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2/Chapter2/"/>
    </mc:Choice>
  </mc:AlternateContent>
  <xr:revisionPtr revIDLastSave="0" documentId="13_ncr:1_{FC09D694-52AC-4E47-88DC-63F10BA81A39}" xr6:coauthVersionLast="45" xr6:coauthVersionMax="45" xr10:uidLastSave="{00000000-0000-0000-0000-000000000000}"/>
  <bookViews>
    <workbookView xWindow="2500" yWindow="2960" windowWidth="28040" windowHeight="17440" activeTab="6" xr2:uid="{00000000-000D-0000-FFFF-FFFF00000000}"/>
  </bookViews>
  <sheets>
    <sheet name="temp" sheetId="5" r:id="rId1"/>
    <sheet name="raw" sheetId="2" r:id="rId2"/>
    <sheet name="InitRes" sheetId="3" r:id="rId3"/>
    <sheet name="Init GAres" sheetId="4" r:id="rId4"/>
    <sheet name="GA2 - pop10000" sheetId="6" r:id="rId5"/>
    <sheet name="GA2 - 20 runs" sheetId="7" r:id="rId6"/>
    <sheet name="final GA Res (GA2 20 runs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18" i="8" l="1"/>
  <c r="CK26" i="8"/>
  <c r="CK37" i="8"/>
  <c r="CK45" i="8"/>
  <c r="CK53" i="8"/>
  <c r="CK64" i="8"/>
  <c r="CK72" i="8"/>
  <c r="CK80" i="8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3" i="8"/>
  <c r="CH4" i="8"/>
  <c r="CK4" i="8" s="1"/>
  <c r="CI4" i="8"/>
  <c r="CH5" i="8"/>
  <c r="CK5" i="8" s="1"/>
  <c r="CI5" i="8"/>
  <c r="CH6" i="8"/>
  <c r="CK6" i="8" s="1"/>
  <c r="CI6" i="8"/>
  <c r="CH7" i="8"/>
  <c r="CK7" i="8" s="1"/>
  <c r="CI7" i="8"/>
  <c r="CH8" i="8"/>
  <c r="CK8" i="8" s="1"/>
  <c r="CI8" i="8"/>
  <c r="CH9" i="8"/>
  <c r="CK9" i="8" s="1"/>
  <c r="CI9" i="8"/>
  <c r="CH10" i="8"/>
  <c r="CK10" i="8" s="1"/>
  <c r="CI10" i="8"/>
  <c r="CH11" i="8"/>
  <c r="CK11" i="8" s="1"/>
  <c r="CI11" i="8"/>
  <c r="CH12" i="8"/>
  <c r="CK12" i="8" s="1"/>
  <c r="CI12" i="8"/>
  <c r="CH13" i="8"/>
  <c r="CK13" i="8" s="1"/>
  <c r="CI13" i="8"/>
  <c r="CH14" i="8"/>
  <c r="CK14" i="8" s="1"/>
  <c r="CI14" i="8"/>
  <c r="CH15" i="8"/>
  <c r="CK15" i="8" s="1"/>
  <c r="CI15" i="8"/>
  <c r="CH16" i="8"/>
  <c r="CK16" i="8" s="1"/>
  <c r="CI16" i="8"/>
  <c r="CH17" i="8"/>
  <c r="CK17" i="8" s="1"/>
  <c r="CI17" i="8"/>
  <c r="CH18" i="8"/>
  <c r="CI18" i="8"/>
  <c r="CH19" i="8"/>
  <c r="CK19" i="8" s="1"/>
  <c r="CI19" i="8"/>
  <c r="CH20" i="8"/>
  <c r="CK20" i="8" s="1"/>
  <c r="CI20" i="8"/>
  <c r="CH21" i="8"/>
  <c r="CK21" i="8" s="1"/>
  <c r="CI21" i="8"/>
  <c r="CH22" i="8"/>
  <c r="CK22" i="8" s="1"/>
  <c r="CI22" i="8"/>
  <c r="CH23" i="8"/>
  <c r="CK23" i="8" s="1"/>
  <c r="CI23" i="8"/>
  <c r="CH24" i="8"/>
  <c r="CK24" i="8" s="1"/>
  <c r="CI24" i="8"/>
  <c r="CH25" i="8"/>
  <c r="CK25" i="8" s="1"/>
  <c r="CI25" i="8"/>
  <c r="CH26" i="8"/>
  <c r="CI26" i="8"/>
  <c r="CH27" i="8"/>
  <c r="CK27" i="8" s="1"/>
  <c r="CI27" i="8"/>
  <c r="CH28" i="8"/>
  <c r="CK28" i="8" s="1"/>
  <c r="CI28" i="8"/>
  <c r="CH29" i="8"/>
  <c r="CK29" i="8" s="1"/>
  <c r="CI29" i="8"/>
  <c r="CH33" i="8"/>
  <c r="CK33" i="8" s="1"/>
  <c r="CI33" i="8"/>
  <c r="CH34" i="8"/>
  <c r="CK34" i="8" s="1"/>
  <c r="CI34" i="8"/>
  <c r="CH35" i="8"/>
  <c r="CK35" i="8" s="1"/>
  <c r="CI35" i="8"/>
  <c r="CH36" i="8"/>
  <c r="CK36" i="8" s="1"/>
  <c r="CI36" i="8"/>
  <c r="CH37" i="8"/>
  <c r="CI37" i="8"/>
  <c r="CH38" i="8"/>
  <c r="CK38" i="8" s="1"/>
  <c r="CI38" i="8"/>
  <c r="CH39" i="8"/>
  <c r="CK39" i="8" s="1"/>
  <c r="CI39" i="8"/>
  <c r="CH40" i="8"/>
  <c r="CK40" i="8" s="1"/>
  <c r="CI40" i="8"/>
  <c r="CH41" i="8"/>
  <c r="CK41" i="8" s="1"/>
  <c r="CI41" i="8"/>
  <c r="CH42" i="8"/>
  <c r="CK42" i="8" s="1"/>
  <c r="CI42" i="8"/>
  <c r="CH43" i="8"/>
  <c r="CK43" i="8" s="1"/>
  <c r="CI43" i="8"/>
  <c r="CH44" i="8"/>
  <c r="CK44" i="8" s="1"/>
  <c r="CI44" i="8"/>
  <c r="CH45" i="8"/>
  <c r="CI45" i="8"/>
  <c r="CH46" i="8"/>
  <c r="CK46" i="8" s="1"/>
  <c r="CI46" i="8"/>
  <c r="CH47" i="8"/>
  <c r="CK47" i="8" s="1"/>
  <c r="CI47" i="8"/>
  <c r="CH48" i="8"/>
  <c r="CK48" i="8" s="1"/>
  <c r="CI48" i="8"/>
  <c r="CH49" i="8"/>
  <c r="CK49" i="8" s="1"/>
  <c r="CI49" i="8"/>
  <c r="CH50" i="8"/>
  <c r="CK50" i="8" s="1"/>
  <c r="CI50" i="8"/>
  <c r="CH51" i="8"/>
  <c r="CK51" i="8" s="1"/>
  <c r="CI51" i="8"/>
  <c r="CH52" i="8"/>
  <c r="CK52" i="8" s="1"/>
  <c r="CI52" i="8"/>
  <c r="CH53" i="8"/>
  <c r="CI53" i="8"/>
  <c r="CH54" i="8"/>
  <c r="CK54" i="8" s="1"/>
  <c r="CI54" i="8"/>
  <c r="CH55" i="8"/>
  <c r="CK55" i="8" s="1"/>
  <c r="CI55" i="8"/>
  <c r="CH59" i="8"/>
  <c r="CK59" i="8" s="1"/>
  <c r="CI59" i="8"/>
  <c r="CH60" i="8"/>
  <c r="CK60" i="8" s="1"/>
  <c r="CI60" i="8"/>
  <c r="CH61" i="8"/>
  <c r="CK61" i="8" s="1"/>
  <c r="CI61" i="8"/>
  <c r="CH62" i="8"/>
  <c r="CK62" i="8" s="1"/>
  <c r="CI62" i="8"/>
  <c r="CH63" i="8"/>
  <c r="CK63" i="8" s="1"/>
  <c r="CI63" i="8"/>
  <c r="CH64" i="8"/>
  <c r="CI64" i="8"/>
  <c r="CH65" i="8"/>
  <c r="CK65" i="8" s="1"/>
  <c r="CI65" i="8"/>
  <c r="CH66" i="8"/>
  <c r="CK66" i="8" s="1"/>
  <c r="CI66" i="8"/>
  <c r="CH67" i="8"/>
  <c r="CK67" i="8" s="1"/>
  <c r="CI67" i="8"/>
  <c r="CH68" i="8"/>
  <c r="CK68" i="8" s="1"/>
  <c r="CI68" i="8"/>
  <c r="CH69" i="8"/>
  <c r="CK69" i="8" s="1"/>
  <c r="CI69" i="8"/>
  <c r="CH70" i="8"/>
  <c r="CK70" i="8" s="1"/>
  <c r="CI70" i="8"/>
  <c r="CH71" i="8"/>
  <c r="CK71" i="8" s="1"/>
  <c r="CI71" i="8"/>
  <c r="CH72" i="8"/>
  <c r="CI72" i="8"/>
  <c r="CH73" i="8"/>
  <c r="CK73" i="8" s="1"/>
  <c r="CI73" i="8"/>
  <c r="CH74" i="8"/>
  <c r="CK74" i="8" s="1"/>
  <c r="CI74" i="8"/>
  <c r="CH75" i="8"/>
  <c r="CK75" i="8" s="1"/>
  <c r="CI75" i="8"/>
  <c r="CH76" i="8"/>
  <c r="CK76" i="8" s="1"/>
  <c r="CI76" i="8"/>
  <c r="CH77" i="8"/>
  <c r="CK77" i="8" s="1"/>
  <c r="CI77" i="8"/>
  <c r="CH78" i="8"/>
  <c r="CK78" i="8" s="1"/>
  <c r="CI78" i="8"/>
  <c r="CH79" i="8"/>
  <c r="CK79" i="8" s="1"/>
  <c r="CI79" i="8"/>
  <c r="CH80" i="8"/>
  <c r="CI80" i="8"/>
  <c r="CH81" i="8"/>
  <c r="CK81" i="8" s="1"/>
  <c r="CI81" i="8"/>
  <c r="CH82" i="8"/>
  <c r="CK82" i="8" s="1"/>
  <c r="CI82" i="8"/>
  <c r="CI3" i="8"/>
  <c r="CH3" i="8"/>
  <c r="CK3" i="8" s="1"/>
  <c r="CF34" i="8"/>
  <c r="CF35" i="8"/>
  <c r="CF36" i="8"/>
  <c r="CF37" i="8"/>
  <c r="CF38" i="8"/>
  <c r="CF39" i="8"/>
  <c r="CF40" i="8"/>
  <c r="CF41" i="8"/>
  <c r="CF42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33" i="8"/>
  <c r="CF4" i="8"/>
  <c r="CF5" i="8"/>
  <c r="CF6" i="8"/>
  <c r="CF7" i="8"/>
  <c r="CF8" i="8"/>
  <c r="CF9" i="8"/>
  <c r="CF10" i="8"/>
  <c r="CF11" i="8"/>
  <c r="CF12" i="8"/>
  <c r="CF13" i="8"/>
  <c r="CF14" i="8"/>
  <c r="CF15" i="8"/>
  <c r="CF16" i="8"/>
  <c r="CF17" i="8"/>
  <c r="CF18" i="8"/>
  <c r="CF19" i="8"/>
  <c r="CF20" i="8"/>
  <c r="CF21" i="8"/>
  <c r="CF22" i="8"/>
  <c r="CF23" i="8"/>
  <c r="CF24" i="8"/>
  <c r="CF25" i="8"/>
  <c r="CF26" i="8"/>
  <c r="CF27" i="8"/>
  <c r="CF28" i="8"/>
  <c r="CF29" i="8"/>
  <c r="CF3" i="8"/>
  <c r="CA82" i="8" l="1"/>
  <c r="BZ82" i="8"/>
  <c r="BY82" i="8"/>
  <c r="CA81" i="8"/>
  <c r="BZ81" i="8"/>
  <c r="BY81" i="8"/>
  <c r="CA80" i="8"/>
  <c r="BZ80" i="8"/>
  <c r="BY80" i="8"/>
  <c r="CA79" i="8"/>
  <c r="BZ79" i="8"/>
  <c r="BY79" i="8"/>
  <c r="CA78" i="8"/>
  <c r="BZ78" i="8"/>
  <c r="BY78" i="8"/>
  <c r="CA77" i="8"/>
  <c r="BZ77" i="8"/>
  <c r="BY77" i="8"/>
  <c r="CA76" i="8"/>
  <c r="BZ76" i="8"/>
  <c r="BY76" i="8"/>
  <c r="CA75" i="8"/>
  <c r="BZ75" i="8"/>
  <c r="BY75" i="8"/>
  <c r="CA74" i="8"/>
  <c r="BZ74" i="8"/>
  <c r="BY74" i="8"/>
  <c r="CA73" i="8"/>
  <c r="BZ73" i="8"/>
  <c r="BY73" i="8"/>
  <c r="CA72" i="8"/>
  <c r="BZ72" i="8"/>
  <c r="BY72" i="8"/>
  <c r="CA71" i="8"/>
  <c r="BZ71" i="8"/>
  <c r="BY71" i="8"/>
  <c r="CA70" i="8"/>
  <c r="BZ70" i="8"/>
  <c r="BY70" i="8"/>
  <c r="CA69" i="8"/>
  <c r="BZ69" i="8"/>
  <c r="BY69" i="8"/>
  <c r="CA68" i="8"/>
  <c r="BZ68" i="8"/>
  <c r="BY68" i="8"/>
  <c r="CA67" i="8"/>
  <c r="BZ67" i="8"/>
  <c r="BY67" i="8"/>
  <c r="CA66" i="8"/>
  <c r="BZ66" i="8"/>
  <c r="BY66" i="8"/>
  <c r="CA65" i="8"/>
  <c r="BZ65" i="8"/>
  <c r="BY65" i="8"/>
  <c r="CA64" i="8"/>
  <c r="BZ64" i="8"/>
  <c r="BY64" i="8"/>
  <c r="CA63" i="8"/>
  <c r="BZ63" i="8"/>
  <c r="BY63" i="8"/>
  <c r="CA62" i="8"/>
  <c r="BZ62" i="8"/>
  <c r="BY62" i="8"/>
  <c r="CA61" i="8"/>
  <c r="BZ61" i="8"/>
  <c r="BY61" i="8"/>
  <c r="CA60" i="8"/>
  <c r="BZ60" i="8"/>
  <c r="BY60" i="8"/>
  <c r="CA59" i="8"/>
  <c r="BZ59" i="8"/>
  <c r="BY59" i="8"/>
  <c r="CE56" i="8"/>
  <c r="CD56" i="8"/>
  <c r="CC56" i="8"/>
  <c r="CB56" i="8"/>
  <c r="CA55" i="8"/>
  <c r="BZ55" i="8"/>
  <c r="BY55" i="8"/>
  <c r="CA54" i="8"/>
  <c r="BZ54" i="8"/>
  <c r="BY54" i="8"/>
  <c r="CA53" i="8"/>
  <c r="BZ53" i="8"/>
  <c r="BY53" i="8"/>
  <c r="CA52" i="8"/>
  <c r="BZ52" i="8"/>
  <c r="BY52" i="8"/>
  <c r="CA51" i="8"/>
  <c r="BZ51" i="8"/>
  <c r="BY51" i="8"/>
  <c r="CA50" i="8"/>
  <c r="BZ50" i="8"/>
  <c r="BY50" i="8"/>
  <c r="CA49" i="8"/>
  <c r="BZ49" i="8"/>
  <c r="BY49" i="8"/>
  <c r="CA48" i="8"/>
  <c r="BZ48" i="8"/>
  <c r="BY48" i="8"/>
  <c r="CA47" i="8"/>
  <c r="BZ47" i="8"/>
  <c r="BY47" i="8"/>
  <c r="CA46" i="8"/>
  <c r="BZ46" i="8"/>
  <c r="BY46" i="8"/>
  <c r="CA45" i="8"/>
  <c r="BZ45" i="8"/>
  <c r="BY45" i="8"/>
  <c r="CA44" i="8"/>
  <c r="BZ44" i="8"/>
  <c r="BY44" i="8"/>
  <c r="CA43" i="8"/>
  <c r="BZ43" i="8"/>
  <c r="BY43" i="8"/>
  <c r="CA42" i="8"/>
  <c r="BZ42" i="8"/>
  <c r="BY42" i="8"/>
  <c r="CA41" i="8"/>
  <c r="BZ41" i="8"/>
  <c r="BY41" i="8"/>
  <c r="CA40" i="8"/>
  <c r="BZ40" i="8"/>
  <c r="BY40" i="8"/>
  <c r="CA39" i="8"/>
  <c r="BZ39" i="8"/>
  <c r="BY39" i="8"/>
  <c r="CA38" i="8"/>
  <c r="BZ38" i="8"/>
  <c r="BY38" i="8"/>
  <c r="CA37" i="8"/>
  <c r="BZ37" i="8"/>
  <c r="BY37" i="8"/>
  <c r="CA36" i="8"/>
  <c r="BZ36" i="8"/>
  <c r="BY36" i="8"/>
  <c r="CA35" i="8"/>
  <c r="BZ35" i="8"/>
  <c r="BY35" i="8"/>
  <c r="CA34" i="8"/>
  <c r="BZ34" i="8"/>
  <c r="BY34" i="8"/>
  <c r="CA33" i="8"/>
  <c r="BZ33" i="8"/>
  <c r="BY33" i="8"/>
  <c r="CA29" i="8"/>
  <c r="BZ29" i="8"/>
  <c r="BY29" i="8"/>
  <c r="CA28" i="8"/>
  <c r="BZ28" i="8"/>
  <c r="BY28" i="8"/>
  <c r="CA27" i="8"/>
  <c r="BZ27" i="8"/>
  <c r="BY27" i="8"/>
  <c r="CA26" i="8"/>
  <c r="BZ26" i="8"/>
  <c r="BY26" i="8"/>
  <c r="CA25" i="8"/>
  <c r="BZ25" i="8"/>
  <c r="BY25" i="8"/>
  <c r="CA24" i="8"/>
  <c r="BZ24" i="8"/>
  <c r="BY24" i="8"/>
  <c r="CN23" i="8"/>
  <c r="CM23" i="8"/>
  <c r="CA23" i="8"/>
  <c r="BZ23" i="8"/>
  <c r="BY23" i="8"/>
  <c r="CN22" i="8"/>
  <c r="CM22" i="8"/>
  <c r="CA22" i="8"/>
  <c r="BZ22" i="8"/>
  <c r="BY22" i="8"/>
  <c r="CN21" i="8"/>
  <c r="CM21" i="8"/>
  <c r="CA21" i="8"/>
  <c r="BZ21" i="8"/>
  <c r="BY21" i="8"/>
  <c r="CN20" i="8"/>
  <c r="CM20" i="8"/>
  <c r="CA20" i="8"/>
  <c r="BZ20" i="8"/>
  <c r="BY20" i="8"/>
  <c r="CN19" i="8"/>
  <c r="CM19" i="8"/>
  <c r="CA19" i="8"/>
  <c r="BZ19" i="8"/>
  <c r="BY19" i="8"/>
  <c r="CN18" i="8"/>
  <c r="CM18" i="8"/>
  <c r="CA18" i="8"/>
  <c r="BZ18" i="8"/>
  <c r="BY18" i="8"/>
  <c r="CN17" i="8"/>
  <c r="CM17" i="8"/>
  <c r="CA17" i="8"/>
  <c r="BZ17" i="8"/>
  <c r="BY17" i="8"/>
  <c r="CN16" i="8"/>
  <c r="CM16" i="8"/>
  <c r="CA16" i="8"/>
  <c r="BZ16" i="8"/>
  <c r="BY16" i="8"/>
  <c r="CN15" i="8"/>
  <c r="CM15" i="8"/>
  <c r="CA15" i="8"/>
  <c r="BZ15" i="8"/>
  <c r="BY15" i="8"/>
  <c r="CN14" i="8"/>
  <c r="CM14" i="8"/>
  <c r="CA14" i="8"/>
  <c r="BZ14" i="8"/>
  <c r="BY14" i="8"/>
  <c r="CN13" i="8"/>
  <c r="CM13" i="8"/>
  <c r="CA13" i="8"/>
  <c r="BZ13" i="8"/>
  <c r="BY13" i="8"/>
  <c r="CN12" i="8"/>
  <c r="CM12" i="8"/>
  <c r="CA12" i="8"/>
  <c r="BZ12" i="8"/>
  <c r="BY12" i="8"/>
  <c r="CN11" i="8"/>
  <c r="CM11" i="8"/>
  <c r="CA11" i="8"/>
  <c r="BZ11" i="8"/>
  <c r="BY11" i="8"/>
  <c r="CN10" i="8"/>
  <c r="CM10" i="8"/>
  <c r="CA10" i="8"/>
  <c r="BZ10" i="8"/>
  <c r="BY10" i="8"/>
  <c r="CN9" i="8"/>
  <c r="CM9" i="8"/>
  <c r="CA9" i="8"/>
  <c r="BZ9" i="8"/>
  <c r="BY9" i="8"/>
  <c r="CN8" i="8"/>
  <c r="CM8" i="8"/>
  <c r="CA8" i="8"/>
  <c r="BZ8" i="8"/>
  <c r="BY8" i="8"/>
  <c r="CN7" i="8"/>
  <c r="CM7" i="8"/>
  <c r="CA7" i="8"/>
  <c r="BZ7" i="8"/>
  <c r="BY7" i="8"/>
  <c r="CN6" i="8"/>
  <c r="CM6" i="8"/>
  <c r="CA6" i="8"/>
  <c r="BZ6" i="8"/>
  <c r="BY6" i="8"/>
  <c r="CN5" i="8"/>
  <c r="CM5" i="8"/>
  <c r="CA5" i="8"/>
  <c r="BZ5" i="8"/>
  <c r="BY5" i="8"/>
  <c r="CN4" i="8"/>
  <c r="CM4" i="8"/>
  <c r="CA4" i="8"/>
  <c r="BZ4" i="8"/>
  <c r="BY4" i="8"/>
  <c r="CN3" i="8"/>
  <c r="CM3" i="8"/>
  <c r="CF30" i="8"/>
  <c r="CA3" i="8"/>
  <c r="BZ3" i="8"/>
  <c r="BY3" i="8"/>
  <c r="CA56" i="8" l="1"/>
  <c r="CF56" i="8"/>
  <c r="CA83" i="8"/>
  <c r="CM24" i="8"/>
  <c r="CA30" i="8"/>
  <c r="CM4" i="4"/>
  <c r="CM5" i="4"/>
  <c r="CM6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22" i="4"/>
  <c r="CM23" i="4"/>
  <c r="CM3" i="4"/>
  <c r="CL4" i="4"/>
  <c r="CL5" i="4"/>
  <c r="CL6" i="4"/>
  <c r="CL24" i="4" s="1"/>
  <c r="CL7" i="4"/>
  <c r="CL8" i="4"/>
  <c r="CL9" i="4"/>
  <c r="CL10" i="4"/>
  <c r="CL11" i="4"/>
  <c r="CL12" i="4"/>
  <c r="CL13" i="4"/>
  <c r="CL14" i="4"/>
  <c r="CL15" i="4"/>
  <c r="CL16" i="4"/>
  <c r="CL17" i="4"/>
  <c r="CL18" i="4"/>
  <c r="CL19" i="4"/>
  <c r="CL20" i="4"/>
  <c r="CL21" i="4"/>
  <c r="CL22" i="4"/>
  <c r="CL23" i="4"/>
  <c r="CL3" i="4"/>
  <c r="CB56" i="4" l="1"/>
  <c r="CC56" i="4"/>
  <c r="CD56" i="4"/>
  <c r="CE56" i="4"/>
  <c r="CF4" i="4"/>
  <c r="CF5" i="4"/>
  <c r="CF6" i="4"/>
  <c r="CF7" i="4"/>
  <c r="CF30" i="4" s="1"/>
  <c r="CF8" i="4"/>
  <c r="CF9" i="4"/>
  <c r="CF10" i="4"/>
  <c r="CF11" i="4"/>
  <c r="CF12" i="4"/>
  <c r="CF13" i="4"/>
  <c r="CF14" i="4"/>
  <c r="CF15" i="4"/>
  <c r="CF16" i="4"/>
  <c r="CF17" i="4"/>
  <c r="CF18" i="4"/>
  <c r="CF19" i="4"/>
  <c r="CF20" i="4"/>
  <c r="CF21" i="4"/>
  <c r="CF22" i="4"/>
  <c r="CF23" i="4"/>
  <c r="CF24" i="4"/>
  <c r="CF25" i="4"/>
  <c r="CF26" i="4"/>
  <c r="CF27" i="4"/>
  <c r="CF28" i="4"/>
  <c r="CF29" i="4"/>
  <c r="CF33" i="4"/>
  <c r="CF34" i="4"/>
  <c r="CF35" i="4"/>
  <c r="CF36" i="4"/>
  <c r="CF37" i="4"/>
  <c r="CF38" i="4"/>
  <c r="CF39" i="4"/>
  <c r="CF40" i="4"/>
  <c r="CF41" i="4"/>
  <c r="CF42" i="4"/>
  <c r="CF43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3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4" i="4"/>
  <c r="CA5" i="4"/>
  <c r="CA6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" i="4"/>
  <c r="CA30" i="4" s="1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9" i="4"/>
  <c r="BZ60" i="4"/>
  <c r="BZ61" i="4"/>
  <c r="BZ62" i="4"/>
  <c r="BZ63" i="4"/>
  <c r="BZ64" i="4"/>
  <c r="BZ65" i="4"/>
  <c r="BZ66" i="4"/>
  <c r="BZ67" i="4"/>
  <c r="BZ68" i="4"/>
  <c r="BZ69" i="4"/>
  <c r="BZ70" i="4"/>
  <c r="BZ71" i="4"/>
  <c r="BZ72" i="4"/>
  <c r="BZ73" i="4"/>
  <c r="BZ74" i="4"/>
  <c r="BZ75" i="4"/>
  <c r="BZ76" i="4"/>
  <c r="BZ77" i="4"/>
  <c r="BZ78" i="4"/>
  <c r="BZ79" i="4"/>
  <c r="BZ80" i="4"/>
  <c r="BZ81" i="4"/>
  <c r="BZ82" i="4"/>
  <c r="BZ4" i="4"/>
  <c r="BZ5" i="4"/>
  <c r="BZ6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" i="4"/>
  <c r="BY4" i="4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3" i="4"/>
  <c r="CA56" i="4" l="1"/>
  <c r="CF56" i="4"/>
  <c r="CA83" i="4"/>
  <c r="CF83" i="4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59" i="3"/>
  <c r="N83" i="3" s="1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3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" i="3"/>
  <c r="M29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3" i="3"/>
  <c r="M30" i="3" s="1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4" i="3"/>
  <c r="K85" i="3"/>
  <c r="K86" i="3"/>
  <c r="K87" i="3"/>
  <c r="K3" i="3"/>
  <c r="K30" i="3" s="1"/>
  <c r="M56" i="3" l="1"/>
  <c r="N56" i="3"/>
  <c r="L30" i="3"/>
  <c r="K83" i="3"/>
  <c r="L83" i="3"/>
  <c r="M83" i="3"/>
  <c r="K56" i="3"/>
  <c r="L56" i="3"/>
  <c r="N30" i="3"/>
</calcChain>
</file>

<file path=xl/sharedStrings.xml><?xml version="1.0" encoding="utf-8"?>
<sst xmlns="http://schemas.openxmlformats.org/spreadsheetml/2006/main" count="23816" uniqueCount="286">
  <si>
    <t>Problem</t>
  </si>
  <si>
    <t>Best or Optimal</t>
  </si>
  <si>
    <t>Distance</t>
  </si>
  <si>
    <t>-</t>
  </si>
  <si>
    <t>Branch and Cut Result</t>
  </si>
  <si>
    <t xml:space="preserve"> Best </t>
  </si>
  <si>
    <t xml:space="preserve"> Optimal 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</si>
  <si>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</si>
  <si>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</si>
  <si>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</si>
  <si>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</si>
  <si>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</si>
  <si>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</si>
  <si>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</si>
  <si>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</si>
  <si>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</si>
  <si>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</si>
  <si>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</si>
  <si>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</si>
  <si>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</si>
  <si>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</si>
  <si>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</si>
  <si>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</si>
  <si>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</si>
  <si>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</si>
  <si>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</si>
  <si>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</si>
  <si>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</si>
  <si>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</si>
  <si>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</si>
  <si>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</si>
  <si>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</si>
  <si>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</si>
  <si>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</si>
  <si>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</si>
  <si>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</si>
  <si>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</si>
  <si>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</si>
  <si>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</si>
  <si>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</si>
  <si>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</si>
  <si>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</si>
  <si>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</si>
  <si>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</si>
  <si>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</si>
  <si>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</si>
  <si>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</si>
  <si>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</si>
  <si>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</si>
  <si>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</si>
  <si>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</si>
  <si>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</si>
  <si>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</si>
  <si>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</si>
  <si>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</si>
  <si>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</si>
  <si>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</si>
  <si>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P-n55-k8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</si>
  <si>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</si>
  <si>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</si>
  <si>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</si>
  <si>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</si>
  <si>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</si>
  <si>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</si>
  <si>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</si>
  <si>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</si>
  <si>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</si>
  <si>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Grand Tour Result</t>
  </si>
  <si>
    <t>Vehicles</t>
  </si>
  <si>
    <t>Clarke and Wright</t>
  </si>
  <si>
    <t>n</t>
  </si>
  <si>
    <t>CWTime</t>
  </si>
  <si>
    <t>rndSeed</t>
  </si>
  <si>
    <t>HCDist</t>
  </si>
  <si>
    <t>HCVehicles</t>
  </si>
  <si>
    <t>AVGHCDist</t>
  </si>
  <si>
    <t>AVGHCVehicles</t>
  </si>
  <si>
    <t>BestHCDist</t>
  </si>
  <si>
    <t>BestHCVehicles</t>
  </si>
  <si>
    <t>HCAvgTime</t>
  </si>
  <si>
    <t>EADist</t>
  </si>
  <si>
    <t>EAVehicles</t>
  </si>
  <si>
    <t>AVGEADist</t>
  </si>
  <si>
    <t>AVGEAVehicles</t>
  </si>
  <si>
    <t>BestEADist</t>
  </si>
  <si>
    <t>BestEAVehicles</t>
  </si>
  <si>
    <t>EA AvgTime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</si>
  <si>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</si>
  <si>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</si>
  <si>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</si>
  <si>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</si>
  <si>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</si>
  <si>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</si>
  <si>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</si>
  <si>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</si>
  <si>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</si>
  <si>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</si>
  <si>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</si>
  <si>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</si>
  <si>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</si>
  <si>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</si>
  <si>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GT % over</t>
  </si>
  <si>
    <t>CW % over</t>
  </si>
  <si>
    <t>GT veh increase</t>
  </si>
  <si>
    <t>AVG</t>
  </si>
  <si>
    <t>CW veh incfrease</t>
  </si>
  <si>
    <t>./data/A-n32-k5.vrp</t>
  </si>
  <si>
    <t>COMMENT : (Augerat et al</t>
  </si>
  <si>
    <t xml:space="preserve"> Min no of trucks: 5</t>
  </si>
  <si>
    <t xml:space="preserve"> Optimal value: 784)</t>
  </si>
  <si>
    <t>GTDist</t>
  </si>
  <si>
    <t>GTVehicles</t>
  </si>
  <si>
    <t>GTTime</t>
  </si>
  <si>
    <t>CWDist</t>
  </si>
  <si>
    <t>CWVehicles</t>
  </si>
  <si>
    <t>./data/A-n33-k5.vrp</t>
  </si>
  <si>
    <t xml:space="preserve"> Optimal value: 661)</t>
  </si>
  <si>
    <t>./data/A-n33-k6.vrp</t>
  </si>
  <si>
    <t xml:space="preserve"> Min no of trucks: 6</t>
  </si>
  <si>
    <t xml:space="preserve"> Optimal value: 742)</t>
  </si>
  <si>
    <t>./data/A-n34-k5.vrp</t>
  </si>
  <si>
    <t xml:space="preserve"> Optimal value: 778)</t>
  </si>
  <si>
    <t>./data/A-n36-k5.vrp</t>
  </si>
  <si>
    <t xml:space="preserve"> Optimal value: 799)</t>
  </si>
  <si>
    <t>./data/A-n37-k5.vrp</t>
  </si>
  <si>
    <t xml:space="preserve"> Optimal value: 669)</t>
  </si>
  <si>
    <t>./data/A-n37-k6.vrp</t>
  </si>
  <si>
    <t xml:space="preserve"> Optimal value: 949)</t>
  </si>
  <si>
    <t>./data/A-n38-k5.vrp</t>
  </si>
  <si>
    <t xml:space="preserve"> Optimal value: 730)</t>
  </si>
  <si>
    <t>./data/A-n39-k5.vrp</t>
  </si>
  <si>
    <t xml:space="preserve"> Optimal value: 822)</t>
  </si>
  <si>
    <t>./data/A-n39-k6.vrp</t>
  </si>
  <si>
    <t xml:space="preserve"> Optimal value: 831)</t>
  </si>
  <si>
    <t>./data/A-n44-k7.vrp</t>
  </si>
  <si>
    <t xml:space="preserve"> Optimal value: 937)</t>
  </si>
  <si>
    <t>./data/A-n45-k6.vrp</t>
  </si>
  <si>
    <t xml:space="preserve"> Optimal value: 944)</t>
  </si>
  <si>
    <t>./data/A-n45-k7.vrp</t>
  </si>
  <si>
    <t xml:space="preserve"> Min no of trucks: 7</t>
  </si>
  <si>
    <t xml:space="preserve"> Best value: 1146)</t>
  </si>
  <si>
    <t>./data/A-n46-k7.vrp</t>
  </si>
  <si>
    <t xml:space="preserve"> Optimal value: 914)</t>
  </si>
  <si>
    <t>./data/A-n48-k7.vrp</t>
  </si>
  <si>
    <t xml:space="preserve"> Best value: 1073)</t>
  </si>
  <si>
    <t>./data/A-n53-k7.vrp</t>
  </si>
  <si>
    <t xml:space="preserve"> Optimal value: 1010)</t>
  </si>
  <si>
    <t>./data/A-n54-k7.vrp</t>
  </si>
  <si>
    <t xml:space="preserve"> Best value: 1167)</t>
  </si>
  <si>
    <t>./data/A-n55-k9.vrp</t>
  </si>
  <si>
    <t xml:space="preserve"> Min no of trucks: 9</t>
  </si>
  <si>
    <t xml:space="preserve"> Optimal value: 1073)</t>
  </si>
  <si>
    <t>./data/A-n60-k9.vrp</t>
  </si>
  <si>
    <t xml:space="preserve"> Best value: 1408)</t>
  </si>
  <si>
    <t>./data/A-n61-k9.vrp</t>
  </si>
  <si>
    <t xml:space="preserve"> Best value: 1035)</t>
  </si>
  <si>
    <t>./data/A-n62-k8.vrp</t>
  </si>
  <si>
    <t xml:space="preserve"> Min no of trucks: 8</t>
  </si>
  <si>
    <t xml:space="preserve"> Best value: 1290)</t>
  </si>
  <si>
    <t>./data/A-n63-k9.vrp</t>
  </si>
  <si>
    <t xml:space="preserve"> Best value: 1634)</t>
  </si>
  <si>
    <t>./data/A-n63-k10.vrp</t>
  </si>
  <si>
    <t xml:space="preserve"> Min no of trucks: 10</t>
  </si>
  <si>
    <t xml:space="preserve"> Best value: 1315)</t>
  </si>
  <si>
    <t>./data/A-n64-k9.vrp</t>
  </si>
  <si>
    <t xml:space="preserve"> Best value: 1402)</t>
  </si>
  <si>
    <t>./data/A-n65-k9.vrp</t>
  </si>
  <si>
    <t xml:space="preserve"> Best value: 1177)</t>
  </si>
  <si>
    <t>./data/A-n69-k9.vrp</t>
  </si>
  <si>
    <t xml:space="preserve"> Best value: 1168)</t>
  </si>
  <si>
    <t>./data/A-n80-k10.vrp</t>
  </si>
  <si>
    <t xml:space="preserve"> Best value: 1764)</t>
  </si>
  <si>
    <t>./data/B-n31-k5.vrp</t>
  </si>
  <si>
    <t xml:space="preserve"> Optimal value: 672)</t>
  </si>
  <si>
    <t>./data/B-n34-k5.vrp</t>
  </si>
  <si>
    <t xml:space="preserve"> Optimal value: 788)</t>
  </si>
  <si>
    <t>./data/B-n35-k5.vrp</t>
  </si>
  <si>
    <t xml:space="preserve"> Optimal value: 955)</t>
  </si>
  <si>
    <t>./data/B-n38-k6.vrp</t>
  </si>
  <si>
    <t xml:space="preserve"> Optimal value: 805)</t>
  </si>
  <si>
    <t>./data/B-n39-k5.vrp</t>
  </si>
  <si>
    <t xml:space="preserve"> Optimal value: 549)</t>
  </si>
  <si>
    <t>./data/B-n41-k6.vrp</t>
  </si>
  <si>
    <t xml:space="preserve"> Optimal value: 829)</t>
  </si>
  <si>
    <t>./data/B-n43-k6.vrp</t>
  </si>
  <si>
    <t>./data/B-n44-k7.vrp</t>
  </si>
  <si>
    <t xml:space="preserve"> Optimal value: 909)</t>
  </si>
  <si>
    <t>./data/B-n45-k5.vrp</t>
  </si>
  <si>
    <t xml:space="preserve"> Optimal value: 751)</t>
  </si>
  <si>
    <t>./data/B-n45-k6.vrp</t>
  </si>
  <si>
    <t xml:space="preserve"> Optimal value: 678)</t>
  </si>
  <si>
    <t>./data/B-n50-k7.vrp</t>
  </si>
  <si>
    <t xml:space="preserve"> Optimal value: 741)</t>
  </si>
  <si>
    <t>./data/B-n50-k8.vrp</t>
  </si>
  <si>
    <t xml:space="preserve"> Best value: 1313)</t>
  </si>
  <si>
    <t>./data/B-n51-k7.vrp</t>
  </si>
  <si>
    <t xml:space="preserve"> Optimal value: 1032)</t>
  </si>
  <si>
    <t>./data/B-n52-k7.vrp</t>
  </si>
  <si>
    <t xml:space="preserve"> Optimal value: 747)</t>
  </si>
  <si>
    <t>./data/B-n56-k7.vrp</t>
  </si>
  <si>
    <t xml:space="preserve"> Optimal value: 707)</t>
  </si>
  <si>
    <t>./data/B-n57-k7.vrp</t>
  </si>
  <si>
    <t xml:space="preserve"> Optimal value: 1153)</t>
  </si>
  <si>
    <t>./data/B-n57-k9.vrp</t>
  </si>
  <si>
    <t xml:space="preserve"> Best value: 1598)</t>
  </si>
  <si>
    <t>./data/B-n63-k10.vrp</t>
  </si>
  <si>
    <t xml:space="preserve"> Best value: 1537)</t>
  </si>
  <si>
    <t>./data/B-n64-k9.vrp</t>
  </si>
  <si>
    <t xml:space="preserve"> Optimal value: 861)</t>
  </si>
  <si>
    <t>./data/B-n66-k9.vrp</t>
  </si>
  <si>
    <t xml:space="preserve"> Best value: 1374)</t>
  </si>
  <si>
    <t>./data/B-n67-k10.vrp</t>
  </si>
  <si>
    <t xml:space="preserve"> Best value: 1033)</t>
  </si>
  <si>
    <t>./data/B-n68-k9.vrp</t>
  </si>
  <si>
    <t xml:space="preserve"> Best value: 1304)</t>
  </si>
  <si>
    <t>./data/B-n78-k10.vrp</t>
  </si>
  <si>
    <t xml:space="preserve"> Best value: 1266)</t>
  </si>
  <si>
    <t>./data/P-n16-k8.vrp</t>
  </si>
  <si>
    <t xml:space="preserve"> No of trucks: 8</t>
  </si>
  <si>
    <t xml:space="preserve"> Best value: 435)</t>
  </si>
  <si>
    <t>./data/P-n19-k2.vrp</t>
  </si>
  <si>
    <t xml:space="preserve"> No of trucks: 2</t>
  </si>
  <si>
    <t xml:space="preserve"> Best value: 212)</t>
  </si>
  <si>
    <t>./data/P-n20-k2.vrp</t>
  </si>
  <si>
    <t xml:space="preserve"> Best value: 220)</t>
  </si>
  <si>
    <t>./data/P-n21-k2.vrp</t>
  </si>
  <si>
    <t xml:space="preserve"> Min no of trucks: 2</t>
  </si>
  <si>
    <t xml:space="preserve"> Best value: 211)</t>
  </si>
  <si>
    <t>./data/P-n22-k2.vrp</t>
  </si>
  <si>
    <t xml:space="preserve"> Best value: 216)</t>
  </si>
  <si>
    <t>./data/P-n22-k8.vrp</t>
  </si>
  <si>
    <t xml:space="preserve"> Best value: 603)</t>
  </si>
  <si>
    <t>./data/P-n23-k8.vrp</t>
  </si>
  <si>
    <t xml:space="preserve"> Best value: 554)</t>
  </si>
  <si>
    <t>./data/P-n40-k5.vrp</t>
  </si>
  <si>
    <t xml:space="preserve"> Best value: 458)</t>
  </si>
  <si>
    <t>./data/P-n45-k5.vrp</t>
  </si>
  <si>
    <t xml:space="preserve"> Best value: 510)</t>
  </si>
  <si>
    <t>./data/P-n50-k7.vrp</t>
  </si>
  <si>
    <t xml:space="preserve"> No of trucks: 7</t>
  </si>
  <si>
    <t>./data/P-n50-k8.vrp</t>
  </si>
  <si>
    <t xml:space="preserve"> Best value: 649)</t>
  </si>
  <si>
    <t>./data/P-n50-k10.vrp</t>
  </si>
  <si>
    <t xml:space="preserve"> No of trucks: 10</t>
  </si>
  <si>
    <t xml:space="preserve"> Best value: 696)</t>
  </si>
  <si>
    <t>./data/P-n51-k10.vrp</t>
  </si>
  <si>
    <t xml:space="preserve"> Best value: 745)</t>
  </si>
  <si>
    <t>./data/P-n55-k7.vrp</t>
  </si>
  <si>
    <t xml:space="preserve"> Best value: 524)</t>
  </si>
  <si>
    <t>./data/P-n55-k8.vrp</t>
  </si>
  <si>
    <t xml:space="preserve"> Best value: 576)</t>
  </si>
  <si>
    <t>./data/P-n55-k10.vrp</t>
  </si>
  <si>
    <t xml:space="preserve"> Best value: 669)</t>
  </si>
  <si>
    <t>./data/P-n55-k15.vrp</t>
  </si>
  <si>
    <t xml:space="preserve"> No of trucks: 15</t>
  </si>
  <si>
    <t xml:space="preserve"> Best value: 856)</t>
  </si>
  <si>
    <t>./data/P-n60-k10.vrp</t>
  </si>
  <si>
    <t xml:space="preserve"> Best value: 706)</t>
  </si>
  <si>
    <t>./data/P-n60-k15.vrp</t>
  </si>
  <si>
    <t xml:space="preserve"> Best value: 905)</t>
  </si>
  <si>
    <t>./data/P-n65-k10.vrp</t>
  </si>
  <si>
    <t xml:space="preserve"> Best value: 792)</t>
  </si>
  <si>
    <t>./data/P-n70-k10.vrp</t>
  </si>
  <si>
    <t xml:space="preserve"> Best value: 834)</t>
  </si>
  <si>
    <t>./data/P-n76-k4.vrp</t>
  </si>
  <si>
    <t xml:space="preserve"> Min no of trucks: 4</t>
  </si>
  <si>
    <t xml:space="preserve"> Best value: 589)</t>
  </si>
  <si>
    <t>./data/P-n76-k5.vrp</t>
  </si>
  <si>
    <t xml:space="preserve"> Best value: 631)</t>
  </si>
  <si>
    <t>./data/P-n101-k4.vrp</t>
  </si>
  <si>
    <t xml:space="preserve"> Optimal value: 681)</t>
  </si>
  <si>
    <t>EA Execution time</t>
  </si>
  <si>
    <t>EA - Average over 10 runs</t>
  </si>
  <si>
    <t>EA - Best of 10 runs</t>
  </si>
  <si>
    <t>Improvement</t>
  </si>
  <si>
    <t>% Dist over best</t>
  </si>
  <si>
    <t>Ch2 tests</t>
  </si>
  <si>
    <t>7c</t>
  </si>
  <si>
    <t>1c</t>
  </si>
  <si>
    <t>3aa</t>
  </si>
  <si>
    <t>6ac</t>
  </si>
  <si>
    <t>Combination</t>
  </si>
  <si>
    <t>EA</t>
  </si>
  <si>
    <t>CW</t>
  </si>
  <si>
    <t>Shortest</t>
  </si>
  <si>
    <t>Increase on 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</si>
</sst>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0" fillId="0" borderId="0" xfId="0" applyFont="1"/>
    <xf numFmtId="10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10" fontId="0" fillId="2" borderId="0" xfId="0" applyNumberFormat="1" applyFill="1"/>
    <xf numFmtId="2" fontId="1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9"/>
  <sheetViews>
    <sheetView topLeftCell="A40" workbookViewId="0">
      <selection activeCell="A51" sqref="A51:BS74"/>
    </sheetView>
  </sheetViews>
  <sheetFormatPr baseColWidth="10" defaultColWidth="11" defaultRowHeight="16" x14ac:dyDescent="0.2"/>
  <cols>
    <col min="1" max="1" width="27" customWidth="1"/>
    <col min="2" max="22" width="10.83203125" customWidth="1"/>
    <col min="28" max="28" width="11" style="2"/>
  </cols>
  <sheetData>
    <row r="1" spans="1:71" x14ac:dyDescent="0.2">
      <c r="A1" s="1" t="s">
        <v>106</v>
      </c>
      <c r="B1" t="s">
        <v>72</v>
      </c>
      <c r="C1">
        <v>0</v>
      </c>
      <c r="D1" t="s">
        <v>80</v>
      </c>
      <c r="E1">
        <v>834.067271020372</v>
      </c>
      <c r="F1" t="s">
        <v>81</v>
      </c>
      <c r="G1">
        <v>5</v>
      </c>
      <c r="H1" t="s">
        <v>72</v>
      </c>
      <c r="I1">
        <v>1</v>
      </c>
      <c r="J1" t="s">
        <v>80</v>
      </c>
      <c r="K1">
        <v>814.81450725342404</v>
      </c>
      <c r="L1" t="s">
        <v>81</v>
      </c>
      <c r="M1">
        <v>5</v>
      </c>
      <c r="N1" t="s">
        <v>72</v>
      </c>
      <c r="O1">
        <v>2</v>
      </c>
      <c r="P1" t="s">
        <v>80</v>
      </c>
      <c r="Q1">
        <v>812.486237230646</v>
      </c>
      <c r="R1" t="s">
        <v>81</v>
      </c>
      <c r="S1">
        <v>5</v>
      </c>
      <c r="T1" t="s">
        <v>72</v>
      </c>
      <c r="U1">
        <v>3</v>
      </c>
      <c r="V1" t="s">
        <v>80</v>
      </c>
      <c r="W1">
        <v>882.46167051600605</v>
      </c>
      <c r="X1" t="s">
        <v>81</v>
      </c>
      <c r="Y1">
        <v>5</v>
      </c>
      <c r="Z1" t="s">
        <v>72</v>
      </c>
      <c r="AA1">
        <v>4</v>
      </c>
      <c r="AB1" s="2" t="s">
        <v>80</v>
      </c>
      <c r="AC1">
        <v>852.031549305471</v>
      </c>
      <c r="AD1" t="s">
        <v>81</v>
      </c>
      <c r="AE1">
        <v>5</v>
      </c>
      <c r="AF1" t="s">
        <v>72</v>
      </c>
      <c r="AG1">
        <v>5</v>
      </c>
      <c r="AH1" t="s">
        <v>80</v>
      </c>
      <c r="AI1">
        <v>901.17108964389399</v>
      </c>
      <c r="AJ1" t="s">
        <v>81</v>
      </c>
      <c r="AK1">
        <v>5</v>
      </c>
      <c r="AL1" t="s">
        <v>72</v>
      </c>
      <c r="AM1">
        <v>6</v>
      </c>
      <c r="AN1" t="s">
        <v>80</v>
      </c>
      <c r="AO1">
        <v>878.35706006638395</v>
      </c>
      <c r="AP1" t="s">
        <v>81</v>
      </c>
      <c r="AQ1">
        <v>5</v>
      </c>
      <c r="AR1" t="s">
        <v>72</v>
      </c>
      <c r="AS1">
        <v>7</v>
      </c>
      <c r="AT1" t="s">
        <v>80</v>
      </c>
      <c r="AU1">
        <v>808.76864583949703</v>
      </c>
      <c r="AV1" t="s">
        <v>81</v>
      </c>
      <c r="AW1">
        <v>5</v>
      </c>
      <c r="AX1" t="s">
        <v>72</v>
      </c>
      <c r="AY1">
        <v>8</v>
      </c>
      <c r="AZ1" t="s">
        <v>80</v>
      </c>
      <c r="BA1">
        <v>843.739266610502</v>
      </c>
      <c r="BB1" t="s">
        <v>81</v>
      </c>
      <c r="BC1">
        <v>5</v>
      </c>
      <c r="BD1" t="s">
        <v>72</v>
      </c>
      <c r="BE1">
        <v>9</v>
      </c>
      <c r="BF1" t="s">
        <v>80</v>
      </c>
      <c r="BG1">
        <v>810.57353307297603</v>
      </c>
      <c r="BH1" t="s">
        <v>81</v>
      </c>
      <c r="BI1">
        <v>5</v>
      </c>
      <c r="BJ1" t="s">
        <v>82</v>
      </c>
      <c r="BK1">
        <v>843.84708305591698</v>
      </c>
      <c r="BL1" t="s">
        <v>83</v>
      </c>
      <c r="BM1">
        <v>5</v>
      </c>
      <c r="BN1" t="s">
        <v>84</v>
      </c>
      <c r="BO1">
        <v>808.76864583949703</v>
      </c>
      <c r="BP1" t="s">
        <v>85</v>
      </c>
      <c r="BQ1">
        <v>5</v>
      </c>
      <c r="BR1" t="s">
        <v>86</v>
      </c>
      <c r="BS1">
        <v>8536.7999999999993</v>
      </c>
    </row>
    <row r="2" spans="1:71" x14ac:dyDescent="0.2">
      <c r="A2" s="1" t="s">
        <v>115</v>
      </c>
      <c r="B2" t="s">
        <v>72</v>
      </c>
      <c r="C2">
        <v>0</v>
      </c>
      <c r="D2" t="s">
        <v>80</v>
      </c>
      <c r="E2">
        <v>716.16558913084498</v>
      </c>
      <c r="F2" t="s">
        <v>81</v>
      </c>
      <c r="G2">
        <v>5</v>
      </c>
      <c r="H2" t="s">
        <v>72</v>
      </c>
      <c r="I2">
        <v>1</v>
      </c>
      <c r="J2" t="s">
        <v>80</v>
      </c>
      <c r="K2">
        <v>680.94363897330504</v>
      </c>
      <c r="L2" t="s">
        <v>81</v>
      </c>
      <c r="M2">
        <v>5</v>
      </c>
      <c r="N2" t="s">
        <v>72</v>
      </c>
      <c r="O2">
        <v>2</v>
      </c>
      <c r="P2" t="s">
        <v>80</v>
      </c>
      <c r="Q2">
        <v>706.75810919497098</v>
      </c>
      <c r="R2" t="s">
        <v>81</v>
      </c>
      <c r="S2">
        <v>5</v>
      </c>
      <c r="T2" t="s">
        <v>72</v>
      </c>
      <c r="U2">
        <v>3</v>
      </c>
      <c r="V2" t="s">
        <v>80</v>
      </c>
      <c r="W2">
        <v>687.89435483026796</v>
      </c>
      <c r="X2" t="s">
        <v>81</v>
      </c>
      <c r="Y2">
        <v>5</v>
      </c>
      <c r="Z2" t="s">
        <v>72</v>
      </c>
      <c r="AA2">
        <v>4</v>
      </c>
      <c r="AB2" s="2" t="s">
        <v>80</v>
      </c>
      <c r="AC2">
        <v>690.47582734472701</v>
      </c>
      <c r="AD2" t="s">
        <v>81</v>
      </c>
      <c r="AE2">
        <v>5</v>
      </c>
      <c r="AF2" t="s">
        <v>72</v>
      </c>
      <c r="AG2">
        <v>5</v>
      </c>
      <c r="AH2" t="s">
        <v>80</v>
      </c>
      <c r="AI2">
        <v>685.94190544354797</v>
      </c>
      <c r="AJ2" t="s">
        <v>81</v>
      </c>
      <c r="AK2">
        <v>5</v>
      </c>
      <c r="AL2" t="s">
        <v>72</v>
      </c>
      <c r="AM2">
        <v>6</v>
      </c>
      <c r="AN2" t="s">
        <v>80</v>
      </c>
      <c r="AO2">
        <v>684.46155299960901</v>
      </c>
      <c r="AP2" t="s">
        <v>81</v>
      </c>
      <c r="AQ2">
        <v>5</v>
      </c>
      <c r="AR2" t="s">
        <v>72</v>
      </c>
      <c r="AS2">
        <v>7</v>
      </c>
      <c r="AT2" t="s">
        <v>80</v>
      </c>
      <c r="AU2">
        <v>684.497574517781</v>
      </c>
      <c r="AV2" t="s">
        <v>81</v>
      </c>
      <c r="AW2">
        <v>5</v>
      </c>
      <c r="AX2" t="s">
        <v>72</v>
      </c>
      <c r="AY2">
        <v>8</v>
      </c>
      <c r="AZ2" t="s">
        <v>80</v>
      </c>
      <c r="BA2">
        <v>685.22627304847799</v>
      </c>
      <c r="BB2" t="s">
        <v>81</v>
      </c>
      <c r="BC2">
        <v>5</v>
      </c>
      <c r="BD2" t="s">
        <v>72</v>
      </c>
      <c r="BE2">
        <v>9</v>
      </c>
      <c r="BF2" t="s">
        <v>80</v>
      </c>
      <c r="BG2">
        <v>695.05409218992099</v>
      </c>
      <c r="BH2" t="s">
        <v>81</v>
      </c>
      <c r="BI2">
        <v>5</v>
      </c>
      <c r="BJ2" t="s">
        <v>82</v>
      </c>
      <c r="BK2">
        <v>691.74189176734501</v>
      </c>
      <c r="BL2" t="s">
        <v>83</v>
      </c>
      <c r="BM2">
        <v>5</v>
      </c>
      <c r="BN2" t="s">
        <v>84</v>
      </c>
      <c r="BO2">
        <v>680.94363897330504</v>
      </c>
      <c r="BP2" t="s">
        <v>85</v>
      </c>
      <c r="BQ2">
        <v>5</v>
      </c>
      <c r="BR2" t="s">
        <v>86</v>
      </c>
      <c r="BS2">
        <v>7967.4</v>
      </c>
    </row>
    <row r="3" spans="1:71" x14ac:dyDescent="0.2">
      <c r="A3" s="1" t="s">
        <v>117</v>
      </c>
      <c r="B3" t="s">
        <v>72</v>
      </c>
      <c r="C3">
        <v>0</v>
      </c>
      <c r="D3" t="s">
        <v>80</v>
      </c>
      <c r="E3">
        <v>762.71247369717605</v>
      </c>
      <c r="F3" t="s">
        <v>81</v>
      </c>
      <c r="G3">
        <v>6</v>
      </c>
      <c r="H3" t="s">
        <v>72</v>
      </c>
      <c r="I3">
        <v>1</v>
      </c>
      <c r="J3" t="s">
        <v>80</v>
      </c>
      <c r="K3">
        <v>745.17511186297997</v>
      </c>
      <c r="L3" t="s">
        <v>81</v>
      </c>
      <c r="M3">
        <v>6</v>
      </c>
      <c r="N3" t="s">
        <v>72</v>
      </c>
      <c r="O3">
        <v>2</v>
      </c>
      <c r="P3" t="s">
        <v>80</v>
      </c>
      <c r="Q3">
        <v>791.18637310308998</v>
      </c>
      <c r="R3" t="s">
        <v>81</v>
      </c>
      <c r="S3">
        <v>6</v>
      </c>
      <c r="T3" t="s">
        <v>72</v>
      </c>
      <c r="U3">
        <v>3</v>
      </c>
      <c r="V3" t="s">
        <v>80</v>
      </c>
      <c r="W3">
        <v>774.11399390291899</v>
      </c>
      <c r="X3" t="s">
        <v>81</v>
      </c>
      <c r="Y3">
        <v>6</v>
      </c>
      <c r="Z3" t="s">
        <v>72</v>
      </c>
      <c r="AA3">
        <v>4</v>
      </c>
      <c r="AB3" s="2" t="s">
        <v>80</v>
      </c>
      <c r="AC3">
        <v>748.46783592700899</v>
      </c>
      <c r="AD3" t="s">
        <v>81</v>
      </c>
      <c r="AE3">
        <v>6</v>
      </c>
      <c r="AF3" t="s">
        <v>72</v>
      </c>
      <c r="AG3">
        <v>5</v>
      </c>
      <c r="AH3" t="s">
        <v>80</v>
      </c>
      <c r="AI3">
        <v>759.94217567210501</v>
      </c>
      <c r="AJ3" t="s">
        <v>81</v>
      </c>
      <c r="AK3">
        <v>6</v>
      </c>
      <c r="AL3" t="s">
        <v>72</v>
      </c>
      <c r="AM3">
        <v>6</v>
      </c>
      <c r="AN3" t="s">
        <v>80</v>
      </c>
      <c r="AO3">
        <v>763.50402532389398</v>
      </c>
      <c r="AP3" t="s">
        <v>81</v>
      </c>
      <c r="AQ3">
        <v>6</v>
      </c>
      <c r="AR3" t="s">
        <v>72</v>
      </c>
      <c r="AS3">
        <v>7</v>
      </c>
      <c r="AT3" t="s">
        <v>80</v>
      </c>
      <c r="AU3">
        <v>765.366837180934</v>
      </c>
      <c r="AV3" t="s">
        <v>81</v>
      </c>
      <c r="AW3">
        <v>6</v>
      </c>
      <c r="AX3" t="s">
        <v>72</v>
      </c>
      <c r="AY3">
        <v>8</v>
      </c>
      <c r="AZ3" t="s">
        <v>80</v>
      </c>
      <c r="BA3">
        <v>770.52535687938598</v>
      </c>
      <c r="BB3" t="s">
        <v>81</v>
      </c>
      <c r="BC3">
        <v>6</v>
      </c>
      <c r="BD3" t="s">
        <v>72</v>
      </c>
      <c r="BE3">
        <v>9</v>
      </c>
      <c r="BF3" t="s">
        <v>80</v>
      </c>
      <c r="BG3">
        <v>758.74573333017099</v>
      </c>
      <c r="BH3" t="s">
        <v>81</v>
      </c>
      <c r="BI3">
        <v>6</v>
      </c>
      <c r="BJ3" t="s">
        <v>82</v>
      </c>
      <c r="BK3">
        <v>763.97399168796596</v>
      </c>
      <c r="BL3" t="s">
        <v>83</v>
      </c>
      <c r="BM3">
        <v>6</v>
      </c>
      <c r="BN3" t="s">
        <v>84</v>
      </c>
      <c r="BO3">
        <v>745.17511186297997</v>
      </c>
      <c r="BP3" t="s">
        <v>85</v>
      </c>
      <c r="BQ3">
        <v>6</v>
      </c>
      <c r="BR3" t="s">
        <v>86</v>
      </c>
      <c r="BS3">
        <v>10708.7</v>
      </c>
    </row>
    <row r="4" spans="1:71" x14ac:dyDescent="0.2">
      <c r="A4" s="1" t="s">
        <v>120</v>
      </c>
      <c r="B4" t="s">
        <v>72</v>
      </c>
      <c r="C4">
        <v>0</v>
      </c>
      <c r="D4" t="s">
        <v>80</v>
      </c>
      <c r="E4">
        <v>853.86472784954594</v>
      </c>
      <c r="F4" t="s">
        <v>81</v>
      </c>
      <c r="G4">
        <v>5</v>
      </c>
      <c r="H4" t="s">
        <v>72</v>
      </c>
      <c r="I4">
        <v>1</v>
      </c>
      <c r="J4" t="s">
        <v>80</v>
      </c>
      <c r="K4">
        <v>795.76086561130001</v>
      </c>
      <c r="L4" t="s">
        <v>81</v>
      </c>
      <c r="M4">
        <v>5</v>
      </c>
      <c r="N4" t="s">
        <v>72</v>
      </c>
      <c r="O4">
        <v>2</v>
      </c>
      <c r="P4" t="s">
        <v>80</v>
      </c>
      <c r="Q4">
        <v>795.00933206859895</v>
      </c>
      <c r="R4" t="s">
        <v>81</v>
      </c>
      <c r="S4">
        <v>5</v>
      </c>
      <c r="T4" t="s">
        <v>72</v>
      </c>
      <c r="U4">
        <v>3</v>
      </c>
      <c r="V4" t="s">
        <v>80</v>
      </c>
      <c r="W4">
        <v>796.98821816207203</v>
      </c>
      <c r="X4" t="s">
        <v>81</v>
      </c>
      <c r="Y4">
        <v>5</v>
      </c>
      <c r="Z4" t="s">
        <v>72</v>
      </c>
      <c r="AA4">
        <v>4</v>
      </c>
      <c r="AB4" s="2" t="s">
        <v>80</v>
      </c>
      <c r="AC4">
        <v>815.62573697791004</v>
      </c>
      <c r="AD4" t="s">
        <v>81</v>
      </c>
      <c r="AE4">
        <v>5</v>
      </c>
      <c r="AF4" t="s">
        <v>72</v>
      </c>
      <c r="AG4">
        <v>5</v>
      </c>
      <c r="AH4" t="s">
        <v>80</v>
      </c>
      <c r="AI4">
        <v>832.35707358919501</v>
      </c>
      <c r="AJ4" t="s">
        <v>81</v>
      </c>
      <c r="AK4">
        <v>5</v>
      </c>
      <c r="AL4" t="s">
        <v>72</v>
      </c>
      <c r="AM4">
        <v>6</v>
      </c>
      <c r="AN4" t="s">
        <v>80</v>
      </c>
      <c r="AO4">
        <v>782.186909072003</v>
      </c>
      <c r="AP4" t="s">
        <v>81</v>
      </c>
      <c r="AQ4">
        <v>5</v>
      </c>
      <c r="AR4" t="s">
        <v>72</v>
      </c>
      <c r="AS4">
        <v>7</v>
      </c>
      <c r="AT4" t="s">
        <v>80</v>
      </c>
      <c r="AU4">
        <v>814.36930989807104</v>
      </c>
      <c r="AV4" t="s">
        <v>81</v>
      </c>
      <c r="AW4">
        <v>5</v>
      </c>
      <c r="AX4" t="s">
        <v>72</v>
      </c>
      <c r="AY4">
        <v>8</v>
      </c>
      <c r="AZ4" t="s">
        <v>80</v>
      </c>
      <c r="BA4">
        <v>816.46384820575895</v>
      </c>
      <c r="BB4" t="s">
        <v>81</v>
      </c>
      <c r="BC4">
        <v>5</v>
      </c>
      <c r="BD4" t="s">
        <v>72</v>
      </c>
      <c r="BE4">
        <v>9</v>
      </c>
      <c r="BF4" t="s">
        <v>80</v>
      </c>
      <c r="BG4">
        <v>812.82203732286905</v>
      </c>
      <c r="BH4" t="s">
        <v>81</v>
      </c>
      <c r="BI4">
        <v>5</v>
      </c>
      <c r="BJ4" t="s">
        <v>82</v>
      </c>
      <c r="BK4">
        <v>811.54480587573198</v>
      </c>
      <c r="BL4" t="s">
        <v>83</v>
      </c>
      <c r="BM4">
        <v>5</v>
      </c>
      <c r="BN4" t="s">
        <v>84</v>
      </c>
      <c r="BO4">
        <v>782.186909072003</v>
      </c>
      <c r="BP4" t="s">
        <v>85</v>
      </c>
      <c r="BQ4">
        <v>5</v>
      </c>
      <c r="BR4" t="s">
        <v>86</v>
      </c>
      <c r="BS4">
        <v>10946.8</v>
      </c>
    </row>
    <row r="5" spans="1:71" x14ac:dyDescent="0.2">
      <c r="A5" s="1" t="s">
        <v>122</v>
      </c>
      <c r="B5" t="s">
        <v>72</v>
      </c>
      <c r="C5">
        <v>0</v>
      </c>
      <c r="D5" t="s">
        <v>80</v>
      </c>
      <c r="E5">
        <v>860.77745893997303</v>
      </c>
      <c r="F5" t="s">
        <v>81</v>
      </c>
      <c r="G5">
        <v>5</v>
      </c>
      <c r="H5" t="s">
        <v>72</v>
      </c>
      <c r="I5">
        <v>1</v>
      </c>
      <c r="J5" t="s">
        <v>80</v>
      </c>
      <c r="K5">
        <v>853.15652434505</v>
      </c>
      <c r="L5" t="s">
        <v>81</v>
      </c>
      <c r="M5">
        <v>5</v>
      </c>
      <c r="N5" t="s">
        <v>72</v>
      </c>
      <c r="O5">
        <v>2</v>
      </c>
      <c r="P5" t="s">
        <v>80</v>
      </c>
      <c r="Q5">
        <v>841.28680679964498</v>
      </c>
      <c r="R5" t="s">
        <v>81</v>
      </c>
      <c r="S5">
        <v>5</v>
      </c>
      <c r="T5" t="s">
        <v>72</v>
      </c>
      <c r="U5">
        <v>3</v>
      </c>
      <c r="V5" t="s">
        <v>80</v>
      </c>
      <c r="W5">
        <v>856.88333251508402</v>
      </c>
      <c r="X5" t="s">
        <v>81</v>
      </c>
      <c r="Y5">
        <v>5</v>
      </c>
      <c r="Z5" t="s">
        <v>72</v>
      </c>
      <c r="AA5">
        <v>4</v>
      </c>
      <c r="AB5" s="2" t="s">
        <v>80</v>
      </c>
      <c r="AC5">
        <v>851.23471497110302</v>
      </c>
      <c r="AD5" t="s">
        <v>81</v>
      </c>
      <c r="AE5">
        <v>5</v>
      </c>
      <c r="AF5" t="s">
        <v>72</v>
      </c>
      <c r="AG5">
        <v>5</v>
      </c>
      <c r="AH5" t="s">
        <v>80</v>
      </c>
      <c r="AI5">
        <v>895.27969188681595</v>
      </c>
      <c r="AJ5" t="s">
        <v>81</v>
      </c>
      <c r="AK5">
        <v>5</v>
      </c>
      <c r="AL5" t="s">
        <v>72</v>
      </c>
      <c r="AM5">
        <v>6</v>
      </c>
      <c r="AN5" t="s">
        <v>80</v>
      </c>
      <c r="AO5">
        <v>882.68006744248396</v>
      </c>
      <c r="AP5" t="s">
        <v>81</v>
      </c>
      <c r="AQ5">
        <v>5</v>
      </c>
      <c r="AR5" t="s">
        <v>72</v>
      </c>
      <c r="AS5">
        <v>7</v>
      </c>
      <c r="AT5" t="s">
        <v>80</v>
      </c>
      <c r="AU5">
        <v>864.32803845158901</v>
      </c>
      <c r="AV5" t="s">
        <v>81</v>
      </c>
      <c r="AW5">
        <v>5</v>
      </c>
      <c r="AX5" t="s">
        <v>72</v>
      </c>
      <c r="AY5">
        <v>8</v>
      </c>
      <c r="AZ5" t="s">
        <v>80</v>
      </c>
      <c r="BA5">
        <v>907.58537335310598</v>
      </c>
      <c r="BB5" t="s">
        <v>81</v>
      </c>
      <c r="BC5">
        <v>5</v>
      </c>
      <c r="BD5" t="s">
        <v>72</v>
      </c>
      <c r="BE5">
        <v>9</v>
      </c>
      <c r="BF5" t="s">
        <v>80</v>
      </c>
      <c r="BG5">
        <v>868.417610673632</v>
      </c>
      <c r="BH5" t="s">
        <v>81</v>
      </c>
      <c r="BI5">
        <v>5</v>
      </c>
      <c r="BJ5" t="s">
        <v>82</v>
      </c>
      <c r="BK5">
        <v>868.16296193784797</v>
      </c>
      <c r="BL5" t="s">
        <v>83</v>
      </c>
      <c r="BM5">
        <v>5</v>
      </c>
      <c r="BN5" t="s">
        <v>84</v>
      </c>
      <c r="BO5">
        <v>841.28680679964498</v>
      </c>
      <c r="BP5" t="s">
        <v>85</v>
      </c>
      <c r="BQ5">
        <v>5</v>
      </c>
      <c r="BR5" t="s">
        <v>86</v>
      </c>
      <c r="BS5">
        <v>14191.5</v>
      </c>
    </row>
    <row r="6" spans="1:71" x14ac:dyDescent="0.2">
      <c r="A6" s="1" t="s">
        <v>124</v>
      </c>
      <c r="B6" t="s">
        <v>72</v>
      </c>
      <c r="C6">
        <v>0</v>
      </c>
      <c r="D6" t="s">
        <v>80</v>
      </c>
      <c r="E6">
        <v>758.41223070804801</v>
      </c>
      <c r="F6" t="s">
        <v>81</v>
      </c>
      <c r="G6">
        <v>5</v>
      </c>
      <c r="H6" t="s">
        <v>72</v>
      </c>
      <c r="I6">
        <v>1</v>
      </c>
      <c r="J6" t="s">
        <v>80</v>
      </c>
      <c r="K6">
        <v>737.83644410038005</v>
      </c>
      <c r="L6" t="s">
        <v>81</v>
      </c>
      <c r="M6">
        <v>5</v>
      </c>
      <c r="N6" t="s">
        <v>72</v>
      </c>
      <c r="O6">
        <v>2</v>
      </c>
      <c r="P6" t="s">
        <v>80</v>
      </c>
      <c r="Q6">
        <v>775.108044926307</v>
      </c>
      <c r="R6" t="s">
        <v>81</v>
      </c>
      <c r="S6">
        <v>5</v>
      </c>
      <c r="T6" t="s">
        <v>72</v>
      </c>
      <c r="U6">
        <v>3</v>
      </c>
      <c r="V6" t="s">
        <v>80</v>
      </c>
      <c r="W6">
        <v>743.60375025941005</v>
      </c>
      <c r="X6" t="s">
        <v>81</v>
      </c>
      <c r="Y6">
        <v>5</v>
      </c>
      <c r="Z6" t="s">
        <v>72</v>
      </c>
      <c r="AA6">
        <v>4</v>
      </c>
      <c r="AB6" s="2" t="s">
        <v>80</v>
      </c>
      <c r="AC6">
        <v>693.52266400231099</v>
      </c>
      <c r="AD6" t="s">
        <v>81</v>
      </c>
      <c r="AE6">
        <v>5</v>
      </c>
      <c r="AF6" t="s">
        <v>72</v>
      </c>
      <c r="AG6">
        <v>5</v>
      </c>
      <c r="AH6" t="s">
        <v>80</v>
      </c>
      <c r="AI6">
        <v>718.72382809467899</v>
      </c>
      <c r="AJ6" t="s">
        <v>81</v>
      </c>
      <c r="AK6">
        <v>5</v>
      </c>
      <c r="AL6" t="s">
        <v>72</v>
      </c>
      <c r="AM6">
        <v>6</v>
      </c>
      <c r="AN6" t="s">
        <v>80</v>
      </c>
      <c r="AO6">
        <v>772.84967125561195</v>
      </c>
      <c r="AP6" t="s">
        <v>81</v>
      </c>
      <c r="AQ6">
        <v>5</v>
      </c>
      <c r="AR6" t="s">
        <v>72</v>
      </c>
      <c r="AS6">
        <v>7</v>
      </c>
      <c r="AT6" t="s">
        <v>80</v>
      </c>
      <c r="AU6">
        <v>714.57226836020402</v>
      </c>
      <c r="AV6" t="s">
        <v>81</v>
      </c>
      <c r="AW6">
        <v>5</v>
      </c>
      <c r="AX6" t="s">
        <v>72</v>
      </c>
      <c r="AY6">
        <v>8</v>
      </c>
      <c r="AZ6" t="s">
        <v>80</v>
      </c>
      <c r="BA6">
        <v>733.78276869564195</v>
      </c>
      <c r="BB6" t="s">
        <v>81</v>
      </c>
      <c r="BC6">
        <v>5</v>
      </c>
      <c r="BD6" t="s">
        <v>72</v>
      </c>
      <c r="BE6">
        <v>9</v>
      </c>
      <c r="BF6" t="s">
        <v>80</v>
      </c>
      <c r="BG6">
        <v>711.81214517329897</v>
      </c>
      <c r="BH6" t="s">
        <v>81</v>
      </c>
      <c r="BI6">
        <v>5</v>
      </c>
      <c r="BJ6" t="s">
        <v>82</v>
      </c>
      <c r="BK6">
        <v>736.02238155758903</v>
      </c>
      <c r="BL6" t="s">
        <v>83</v>
      </c>
      <c r="BM6">
        <v>5</v>
      </c>
      <c r="BN6" t="s">
        <v>84</v>
      </c>
      <c r="BO6">
        <v>693.52266400231099</v>
      </c>
      <c r="BP6" t="s">
        <v>85</v>
      </c>
      <c r="BQ6">
        <v>5</v>
      </c>
      <c r="BR6" t="s">
        <v>86</v>
      </c>
      <c r="BS6">
        <v>12355.1</v>
      </c>
    </row>
    <row r="7" spans="1:71" x14ac:dyDescent="0.2">
      <c r="A7" s="1" t="s">
        <v>126</v>
      </c>
      <c r="B7" t="s">
        <v>72</v>
      </c>
      <c r="C7">
        <v>0</v>
      </c>
      <c r="D7" t="s">
        <v>80</v>
      </c>
      <c r="E7">
        <v>993.50682236718399</v>
      </c>
      <c r="F7" t="s">
        <v>81</v>
      </c>
      <c r="G7">
        <v>6</v>
      </c>
      <c r="H7" t="s">
        <v>72</v>
      </c>
      <c r="I7">
        <v>1</v>
      </c>
      <c r="J7" t="s">
        <v>80</v>
      </c>
      <c r="K7">
        <v>1018.22322112261</v>
      </c>
      <c r="L7" t="s">
        <v>81</v>
      </c>
      <c r="M7">
        <v>6</v>
      </c>
      <c r="N7" t="s">
        <v>72</v>
      </c>
      <c r="O7">
        <v>2</v>
      </c>
      <c r="P7" t="s">
        <v>80</v>
      </c>
      <c r="Q7">
        <v>1000.50452324885</v>
      </c>
      <c r="R7" t="s">
        <v>81</v>
      </c>
      <c r="S7">
        <v>6</v>
      </c>
      <c r="T7" t="s">
        <v>72</v>
      </c>
      <c r="U7">
        <v>3</v>
      </c>
      <c r="V7" t="s">
        <v>80</v>
      </c>
      <c r="W7">
        <v>1067.9491057207799</v>
      </c>
      <c r="X7" t="s">
        <v>81</v>
      </c>
      <c r="Y7">
        <v>6</v>
      </c>
      <c r="Z7" t="s">
        <v>72</v>
      </c>
      <c r="AA7">
        <v>4</v>
      </c>
      <c r="AB7" s="2" t="s">
        <v>80</v>
      </c>
      <c r="AC7">
        <v>998.186227860857</v>
      </c>
      <c r="AD7" t="s">
        <v>81</v>
      </c>
      <c r="AE7">
        <v>6</v>
      </c>
      <c r="AF7" t="s">
        <v>72</v>
      </c>
      <c r="AG7">
        <v>5</v>
      </c>
      <c r="AH7" t="s">
        <v>80</v>
      </c>
      <c r="AI7">
        <v>1047.66934965572</v>
      </c>
      <c r="AJ7" t="s">
        <v>81</v>
      </c>
      <c r="AK7">
        <v>6</v>
      </c>
      <c r="AL7" t="s">
        <v>72</v>
      </c>
      <c r="AM7">
        <v>6</v>
      </c>
      <c r="AN7" t="s">
        <v>80</v>
      </c>
      <c r="AO7">
        <v>991.57398097279997</v>
      </c>
      <c r="AP7" t="s">
        <v>81</v>
      </c>
      <c r="AQ7">
        <v>6</v>
      </c>
      <c r="AR7" t="s">
        <v>72</v>
      </c>
      <c r="AS7">
        <v>7</v>
      </c>
      <c r="AT7" t="s">
        <v>80</v>
      </c>
      <c r="AU7">
        <v>1025.3285594184699</v>
      </c>
      <c r="AV7" t="s">
        <v>81</v>
      </c>
      <c r="AW7">
        <v>6</v>
      </c>
      <c r="AX7" t="s">
        <v>72</v>
      </c>
      <c r="AY7">
        <v>8</v>
      </c>
      <c r="AZ7" t="s">
        <v>80</v>
      </c>
      <c r="BA7">
        <v>981.37466285802304</v>
      </c>
      <c r="BB7" t="s">
        <v>81</v>
      </c>
      <c r="BC7">
        <v>6</v>
      </c>
      <c r="BD7" t="s">
        <v>72</v>
      </c>
      <c r="BE7">
        <v>9</v>
      </c>
      <c r="BF7" t="s">
        <v>80</v>
      </c>
      <c r="BG7">
        <v>1045.82338389243</v>
      </c>
      <c r="BH7" t="s">
        <v>81</v>
      </c>
      <c r="BI7">
        <v>6</v>
      </c>
      <c r="BJ7" t="s">
        <v>82</v>
      </c>
      <c r="BK7">
        <v>1017.01398371177</v>
      </c>
      <c r="BL7" t="s">
        <v>83</v>
      </c>
      <c r="BM7">
        <v>6</v>
      </c>
      <c r="BN7" t="s">
        <v>84</v>
      </c>
      <c r="BO7">
        <v>981.37466285802304</v>
      </c>
      <c r="BP7" t="s">
        <v>85</v>
      </c>
      <c r="BQ7">
        <v>6</v>
      </c>
      <c r="BR7" t="s">
        <v>86</v>
      </c>
      <c r="BS7">
        <v>10515.8</v>
      </c>
    </row>
    <row r="8" spans="1:71" x14ac:dyDescent="0.2">
      <c r="A8" s="1" t="s">
        <v>128</v>
      </c>
      <c r="B8" t="s">
        <v>72</v>
      </c>
      <c r="C8">
        <v>0</v>
      </c>
      <c r="D8" t="s">
        <v>80</v>
      </c>
      <c r="E8">
        <v>804.86202102227605</v>
      </c>
      <c r="F8" t="s">
        <v>81</v>
      </c>
      <c r="G8">
        <v>5</v>
      </c>
      <c r="H8" t="s">
        <v>72</v>
      </c>
      <c r="I8">
        <v>1</v>
      </c>
      <c r="J8" t="s">
        <v>80</v>
      </c>
      <c r="K8">
        <v>762.87916295640105</v>
      </c>
      <c r="L8" t="s">
        <v>81</v>
      </c>
      <c r="M8">
        <v>5</v>
      </c>
      <c r="N8" t="s">
        <v>72</v>
      </c>
      <c r="O8">
        <v>2</v>
      </c>
      <c r="P8" t="s">
        <v>80</v>
      </c>
      <c r="Q8">
        <v>823.38681567946196</v>
      </c>
      <c r="R8" t="s">
        <v>81</v>
      </c>
      <c r="S8">
        <v>5</v>
      </c>
      <c r="T8" t="s">
        <v>72</v>
      </c>
      <c r="U8">
        <v>3</v>
      </c>
      <c r="V8" t="s">
        <v>80</v>
      </c>
      <c r="W8">
        <v>799.07950959079994</v>
      </c>
      <c r="X8" t="s">
        <v>81</v>
      </c>
      <c r="Y8">
        <v>5</v>
      </c>
      <c r="Z8" t="s">
        <v>72</v>
      </c>
      <c r="AA8">
        <v>4</v>
      </c>
      <c r="AB8" s="2" t="s">
        <v>80</v>
      </c>
      <c r="AC8">
        <v>787.49045831922797</v>
      </c>
      <c r="AD8" t="s">
        <v>81</v>
      </c>
      <c r="AE8">
        <v>5</v>
      </c>
      <c r="AF8" t="s">
        <v>72</v>
      </c>
      <c r="AG8">
        <v>5</v>
      </c>
      <c r="AH8" t="s">
        <v>80</v>
      </c>
      <c r="AI8">
        <v>819.43062402208102</v>
      </c>
      <c r="AJ8" t="s">
        <v>81</v>
      </c>
      <c r="AK8">
        <v>5</v>
      </c>
      <c r="AL8" t="s">
        <v>72</v>
      </c>
      <c r="AM8">
        <v>6</v>
      </c>
      <c r="AN8" t="s">
        <v>80</v>
      </c>
      <c r="AO8">
        <v>771.92126288885402</v>
      </c>
      <c r="AP8" t="s">
        <v>81</v>
      </c>
      <c r="AQ8">
        <v>5</v>
      </c>
      <c r="AR8" t="s">
        <v>72</v>
      </c>
      <c r="AS8">
        <v>7</v>
      </c>
      <c r="AT8" t="s">
        <v>80</v>
      </c>
      <c r="AU8">
        <v>767.63724865106201</v>
      </c>
      <c r="AV8" t="s">
        <v>81</v>
      </c>
      <c r="AW8">
        <v>5</v>
      </c>
      <c r="AX8" t="s">
        <v>72</v>
      </c>
      <c r="AY8">
        <v>8</v>
      </c>
      <c r="AZ8" t="s">
        <v>80</v>
      </c>
      <c r="BA8">
        <v>845.05486598767095</v>
      </c>
      <c r="BB8" t="s">
        <v>81</v>
      </c>
      <c r="BC8">
        <v>5</v>
      </c>
      <c r="BD8" t="s">
        <v>72</v>
      </c>
      <c r="BE8">
        <v>9</v>
      </c>
      <c r="BF8" t="s">
        <v>80</v>
      </c>
      <c r="BG8">
        <v>830.53363489060803</v>
      </c>
      <c r="BH8" t="s">
        <v>81</v>
      </c>
      <c r="BI8">
        <v>5</v>
      </c>
      <c r="BJ8" t="s">
        <v>82</v>
      </c>
      <c r="BK8">
        <v>801.22756040084403</v>
      </c>
      <c r="BL8" t="s">
        <v>83</v>
      </c>
      <c r="BM8">
        <v>5</v>
      </c>
      <c r="BN8" t="s">
        <v>84</v>
      </c>
      <c r="BO8">
        <v>762.87916295640105</v>
      </c>
      <c r="BP8" t="s">
        <v>85</v>
      </c>
      <c r="BQ8">
        <v>5</v>
      </c>
      <c r="BR8" t="s">
        <v>86</v>
      </c>
      <c r="BS8">
        <v>11240</v>
      </c>
    </row>
    <row r="9" spans="1:71" x14ac:dyDescent="0.2">
      <c r="A9" s="1" t="s">
        <v>130</v>
      </c>
      <c r="B9" t="s">
        <v>72</v>
      </c>
      <c r="C9">
        <v>0</v>
      </c>
      <c r="D9" t="s">
        <v>80</v>
      </c>
      <c r="E9">
        <v>963.98204257131295</v>
      </c>
      <c r="F9" t="s">
        <v>81</v>
      </c>
      <c r="G9">
        <v>5</v>
      </c>
      <c r="H9" t="s">
        <v>72</v>
      </c>
      <c r="I9">
        <v>1</v>
      </c>
      <c r="J9" t="s">
        <v>80</v>
      </c>
      <c r="K9">
        <v>938.88889142229095</v>
      </c>
      <c r="L9" t="s">
        <v>81</v>
      </c>
      <c r="M9">
        <v>5</v>
      </c>
      <c r="N9" t="s">
        <v>72</v>
      </c>
      <c r="O9">
        <v>2</v>
      </c>
      <c r="P9" t="s">
        <v>80</v>
      </c>
      <c r="Q9">
        <v>891.07950305834299</v>
      </c>
      <c r="R9" t="s">
        <v>81</v>
      </c>
      <c r="S9">
        <v>5</v>
      </c>
      <c r="T9" t="s">
        <v>72</v>
      </c>
      <c r="U9">
        <v>3</v>
      </c>
      <c r="V9" t="s">
        <v>80</v>
      </c>
      <c r="W9">
        <v>875.34335644173495</v>
      </c>
      <c r="X9" t="s">
        <v>81</v>
      </c>
      <c r="Y9">
        <v>5</v>
      </c>
      <c r="Z9" t="s">
        <v>72</v>
      </c>
      <c r="AA9">
        <v>4</v>
      </c>
      <c r="AB9" s="2" t="s">
        <v>80</v>
      </c>
      <c r="AC9">
        <v>866.448013669072</v>
      </c>
      <c r="AD9" t="s">
        <v>81</v>
      </c>
      <c r="AE9">
        <v>5</v>
      </c>
      <c r="AF9" t="s">
        <v>72</v>
      </c>
      <c r="AG9">
        <v>5</v>
      </c>
      <c r="AH9" t="s">
        <v>80</v>
      </c>
      <c r="AI9">
        <v>869.835358741562</v>
      </c>
      <c r="AJ9" t="s">
        <v>81</v>
      </c>
      <c r="AK9">
        <v>5</v>
      </c>
      <c r="AL9" t="s">
        <v>72</v>
      </c>
      <c r="AM9">
        <v>6</v>
      </c>
      <c r="AN9" t="s">
        <v>80</v>
      </c>
      <c r="AO9">
        <v>885.04553196669099</v>
      </c>
      <c r="AP9" t="s">
        <v>81</v>
      </c>
      <c r="AQ9">
        <v>5</v>
      </c>
      <c r="AR9" t="s">
        <v>72</v>
      </c>
      <c r="AS9">
        <v>7</v>
      </c>
      <c r="AT9" t="s">
        <v>80</v>
      </c>
      <c r="AU9">
        <v>868.34040668618297</v>
      </c>
      <c r="AV9" t="s">
        <v>81</v>
      </c>
      <c r="AW9">
        <v>5</v>
      </c>
      <c r="AX9" t="s">
        <v>72</v>
      </c>
      <c r="AY9">
        <v>8</v>
      </c>
      <c r="AZ9" t="s">
        <v>80</v>
      </c>
      <c r="BA9">
        <v>887.26834243179599</v>
      </c>
      <c r="BB9" t="s">
        <v>81</v>
      </c>
      <c r="BC9">
        <v>5</v>
      </c>
      <c r="BD9" t="s">
        <v>72</v>
      </c>
      <c r="BE9">
        <v>9</v>
      </c>
      <c r="BF9" t="s">
        <v>80</v>
      </c>
      <c r="BG9">
        <v>892.86558155473006</v>
      </c>
      <c r="BH9" t="s">
        <v>81</v>
      </c>
      <c r="BI9">
        <v>5</v>
      </c>
      <c r="BJ9" t="s">
        <v>82</v>
      </c>
      <c r="BK9">
        <v>893.90970285437197</v>
      </c>
      <c r="BL9" t="s">
        <v>83</v>
      </c>
      <c r="BM9">
        <v>5</v>
      </c>
      <c r="BN9" t="s">
        <v>84</v>
      </c>
      <c r="BO9">
        <v>866.448013669072</v>
      </c>
      <c r="BP9" t="s">
        <v>85</v>
      </c>
      <c r="BQ9">
        <v>5</v>
      </c>
      <c r="BR9" t="s">
        <v>86</v>
      </c>
      <c r="BS9">
        <v>10609.4</v>
      </c>
    </row>
    <row r="10" spans="1:71" x14ac:dyDescent="0.2">
      <c r="A10" s="1" t="s">
        <v>132</v>
      </c>
      <c r="B10" t="s">
        <v>72</v>
      </c>
      <c r="C10">
        <v>0</v>
      </c>
      <c r="D10" t="s">
        <v>80</v>
      </c>
      <c r="E10">
        <v>874.76220343286695</v>
      </c>
      <c r="F10" t="s">
        <v>81</v>
      </c>
      <c r="G10">
        <v>6</v>
      </c>
      <c r="H10" t="s">
        <v>72</v>
      </c>
      <c r="I10">
        <v>1</v>
      </c>
      <c r="J10" t="s">
        <v>80</v>
      </c>
      <c r="K10">
        <v>913.12448865780095</v>
      </c>
      <c r="L10" t="s">
        <v>81</v>
      </c>
      <c r="M10">
        <v>6</v>
      </c>
      <c r="N10" t="s">
        <v>72</v>
      </c>
      <c r="O10">
        <v>2</v>
      </c>
      <c r="P10" t="s">
        <v>80</v>
      </c>
      <c r="Q10">
        <v>860.01732521774704</v>
      </c>
      <c r="R10" t="s">
        <v>81</v>
      </c>
      <c r="S10">
        <v>6</v>
      </c>
      <c r="T10" t="s">
        <v>72</v>
      </c>
      <c r="U10">
        <v>3</v>
      </c>
      <c r="V10" t="s">
        <v>80</v>
      </c>
      <c r="W10">
        <v>866.32328335908505</v>
      </c>
      <c r="X10" t="s">
        <v>81</v>
      </c>
      <c r="Y10">
        <v>6</v>
      </c>
      <c r="Z10" t="s">
        <v>72</v>
      </c>
      <c r="AA10">
        <v>4</v>
      </c>
      <c r="AB10" s="2" t="s">
        <v>80</v>
      </c>
      <c r="AC10">
        <v>872.29814276288403</v>
      </c>
      <c r="AD10" t="s">
        <v>81</v>
      </c>
      <c r="AE10">
        <v>6</v>
      </c>
      <c r="AF10" t="s">
        <v>72</v>
      </c>
      <c r="AG10">
        <v>5</v>
      </c>
      <c r="AH10" t="s">
        <v>80</v>
      </c>
      <c r="AI10">
        <v>853.88323504311802</v>
      </c>
      <c r="AJ10" t="s">
        <v>81</v>
      </c>
      <c r="AK10">
        <v>6</v>
      </c>
      <c r="AL10" t="s">
        <v>72</v>
      </c>
      <c r="AM10">
        <v>6</v>
      </c>
      <c r="AN10" t="s">
        <v>80</v>
      </c>
      <c r="AO10">
        <v>907.41685874183599</v>
      </c>
      <c r="AP10" t="s">
        <v>81</v>
      </c>
      <c r="AQ10">
        <v>6</v>
      </c>
      <c r="AR10" t="s">
        <v>72</v>
      </c>
      <c r="AS10">
        <v>7</v>
      </c>
      <c r="AT10" t="s">
        <v>80</v>
      </c>
      <c r="AU10">
        <v>930.58223042780696</v>
      </c>
      <c r="AV10" t="s">
        <v>81</v>
      </c>
      <c r="AW10">
        <v>6</v>
      </c>
      <c r="AX10" t="s">
        <v>72</v>
      </c>
      <c r="AY10">
        <v>8</v>
      </c>
      <c r="AZ10" t="s">
        <v>80</v>
      </c>
      <c r="BA10">
        <v>889.568308376142</v>
      </c>
      <c r="BB10" t="s">
        <v>81</v>
      </c>
      <c r="BC10">
        <v>6</v>
      </c>
      <c r="BD10" t="s">
        <v>72</v>
      </c>
      <c r="BE10">
        <v>9</v>
      </c>
      <c r="BF10" t="s">
        <v>80</v>
      </c>
      <c r="BG10">
        <v>838.28780364598799</v>
      </c>
      <c r="BH10" t="s">
        <v>81</v>
      </c>
      <c r="BI10">
        <v>6</v>
      </c>
      <c r="BJ10" t="s">
        <v>82</v>
      </c>
      <c r="BK10">
        <v>880.626387966528</v>
      </c>
      <c r="BL10" t="s">
        <v>83</v>
      </c>
      <c r="BM10">
        <v>6</v>
      </c>
      <c r="BN10" t="s">
        <v>84</v>
      </c>
      <c r="BO10">
        <v>838.28780364598799</v>
      </c>
      <c r="BP10" t="s">
        <v>85</v>
      </c>
      <c r="BQ10">
        <v>6</v>
      </c>
      <c r="BR10" t="s">
        <v>86</v>
      </c>
      <c r="BS10">
        <v>11498</v>
      </c>
    </row>
    <row r="11" spans="1:71" x14ac:dyDescent="0.2">
      <c r="A11" s="1" t="s">
        <v>134</v>
      </c>
      <c r="B11" t="s">
        <v>72</v>
      </c>
      <c r="C11">
        <v>0</v>
      </c>
      <c r="D11" t="s">
        <v>80</v>
      </c>
      <c r="E11">
        <v>1006.13669319083</v>
      </c>
      <c r="F11" t="s">
        <v>81</v>
      </c>
      <c r="G11">
        <v>6</v>
      </c>
      <c r="H11" t="s">
        <v>72</v>
      </c>
      <c r="I11">
        <v>1</v>
      </c>
      <c r="J11" t="s">
        <v>80</v>
      </c>
      <c r="K11">
        <v>1030.3610111262201</v>
      </c>
      <c r="L11" t="s">
        <v>81</v>
      </c>
      <c r="M11">
        <v>6</v>
      </c>
      <c r="N11" t="s">
        <v>72</v>
      </c>
      <c r="O11">
        <v>2</v>
      </c>
      <c r="P11" t="s">
        <v>80</v>
      </c>
      <c r="Q11">
        <v>1024.6081078463999</v>
      </c>
      <c r="R11" t="s">
        <v>81</v>
      </c>
      <c r="S11">
        <v>6</v>
      </c>
      <c r="T11" t="s">
        <v>72</v>
      </c>
      <c r="U11">
        <v>3</v>
      </c>
      <c r="V11" t="s">
        <v>80</v>
      </c>
      <c r="W11">
        <v>998.65668702869903</v>
      </c>
      <c r="X11" t="s">
        <v>81</v>
      </c>
      <c r="Y11">
        <v>6</v>
      </c>
      <c r="Z11" t="s">
        <v>72</v>
      </c>
      <c r="AA11">
        <v>4</v>
      </c>
      <c r="AB11" s="2" t="s">
        <v>80</v>
      </c>
      <c r="AC11">
        <v>990.87588153531703</v>
      </c>
      <c r="AD11" t="s">
        <v>81</v>
      </c>
      <c r="AE11">
        <v>6</v>
      </c>
      <c r="AF11" t="s">
        <v>72</v>
      </c>
      <c r="AG11">
        <v>5</v>
      </c>
      <c r="AH11" t="s">
        <v>80</v>
      </c>
      <c r="AI11">
        <v>1040.84279130046</v>
      </c>
      <c r="AJ11" t="s">
        <v>81</v>
      </c>
      <c r="AK11">
        <v>6</v>
      </c>
      <c r="AL11" t="s">
        <v>72</v>
      </c>
      <c r="AM11">
        <v>6</v>
      </c>
      <c r="AN11" t="s">
        <v>80</v>
      </c>
      <c r="AO11">
        <v>1020.30179037785</v>
      </c>
      <c r="AP11" t="s">
        <v>81</v>
      </c>
      <c r="AQ11">
        <v>6</v>
      </c>
      <c r="AR11" t="s">
        <v>72</v>
      </c>
      <c r="AS11">
        <v>7</v>
      </c>
      <c r="AT11" t="s">
        <v>80</v>
      </c>
      <c r="AU11">
        <v>1071.92363326025</v>
      </c>
      <c r="AV11" t="s">
        <v>81</v>
      </c>
      <c r="AW11">
        <v>6</v>
      </c>
      <c r="AX11" t="s">
        <v>72</v>
      </c>
      <c r="AY11">
        <v>8</v>
      </c>
      <c r="AZ11" t="s">
        <v>80</v>
      </c>
      <c r="BA11">
        <v>1065.7687189379899</v>
      </c>
      <c r="BB11" t="s">
        <v>81</v>
      </c>
      <c r="BC11">
        <v>6</v>
      </c>
      <c r="BD11" t="s">
        <v>72</v>
      </c>
      <c r="BE11">
        <v>9</v>
      </c>
      <c r="BF11" t="s">
        <v>80</v>
      </c>
      <c r="BG11">
        <v>1001.53574104765</v>
      </c>
      <c r="BH11" t="s">
        <v>81</v>
      </c>
      <c r="BI11">
        <v>6</v>
      </c>
      <c r="BJ11" t="s">
        <v>82</v>
      </c>
      <c r="BK11">
        <v>1025.10110556517</v>
      </c>
      <c r="BL11" t="s">
        <v>83</v>
      </c>
      <c r="BM11">
        <v>6</v>
      </c>
      <c r="BN11" t="s">
        <v>84</v>
      </c>
      <c r="BO11">
        <v>990.87588153531703</v>
      </c>
      <c r="BP11" t="s">
        <v>85</v>
      </c>
      <c r="BQ11">
        <v>6</v>
      </c>
      <c r="BR11" t="s">
        <v>86</v>
      </c>
      <c r="BS11">
        <v>12306.6</v>
      </c>
    </row>
    <row r="12" spans="1:71" x14ac:dyDescent="0.2">
      <c r="A12" s="1" t="s">
        <v>136</v>
      </c>
      <c r="B12" t="s">
        <v>72</v>
      </c>
      <c r="C12">
        <v>0</v>
      </c>
      <c r="D12" t="s">
        <v>80</v>
      </c>
      <c r="E12">
        <v>1019.3064344877999</v>
      </c>
      <c r="F12" t="s">
        <v>81</v>
      </c>
      <c r="G12">
        <v>7</v>
      </c>
      <c r="H12" t="s">
        <v>72</v>
      </c>
      <c r="I12">
        <v>1</v>
      </c>
      <c r="J12" t="s">
        <v>80</v>
      </c>
      <c r="K12">
        <v>1021.80039717963</v>
      </c>
      <c r="L12" t="s">
        <v>81</v>
      </c>
      <c r="M12">
        <v>7</v>
      </c>
      <c r="N12" t="s">
        <v>72</v>
      </c>
      <c r="O12">
        <v>2</v>
      </c>
      <c r="P12" t="s">
        <v>80</v>
      </c>
      <c r="Q12">
        <v>1039.5513432822399</v>
      </c>
      <c r="R12" t="s">
        <v>81</v>
      </c>
      <c r="S12">
        <v>7</v>
      </c>
      <c r="T12" t="s">
        <v>72</v>
      </c>
      <c r="U12">
        <v>3</v>
      </c>
      <c r="V12" t="s">
        <v>80</v>
      </c>
      <c r="W12">
        <v>1027.9626913581801</v>
      </c>
      <c r="X12" t="s">
        <v>81</v>
      </c>
      <c r="Y12">
        <v>7</v>
      </c>
      <c r="Z12" t="s">
        <v>72</v>
      </c>
      <c r="AA12">
        <v>4</v>
      </c>
      <c r="AB12" s="2" t="s">
        <v>80</v>
      </c>
      <c r="AC12">
        <v>1182.55526692222</v>
      </c>
      <c r="AD12" t="s">
        <v>81</v>
      </c>
      <c r="AE12">
        <v>7</v>
      </c>
      <c r="AF12" t="s">
        <v>72</v>
      </c>
      <c r="AG12">
        <v>5</v>
      </c>
      <c r="AH12" t="s">
        <v>80</v>
      </c>
      <c r="AI12">
        <v>1060.6768342498101</v>
      </c>
      <c r="AJ12" t="s">
        <v>81</v>
      </c>
      <c r="AK12">
        <v>7</v>
      </c>
      <c r="AL12" t="s">
        <v>72</v>
      </c>
      <c r="AM12">
        <v>6</v>
      </c>
      <c r="AN12" t="s">
        <v>80</v>
      </c>
      <c r="AO12">
        <v>1022.25640114218</v>
      </c>
      <c r="AP12" t="s">
        <v>81</v>
      </c>
      <c r="AQ12">
        <v>7</v>
      </c>
      <c r="AR12" t="s">
        <v>72</v>
      </c>
      <c r="AS12">
        <v>7</v>
      </c>
      <c r="AT12" t="s">
        <v>80</v>
      </c>
      <c r="AU12">
        <v>1035.323250705</v>
      </c>
      <c r="AV12" t="s">
        <v>81</v>
      </c>
      <c r="AW12">
        <v>7</v>
      </c>
      <c r="AX12" t="s">
        <v>72</v>
      </c>
      <c r="AY12">
        <v>8</v>
      </c>
      <c r="AZ12" t="s">
        <v>80</v>
      </c>
      <c r="BA12">
        <v>989.33096926537496</v>
      </c>
      <c r="BB12" t="s">
        <v>81</v>
      </c>
      <c r="BC12">
        <v>7</v>
      </c>
      <c r="BD12" t="s">
        <v>72</v>
      </c>
      <c r="BE12">
        <v>9</v>
      </c>
      <c r="BF12" t="s">
        <v>80</v>
      </c>
      <c r="BG12">
        <v>980.93474149949702</v>
      </c>
      <c r="BH12" t="s">
        <v>81</v>
      </c>
      <c r="BI12">
        <v>7</v>
      </c>
      <c r="BJ12" t="s">
        <v>82</v>
      </c>
      <c r="BK12">
        <v>1037.9698330091901</v>
      </c>
      <c r="BL12" t="s">
        <v>83</v>
      </c>
      <c r="BM12">
        <v>7</v>
      </c>
      <c r="BN12" t="s">
        <v>84</v>
      </c>
      <c r="BO12">
        <v>980.93474149949702</v>
      </c>
      <c r="BP12" t="s">
        <v>85</v>
      </c>
      <c r="BQ12">
        <v>7</v>
      </c>
      <c r="BR12" t="s">
        <v>86</v>
      </c>
      <c r="BS12">
        <v>11894.3</v>
      </c>
    </row>
    <row r="13" spans="1:71" x14ac:dyDescent="0.2">
      <c r="A13" s="1" t="s">
        <v>138</v>
      </c>
      <c r="B13" t="s">
        <v>72</v>
      </c>
      <c r="C13">
        <v>0</v>
      </c>
      <c r="D13" t="s">
        <v>80</v>
      </c>
      <c r="E13">
        <v>1298.3082922143501</v>
      </c>
      <c r="F13" t="s">
        <v>81</v>
      </c>
      <c r="G13">
        <v>7</v>
      </c>
      <c r="H13" t="s">
        <v>72</v>
      </c>
      <c r="I13">
        <v>1</v>
      </c>
      <c r="J13" t="s">
        <v>80</v>
      </c>
      <c r="K13">
        <v>1288.9431850988201</v>
      </c>
      <c r="L13" t="s">
        <v>81</v>
      </c>
      <c r="M13">
        <v>7</v>
      </c>
      <c r="N13" t="s">
        <v>72</v>
      </c>
      <c r="O13">
        <v>2</v>
      </c>
      <c r="P13" t="s">
        <v>80</v>
      </c>
      <c r="Q13">
        <v>1332.3413185473801</v>
      </c>
      <c r="R13" t="s">
        <v>81</v>
      </c>
      <c r="S13">
        <v>7</v>
      </c>
      <c r="T13" t="s">
        <v>72</v>
      </c>
      <c r="U13">
        <v>3</v>
      </c>
      <c r="V13" t="s">
        <v>80</v>
      </c>
      <c r="W13">
        <v>1262.4451366093199</v>
      </c>
      <c r="X13" t="s">
        <v>81</v>
      </c>
      <c r="Y13">
        <v>7</v>
      </c>
      <c r="Z13" t="s">
        <v>72</v>
      </c>
      <c r="AA13">
        <v>4</v>
      </c>
      <c r="AB13" s="2" t="s">
        <v>80</v>
      </c>
      <c r="AC13">
        <v>1220.99046988293</v>
      </c>
      <c r="AD13" t="s">
        <v>81</v>
      </c>
      <c r="AE13">
        <v>7</v>
      </c>
      <c r="AF13" t="s">
        <v>72</v>
      </c>
      <c r="AG13">
        <v>5</v>
      </c>
      <c r="AH13" t="s">
        <v>80</v>
      </c>
      <c r="AI13">
        <v>1178.02261672389</v>
      </c>
      <c r="AJ13" t="s">
        <v>81</v>
      </c>
      <c r="AK13">
        <v>7</v>
      </c>
      <c r="AL13" t="s">
        <v>72</v>
      </c>
      <c r="AM13">
        <v>6</v>
      </c>
      <c r="AN13" t="s">
        <v>80</v>
      </c>
      <c r="AO13">
        <v>1244.15584728918</v>
      </c>
      <c r="AP13" t="s">
        <v>81</v>
      </c>
      <c r="AQ13">
        <v>7</v>
      </c>
      <c r="AR13" t="s">
        <v>72</v>
      </c>
      <c r="AS13">
        <v>7</v>
      </c>
      <c r="AT13" t="s">
        <v>80</v>
      </c>
      <c r="AU13">
        <v>1236.2404487886099</v>
      </c>
      <c r="AV13" t="s">
        <v>81</v>
      </c>
      <c r="AW13">
        <v>7</v>
      </c>
      <c r="AX13" t="s">
        <v>72</v>
      </c>
      <c r="AY13">
        <v>8</v>
      </c>
      <c r="AZ13" t="s">
        <v>80</v>
      </c>
      <c r="BA13">
        <v>1279.51968672412</v>
      </c>
      <c r="BB13" t="s">
        <v>81</v>
      </c>
      <c r="BC13">
        <v>7</v>
      </c>
      <c r="BD13" t="s">
        <v>72</v>
      </c>
      <c r="BE13">
        <v>9</v>
      </c>
      <c r="BF13" t="s">
        <v>80</v>
      </c>
      <c r="BG13">
        <v>1240.50755061878</v>
      </c>
      <c r="BH13" t="s">
        <v>81</v>
      </c>
      <c r="BI13">
        <v>7</v>
      </c>
      <c r="BJ13" t="s">
        <v>82</v>
      </c>
      <c r="BK13">
        <v>1258.14745524974</v>
      </c>
      <c r="BL13" t="s">
        <v>83</v>
      </c>
      <c r="BM13">
        <v>7</v>
      </c>
      <c r="BN13" t="s">
        <v>84</v>
      </c>
      <c r="BO13">
        <v>1178.02261672389</v>
      </c>
      <c r="BP13" t="s">
        <v>85</v>
      </c>
      <c r="BQ13">
        <v>7</v>
      </c>
      <c r="BR13" t="s">
        <v>86</v>
      </c>
      <c r="BS13">
        <v>14634</v>
      </c>
    </row>
    <row r="14" spans="1:71" x14ac:dyDescent="0.2">
      <c r="A14" s="1" t="s">
        <v>141</v>
      </c>
      <c r="B14" t="s">
        <v>72</v>
      </c>
      <c r="C14">
        <v>0</v>
      </c>
      <c r="D14" t="s">
        <v>80</v>
      </c>
      <c r="E14">
        <v>1070.60449264878</v>
      </c>
      <c r="F14" t="s">
        <v>81</v>
      </c>
      <c r="G14">
        <v>7</v>
      </c>
      <c r="H14" t="s">
        <v>72</v>
      </c>
      <c r="I14">
        <v>1</v>
      </c>
      <c r="J14" t="s">
        <v>80</v>
      </c>
      <c r="K14">
        <v>1002.17688122064</v>
      </c>
      <c r="L14" t="s">
        <v>81</v>
      </c>
      <c r="M14">
        <v>7</v>
      </c>
      <c r="N14" t="s">
        <v>72</v>
      </c>
      <c r="O14">
        <v>2</v>
      </c>
      <c r="P14" t="s">
        <v>80</v>
      </c>
      <c r="Q14">
        <v>1029.6236031509</v>
      </c>
      <c r="R14" t="s">
        <v>81</v>
      </c>
      <c r="S14">
        <v>7</v>
      </c>
      <c r="T14" t="s">
        <v>72</v>
      </c>
      <c r="U14">
        <v>3</v>
      </c>
      <c r="V14" t="s">
        <v>80</v>
      </c>
      <c r="W14">
        <v>1012.42648914398</v>
      </c>
      <c r="X14" t="s">
        <v>81</v>
      </c>
      <c r="Y14">
        <v>7</v>
      </c>
      <c r="Z14" t="s">
        <v>72</v>
      </c>
      <c r="AA14">
        <v>4</v>
      </c>
      <c r="AB14" s="2" t="s">
        <v>80</v>
      </c>
      <c r="AC14">
        <v>1033.69149749598</v>
      </c>
      <c r="AD14" t="s">
        <v>81</v>
      </c>
      <c r="AE14">
        <v>7</v>
      </c>
      <c r="AF14" t="s">
        <v>72</v>
      </c>
      <c r="AG14">
        <v>5</v>
      </c>
      <c r="AH14" t="s">
        <v>80</v>
      </c>
      <c r="AI14">
        <v>1106.4828377403101</v>
      </c>
      <c r="AJ14" t="s">
        <v>81</v>
      </c>
      <c r="AK14">
        <v>7</v>
      </c>
      <c r="AL14" t="s">
        <v>72</v>
      </c>
      <c r="AM14">
        <v>6</v>
      </c>
      <c r="AN14" t="s">
        <v>80</v>
      </c>
      <c r="AO14">
        <v>1056.12355916346</v>
      </c>
      <c r="AP14" t="s">
        <v>81</v>
      </c>
      <c r="AQ14">
        <v>7</v>
      </c>
      <c r="AR14" t="s">
        <v>72</v>
      </c>
      <c r="AS14">
        <v>7</v>
      </c>
      <c r="AT14" t="s">
        <v>80</v>
      </c>
      <c r="AU14">
        <v>1024.0924000037701</v>
      </c>
      <c r="AV14" t="s">
        <v>81</v>
      </c>
      <c r="AW14">
        <v>7</v>
      </c>
      <c r="AX14" t="s">
        <v>72</v>
      </c>
      <c r="AY14">
        <v>8</v>
      </c>
      <c r="AZ14" t="s">
        <v>80</v>
      </c>
      <c r="BA14">
        <v>1053.78167799469</v>
      </c>
      <c r="BB14" t="s">
        <v>81</v>
      </c>
      <c r="BC14">
        <v>7</v>
      </c>
      <c r="BD14" t="s">
        <v>72</v>
      </c>
      <c r="BE14">
        <v>9</v>
      </c>
      <c r="BF14" t="s">
        <v>80</v>
      </c>
      <c r="BG14">
        <v>1106.5799185542101</v>
      </c>
      <c r="BH14" t="s">
        <v>81</v>
      </c>
      <c r="BI14">
        <v>7</v>
      </c>
      <c r="BJ14" t="s">
        <v>82</v>
      </c>
      <c r="BK14">
        <v>1049.55833571167</v>
      </c>
      <c r="BL14" t="s">
        <v>83</v>
      </c>
      <c r="BM14">
        <v>7</v>
      </c>
      <c r="BN14" t="s">
        <v>84</v>
      </c>
      <c r="BO14">
        <v>1002.17688122064</v>
      </c>
      <c r="BP14" t="s">
        <v>85</v>
      </c>
      <c r="BQ14">
        <v>7</v>
      </c>
      <c r="BR14" t="s">
        <v>86</v>
      </c>
      <c r="BS14">
        <v>17833.599999999999</v>
      </c>
    </row>
    <row r="15" spans="1:71" x14ac:dyDescent="0.2">
      <c r="A15" s="1" t="s">
        <v>143</v>
      </c>
      <c r="B15" t="s">
        <v>72</v>
      </c>
      <c r="C15">
        <v>0</v>
      </c>
      <c r="D15" t="s">
        <v>80</v>
      </c>
      <c r="E15">
        <v>1194.55630639736</v>
      </c>
      <c r="F15" t="s">
        <v>81</v>
      </c>
      <c r="G15">
        <v>7</v>
      </c>
      <c r="H15" t="s">
        <v>72</v>
      </c>
      <c r="I15">
        <v>1</v>
      </c>
      <c r="J15" t="s">
        <v>80</v>
      </c>
      <c r="K15">
        <v>1201.29899520716</v>
      </c>
      <c r="L15" t="s">
        <v>81</v>
      </c>
      <c r="M15">
        <v>7</v>
      </c>
      <c r="N15" t="s">
        <v>72</v>
      </c>
      <c r="O15">
        <v>2</v>
      </c>
      <c r="P15" t="s">
        <v>80</v>
      </c>
      <c r="Q15">
        <v>1195.58040004602</v>
      </c>
      <c r="R15" t="s">
        <v>81</v>
      </c>
      <c r="S15">
        <v>7</v>
      </c>
      <c r="T15" t="s">
        <v>72</v>
      </c>
      <c r="U15">
        <v>3</v>
      </c>
      <c r="V15" t="s">
        <v>80</v>
      </c>
      <c r="W15">
        <v>1228.0850321157</v>
      </c>
      <c r="X15" t="s">
        <v>81</v>
      </c>
      <c r="Y15">
        <v>7</v>
      </c>
      <c r="Z15" t="s">
        <v>72</v>
      </c>
      <c r="AA15">
        <v>4</v>
      </c>
      <c r="AB15" s="2" t="s">
        <v>80</v>
      </c>
      <c r="AC15">
        <v>1181.61852410347</v>
      </c>
      <c r="AD15" t="s">
        <v>81</v>
      </c>
      <c r="AE15">
        <v>7</v>
      </c>
      <c r="AF15" t="s">
        <v>72</v>
      </c>
      <c r="AG15">
        <v>5</v>
      </c>
      <c r="AH15" t="s">
        <v>80</v>
      </c>
      <c r="AI15">
        <v>1182.0371011755401</v>
      </c>
      <c r="AJ15" t="s">
        <v>81</v>
      </c>
      <c r="AK15">
        <v>7</v>
      </c>
      <c r="AL15" t="s">
        <v>72</v>
      </c>
      <c r="AM15">
        <v>6</v>
      </c>
      <c r="AN15" t="s">
        <v>80</v>
      </c>
      <c r="AO15">
        <v>1133.8276604140699</v>
      </c>
      <c r="AP15" t="s">
        <v>81</v>
      </c>
      <c r="AQ15">
        <v>7</v>
      </c>
      <c r="AR15" t="s">
        <v>72</v>
      </c>
      <c r="AS15">
        <v>7</v>
      </c>
      <c r="AT15" t="s">
        <v>80</v>
      </c>
      <c r="AU15">
        <v>1153.95909007817</v>
      </c>
      <c r="AV15" t="s">
        <v>81</v>
      </c>
      <c r="AW15">
        <v>7</v>
      </c>
      <c r="AX15" t="s">
        <v>72</v>
      </c>
      <c r="AY15">
        <v>8</v>
      </c>
      <c r="AZ15" t="s">
        <v>80</v>
      </c>
      <c r="BA15">
        <v>1249.5418638113999</v>
      </c>
      <c r="BB15" t="s">
        <v>81</v>
      </c>
      <c r="BC15">
        <v>7</v>
      </c>
      <c r="BD15" t="s">
        <v>72</v>
      </c>
      <c r="BE15">
        <v>9</v>
      </c>
      <c r="BF15" t="s">
        <v>80</v>
      </c>
      <c r="BG15">
        <v>1220.4946599303501</v>
      </c>
      <c r="BH15" t="s">
        <v>81</v>
      </c>
      <c r="BI15">
        <v>7</v>
      </c>
      <c r="BJ15" t="s">
        <v>82</v>
      </c>
      <c r="BK15">
        <v>1194.09996332792</v>
      </c>
      <c r="BL15" t="s">
        <v>83</v>
      </c>
      <c r="BM15">
        <v>7</v>
      </c>
      <c r="BN15" t="s">
        <v>84</v>
      </c>
      <c r="BO15">
        <v>1133.8276604140699</v>
      </c>
      <c r="BP15" t="s">
        <v>85</v>
      </c>
      <c r="BQ15">
        <v>7</v>
      </c>
      <c r="BR15" t="s">
        <v>79</v>
      </c>
      <c r="BS15">
        <v>11572.6</v>
      </c>
    </row>
    <row r="16" spans="1:71" x14ac:dyDescent="0.2">
      <c r="A16" s="1" t="s">
        <v>145</v>
      </c>
      <c r="B16" t="s">
        <v>72</v>
      </c>
      <c r="C16">
        <v>0</v>
      </c>
      <c r="D16" t="s">
        <v>80</v>
      </c>
      <c r="E16">
        <v>1125.4011207056701</v>
      </c>
      <c r="F16" t="s">
        <v>81</v>
      </c>
      <c r="G16">
        <v>7</v>
      </c>
      <c r="H16" t="s">
        <v>72</v>
      </c>
      <c r="I16">
        <v>1</v>
      </c>
      <c r="J16" t="s">
        <v>80</v>
      </c>
      <c r="K16">
        <v>1162.9985147811401</v>
      </c>
      <c r="L16" t="s">
        <v>81</v>
      </c>
      <c r="M16">
        <v>8</v>
      </c>
      <c r="N16" t="s">
        <v>72</v>
      </c>
      <c r="O16">
        <v>2</v>
      </c>
      <c r="P16" t="s">
        <v>80</v>
      </c>
      <c r="Q16">
        <v>1129.7921398677499</v>
      </c>
      <c r="R16" t="s">
        <v>81</v>
      </c>
      <c r="S16">
        <v>7</v>
      </c>
      <c r="T16" t="s">
        <v>72</v>
      </c>
      <c r="U16">
        <v>3</v>
      </c>
      <c r="V16" t="s">
        <v>80</v>
      </c>
      <c r="W16">
        <v>1142.4950635580699</v>
      </c>
      <c r="X16" t="s">
        <v>81</v>
      </c>
      <c r="Y16">
        <v>7</v>
      </c>
      <c r="Z16" t="s">
        <v>72</v>
      </c>
      <c r="AA16">
        <v>4</v>
      </c>
      <c r="AB16" s="2" t="s">
        <v>80</v>
      </c>
      <c r="AC16">
        <v>1160.57442633809</v>
      </c>
      <c r="AD16" t="s">
        <v>81</v>
      </c>
      <c r="AE16">
        <v>7</v>
      </c>
      <c r="AF16" t="s">
        <v>72</v>
      </c>
      <c r="AG16">
        <v>5</v>
      </c>
      <c r="AH16" t="s">
        <v>80</v>
      </c>
      <c r="AI16">
        <v>1167.9776785138699</v>
      </c>
      <c r="AJ16" t="s">
        <v>81</v>
      </c>
      <c r="AK16">
        <v>7</v>
      </c>
      <c r="AL16" t="s">
        <v>72</v>
      </c>
      <c r="AM16">
        <v>6</v>
      </c>
      <c r="AN16" t="s">
        <v>80</v>
      </c>
      <c r="AO16">
        <v>1178.5698567107499</v>
      </c>
      <c r="AP16" t="s">
        <v>81</v>
      </c>
      <c r="AQ16">
        <v>8</v>
      </c>
      <c r="AR16" t="s">
        <v>72</v>
      </c>
      <c r="AS16">
        <v>7</v>
      </c>
      <c r="AT16" t="s">
        <v>80</v>
      </c>
      <c r="AU16">
        <v>1126.9357122921399</v>
      </c>
      <c r="AV16" t="s">
        <v>81</v>
      </c>
      <c r="AW16">
        <v>7</v>
      </c>
      <c r="AX16" t="s">
        <v>72</v>
      </c>
      <c r="AY16">
        <v>8</v>
      </c>
      <c r="AZ16" t="s">
        <v>80</v>
      </c>
      <c r="BA16">
        <v>1191.8689113329699</v>
      </c>
      <c r="BB16" t="s">
        <v>81</v>
      </c>
      <c r="BC16">
        <v>7</v>
      </c>
      <c r="BD16" t="s">
        <v>72</v>
      </c>
      <c r="BE16">
        <v>9</v>
      </c>
      <c r="BF16" t="s">
        <v>80</v>
      </c>
      <c r="BG16">
        <v>1161.95132670722</v>
      </c>
      <c r="BH16" t="s">
        <v>81</v>
      </c>
      <c r="BI16">
        <v>7</v>
      </c>
      <c r="BJ16" t="s">
        <v>82</v>
      </c>
      <c r="BK16">
        <v>1154.85647508077</v>
      </c>
      <c r="BL16" t="s">
        <v>83</v>
      </c>
      <c r="BM16">
        <v>7.2</v>
      </c>
      <c r="BN16" t="s">
        <v>84</v>
      </c>
      <c r="BO16">
        <v>1125.4011207056701</v>
      </c>
      <c r="BP16" t="s">
        <v>85</v>
      </c>
      <c r="BQ16">
        <v>7</v>
      </c>
      <c r="BR16" t="s">
        <v>79</v>
      </c>
      <c r="BS16">
        <v>10347.700000000001</v>
      </c>
    </row>
    <row r="17" spans="1:71" x14ac:dyDescent="0.2">
      <c r="A17" s="1" t="s">
        <v>147</v>
      </c>
      <c r="B17" t="s">
        <v>72</v>
      </c>
      <c r="C17">
        <v>0</v>
      </c>
      <c r="D17" t="s">
        <v>80</v>
      </c>
      <c r="E17">
        <v>1350.05173756115</v>
      </c>
      <c r="F17" t="s">
        <v>81</v>
      </c>
      <c r="G17">
        <v>7</v>
      </c>
      <c r="H17" t="s">
        <v>72</v>
      </c>
      <c r="I17">
        <v>1</v>
      </c>
      <c r="J17" t="s">
        <v>80</v>
      </c>
      <c r="K17">
        <v>1336.8198897920699</v>
      </c>
      <c r="L17" t="s">
        <v>81</v>
      </c>
      <c r="M17">
        <v>7</v>
      </c>
      <c r="N17" t="s">
        <v>72</v>
      </c>
      <c r="O17">
        <v>2</v>
      </c>
      <c r="P17" t="s">
        <v>80</v>
      </c>
      <c r="Q17">
        <v>1285.9342194365399</v>
      </c>
      <c r="R17" t="s">
        <v>81</v>
      </c>
      <c r="S17">
        <v>7</v>
      </c>
      <c r="T17" t="s">
        <v>72</v>
      </c>
      <c r="U17">
        <v>3</v>
      </c>
      <c r="V17" t="s">
        <v>80</v>
      </c>
      <c r="W17">
        <v>1272.6975946390401</v>
      </c>
      <c r="X17" t="s">
        <v>81</v>
      </c>
      <c r="Y17">
        <v>7</v>
      </c>
      <c r="Z17" t="s">
        <v>72</v>
      </c>
      <c r="AA17">
        <v>4</v>
      </c>
      <c r="AB17" s="2" t="s">
        <v>80</v>
      </c>
      <c r="AC17">
        <v>1346.24162455748</v>
      </c>
      <c r="AD17" t="s">
        <v>81</v>
      </c>
      <c r="AE17">
        <v>7</v>
      </c>
      <c r="AF17" t="s">
        <v>72</v>
      </c>
      <c r="AG17">
        <v>5</v>
      </c>
      <c r="AH17" t="s">
        <v>80</v>
      </c>
      <c r="AI17">
        <v>1282.0584644297101</v>
      </c>
      <c r="AJ17" t="s">
        <v>81</v>
      </c>
      <c r="AK17">
        <v>7</v>
      </c>
      <c r="AL17" t="s">
        <v>72</v>
      </c>
      <c r="AM17">
        <v>6</v>
      </c>
      <c r="AN17" t="s">
        <v>80</v>
      </c>
      <c r="AO17">
        <v>1273.62920855384</v>
      </c>
      <c r="AP17" t="s">
        <v>81</v>
      </c>
      <c r="AQ17">
        <v>7</v>
      </c>
      <c r="AR17" t="s">
        <v>72</v>
      </c>
      <c r="AS17">
        <v>7</v>
      </c>
      <c r="AT17" t="s">
        <v>80</v>
      </c>
      <c r="AU17">
        <v>1297.34591287283</v>
      </c>
      <c r="AV17" t="s">
        <v>81</v>
      </c>
      <c r="AW17">
        <v>7</v>
      </c>
      <c r="AX17" t="s">
        <v>72</v>
      </c>
      <c r="AY17">
        <v>8</v>
      </c>
      <c r="AZ17" t="s">
        <v>80</v>
      </c>
      <c r="BA17">
        <v>1316.3634620396199</v>
      </c>
      <c r="BB17" t="s">
        <v>81</v>
      </c>
      <c r="BC17">
        <v>7</v>
      </c>
      <c r="BD17" t="s">
        <v>72</v>
      </c>
      <c r="BE17">
        <v>9</v>
      </c>
      <c r="BF17" t="s">
        <v>80</v>
      </c>
      <c r="BG17">
        <v>1265.5183619606601</v>
      </c>
      <c r="BH17" t="s">
        <v>81</v>
      </c>
      <c r="BI17">
        <v>7</v>
      </c>
      <c r="BJ17" t="s">
        <v>82</v>
      </c>
      <c r="BK17">
        <v>1302.66604758429</v>
      </c>
      <c r="BL17" t="s">
        <v>83</v>
      </c>
      <c r="BM17">
        <v>7</v>
      </c>
      <c r="BN17" t="s">
        <v>84</v>
      </c>
      <c r="BO17">
        <v>1265.5183619606601</v>
      </c>
      <c r="BP17" t="s">
        <v>85</v>
      </c>
      <c r="BQ17">
        <v>7</v>
      </c>
      <c r="BR17" t="s">
        <v>79</v>
      </c>
      <c r="BS17">
        <v>10404.5</v>
      </c>
    </row>
    <row r="18" spans="1:71" x14ac:dyDescent="0.2">
      <c r="A18" s="1" t="s">
        <v>149</v>
      </c>
      <c r="B18" t="s">
        <v>72</v>
      </c>
      <c r="C18">
        <v>0</v>
      </c>
      <c r="D18" t="s">
        <v>80</v>
      </c>
      <c r="E18">
        <v>1230.0450848349301</v>
      </c>
      <c r="F18" t="s">
        <v>81</v>
      </c>
      <c r="G18">
        <v>9</v>
      </c>
      <c r="H18" t="s">
        <v>72</v>
      </c>
      <c r="I18">
        <v>1</v>
      </c>
      <c r="J18" t="s">
        <v>80</v>
      </c>
      <c r="K18">
        <v>1271.58933981731</v>
      </c>
      <c r="L18" t="s">
        <v>81</v>
      </c>
      <c r="M18">
        <v>9</v>
      </c>
      <c r="N18" t="s">
        <v>72</v>
      </c>
      <c r="O18">
        <v>2</v>
      </c>
      <c r="P18" t="s">
        <v>80</v>
      </c>
      <c r="Q18">
        <v>1196.82081884742</v>
      </c>
      <c r="R18" t="s">
        <v>81</v>
      </c>
      <c r="S18">
        <v>9</v>
      </c>
      <c r="T18" t="s">
        <v>72</v>
      </c>
      <c r="U18">
        <v>3</v>
      </c>
      <c r="V18" t="s">
        <v>80</v>
      </c>
      <c r="W18">
        <v>1179.9564635847601</v>
      </c>
      <c r="X18" t="s">
        <v>81</v>
      </c>
      <c r="Y18">
        <v>9</v>
      </c>
      <c r="Z18" t="s">
        <v>72</v>
      </c>
      <c r="AA18">
        <v>4</v>
      </c>
      <c r="AB18" s="2" t="s">
        <v>80</v>
      </c>
      <c r="AC18">
        <v>1229.0596626383101</v>
      </c>
      <c r="AD18" t="s">
        <v>81</v>
      </c>
      <c r="AE18">
        <v>9</v>
      </c>
      <c r="AF18" t="s">
        <v>72</v>
      </c>
      <c r="AG18">
        <v>5</v>
      </c>
      <c r="AH18" t="s">
        <v>80</v>
      </c>
      <c r="AI18">
        <v>1194.01687487392</v>
      </c>
      <c r="AJ18" t="s">
        <v>81</v>
      </c>
      <c r="AK18">
        <v>9</v>
      </c>
      <c r="AL18" t="s">
        <v>72</v>
      </c>
      <c r="AM18">
        <v>6</v>
      </c>
      <c r="AN18" t="s">
        <v>80</v>
      </c>
      <c r="AO18">
        <v>1185.21464273989</v>
      </c>
      <c r="AP18" t="s">
        <v>81</v>
      </c>
      <c r="AQ18">
        <v>9</v>
      </c>
      <c r="AR18" t="s">
        <v>72</v>
      </c>
      <c r="AS18">
        <v>7</v>
      </c>
      <c r="AT18" t="s">
        <v>80</v>
      </c>
      <c r="AU18">
        <v>1254.21648442535</v>
      </c>
      <c r="AV18" t="s">
        <v>81</v>
      </c>
      <c r="AW18">
        <v>9</v>
      </c>
      <c r="AX18" t="s">
        <v>72</v>
      </c>
      <c r="AY18">
        <v>8</v>
      </c>
      <c r="AZ18" t="s">
        <v>80</v>
      </c>
      <c r="BA18">
        <v>1120.4240535306201</v>
      </c>
      <c r="BB18" t="s">
        <v>81</v>
      </c>
      <c r="BC18">
        <v>9</v>
      </c>
      <c r="BD18" t="s">
        <v>72</v>
      </c>
      <c r="BE18">
        <v>9</v>
      </c>
      <c r="BF18" t="s">
        <v>80</v>
      </c>
      <c r="BG18">
        <v>1269.59125495887</v>
      </c>
      <c r="BH18" t="s">
        <v>81</v>
      </c>
      <c r="BI18">
        <v>9</v>
      </c>
      <c r="BJ18" t="s">
        <v>82</v>
      </c>
      <c r="BK18">
        <v>1213.0934680251401</v>
      </c>
      <c r="BL18" t="s">
        <v>83</v>
      </c>
      <c r="BM18">
        <v>9</v>
      </c>
      <c r="BN18" t="s">
        <v>84</v>
      </c>
      <c r="BO18">
        <v>1120.4240535306201</v>
      </c>
      <c r="BP18" t="s">
        <v>85</v>
      </c>
      <c r="BQ18">
        <v>9</v>
      </c>
      <c r="BR18" t="s">
        <v>79</v>
      </c>
      <c r="BS18">
        <v>11169.6</v>
      </c>
    </row>
    <row r="19" spans="1:71" x14ac:dyDescent="0.2">
      <c r="A19" s="1" t="s">
        <v>152</v>
      </c>
      <c r="B19" t="s">
        <v>72</v>
      </c>
      <c r="C19">
        <v>0</v>
      </c>
      <c r="D19" t="s">
        <v>80</v>
      </c>
      <c r="E19">
        <v>1472.0245780514899</v>
      </c>
      <c r="F19" t="s">
        <v>81</v>
      </c>
      <c r="G19">
        <v>9</v>
      </c>
      <c r="H19" t="s">
        <v>72</v>
      </c>
      <c r="I19">
        <v>1</v>
      </c>
      <c r="J19" t="s">
        <v>80</v>
      </c>
      <c r="K19">
        <v>1558.14831327452</v>
      </c>
      <c r="L19" t="s">
        <v>81</v>
      </c>
      <c r="M19">
        <v>9</v>
      </c>
      <c r="N19" t="s">
        <v>72</v>
      </c>
      <c r="O19">
        <v>2</v>
      </c>
      <c r="P19" t="s">
        <v>80</v>
      </c>
      <c r="Q19">
        <v>1510.7031194399799</v>
      </c>
      <c r="R19" t="s">
        <v>81</v>
      </c>
      <c r="S19">
        <v>9</v>
      </c>
      <c r="T19" t="s">
        <v>72</v>
      </c>
      <c r="U19">
        <v>3</v>
      </c>
      <c r="V19" t="s">
        <v>80</v>
      </c>
      <c r="W19">
        <v>1561.90369549157</v>
      </c>
      <c r="X19" t="s">
        <v>81</v>
      </c>
      <c r="Y19">
        <v>9</v>
      </c>
      <c r="Z19" t="s">
        <v>72</v>
      </c>
      <c r="AA19">
        <v>4</v>
      </c>
      <c r="AB19" s="2" t="s">
        <v>80</v>
      </c>
      <c r="AC19">
        <v>1474.5247074797101</v>
      </c>
      <c r="AD19" t="s">
        <v>81</v>
      </c>
      <c r="AE19">
        <v>9</v>
      </c>
      <c r="AF19" t="s">
        <v>72</v>
      </c>
      <c r="AG19">
        <v>5</v>
      </c>
      <c r="AH19" t="s">
        <v>80</v>
      </c>
      <c r="AI19">
        <v>1530.10645443726</v>
      </c>
      <c r="AJ19" t="s">
        <v>81</v>
      </c>
      <c r="AK19">
        <v>9</v>
      </c>
      <c r="AL19" t="s">
        <v>72</v>
      </c>
      <c r="AM19">
        <v>6</v>
      </c>
      <c r="AN19" t="s">
        <v>80</v>
      </c>
      <c r="AO19">
        <v>1526.68266671174</v>
      </c>
      <c r="AP19" t="s">
        <v>81</v>
      </c>
      <c r="AQ19">
        <v>9</v>
      </c>
      <c r="AR19" t="s">
        <v>72</v>
      </c>
      <c r="AS19">
        <v>7</v>
      </c>
      <c r="AT19" t="s">
        <v>80</v>
      </c>
      <c r="AU19">
        <v>1555.7216541335799</v>
      </c>
      <c r="AV19" t="s">
        <v>81</v>
      </c>
      <c r="AW19">
        <v>9</v>
      </c>
      <c r="AX19" t="s">
        <v>72</v>
      </c>
      <c r="AY19">
        <v>8</v>
      </c>
      <c r="AZ19" t="s">
        <v>80</v>
      </c>
      <c r="BA19">
        <v>1471.8243557343201</v>
      </c>
      <c r="BB19" t="s">
        <v>81</v>
      </c>
      <c r="BC19">
        <v>9</v>
      </c>
      <c r="BD19" t="s">
        <v>72</v>
      </c>
      <c r="BE19">
        <v>9</v>
      </c>
      <c r="BF19" t="s">
        <v>80</v>
      </c>
      <c r="BG19">
        <v>1554.27865480836</v>
      </c>
      <c r="BH19" t="s">
        <v>81</v>
      </c>
      <c r="BI19">
        <v>9</v>
      </c>
      <c r="BJ19" t="s">
        <v>82</v>
      </c>
      <c r="BK19">
        <v>1521.59181995625</v>
      </c>
      <c r="BL19" t="s">
        <v>83</v>
      </c>
      <c r="BM19">
        <v>9</v>
      </c>
      <c r="BN19" t="s">
        <v>84</v>
      </c>
      <c r="BO19">
        <v>1471.8243557343201</v>
      </c>
      <c r="BP19" t="s">
        <v>85</v>
      </c>
      <c r="BQ19">
        <v>9</v>
      </c>
      <c r="BR19" t="s">
        <v>79</v>
      </c>
      <c r="BS19">
        <v>12919.4</v>
      </c>
    </row>
    <row r="20" spans="1:71" x14ac:dyDescent="0.2">
      <c r="A20" s="1" t="s">
        <v>154</v>
      </c>
      <c r="B20" t="s">
        <v>72</v>
      </c>
      <c r="C20">
        <v>0</v>
      </c>
      <c r="D20" t="s">
        <v>80</v>
      </c>
      <c r="E20">
        <v>1203.31582310158</v>
      </c>
      <c r="F20" t="s">
        <v>81</v>
      </c>
      <c r="G20">
        <v>10</v>
      </c>
      <c r="H20" t="s">
        <v>72</v>
      </c>
      <c r="I20">
        <v>1</v>
      </c>
      <c r="J20" t="s">
        <v>80</v>
      </c>
      <c r="K20">
        <v>1178.5441073325701</v>
      </c>
      <c r="L20" t="s">
        <v>81</v>
      </c>
      <c r="M20">
        <v>10</v>
      </c>
      <c r="N20" t="s">
        <v>72</v>
      </c>
      <c r="O20">
        <v>2</v>
      </c>
      <c r="P20" t="s">
        <v>80</v>
      </c>
      <c r="Q20">
        <v>1295.5712236939601</v>
      </c>
      <c r="R20" t="s">
        <v>81</v>
      </c>
      <c r="S20">
        <v>10</v>
      </c>
      <c r="T20" t="s">
        <v>72</v>
      </c>
      <c r="U20">
        <v>3</v>
      </c>
      <c r="V20" t="s">
        <v>80</v>
      </c>
      <c r="W20">
        <v>1205.34142861136</v>
      </c>
      <c r="X20" t="s">
        <v>81</v>
      </c>
      <c r="Y20">
        <v>10</v>
      </c>
      <c r="Z20" t="s">
        <v>72</v>
      </c>
      <c r="AA20">
        <v>4</v>
      </c>
      <c r="AB20" s="2" t="s">
        <v>80</v>
      </c>
      <c r="AC20">
        <v>1296.4997059785801</v>
      </c>
      <c r="AD20" t="s">
        <v>81</v>
      </c>
      <c r="AE20">
        <v>10</v>
      </c>
      <c r="AF20" t="s">
        <v>72</v>
      </c>
      <c r="AG20">
        <v>5</v>
      </c>
      <c r="AH20" t="s">
        <v>80</v>
      </c>
      <c r="AI20">
        <v>1171.7239962522401</v>
      </c>
      <c r="AJ20" t="s">
        <v>81</v>
      </c>
      <c r="AK20">
        <v>10</v>
      </c>
      <c r="AL20" t="s">
        <v>72</v>
      </c>
      <c r="AM20">
        <v>6</v>
      </c>
      <c r="AN20" t="s">
        <v>80</v>
      </c>
      <c r="AO20">
        <v>1160.4390892930401</v>
      </c>
      <c r="AP20" t="s">
        <v>81</v>
      </c>
      <c r="AQ20">
        <v>10</v>
      </c>
      <c r="AR20" t="s">
        <v>72</v>
      </c>
      <c r="AS20">
        <v>7</v>
      </c>
      <c r="AT20" t="s">
        <v>80</v>
      </c>
      <c r="AU20">
        <v>1218.19208752285</v>
      </c>
      <c r="AV20" t="s">
        <v>81</v>
      </c>
      <c r="AW20">
        <v>10</v>
      </c>
      <c r="AX20" t="s">
        <v>72</v>
      </c>
      <c r="AY20">
        <v>8</v>
      </c>
      <c r="AZ20" t="s">
        <v>80</v>
      </c>
      <c r="BA20">
        <v>1289.54689414986</v>
      </c>
      <c r="BB20" t="s">
        <v>81</v>
      </c>
      <c r="BC20">
        <v>9</v>
      </c>
      <c r="BD20" t="s">
        <v>72</v>
      </c>
      <c r="BE20">
        <v>9</v>
      </c>
      <c r="BF20" t="s">
        <v>80</v>
      </c>
      <c r="BG20">
        <v>1217.15298834687</v>
      </c>
      <c r="BH20" t="s">
        <v>81</v>
      </c>
      <c r="BI20">
        <v>10</v>
      </c>
      <c r="BJ20" t="s">
        <v>82</v>
      </c>
      <c r="BK20">
        <v>1223.63273442829</v>
      </c>
      <c r="BL20" t="s">
        <v>83</v>
      </c>
      <c r="BM20">
        <v>9.9</v>
      </c>
      <c r="BN20" t="s">
        <v>84</v>
      </c>
      <c r="BO20">
        <v>1160.4390892930401</v>
      </c>
      <c r="BP20" t="s">
        <v>85</v>
      </c>
      <c r="BQ20">
        <v>9</v>
      </c>
      <c r="BR20" t="s">
        <v>79</v>
      </c>
      <c r="BS20">
        <v>13153</v>
      </c>
    </row>
    <row r="21" spans="1:71" x14ac:dyDescent="0.2">
      <c r="A21" s="1" t="s">
        <v>156</v>
      </c>
      <c r="B21" t="s">
        <v>72</v>
      </c>
      <c r="C21">
        <v>0</v>
      </c>
      <c r="D21" t="s">
        <v>80</v>
      </c>
      <c r="E21">
        <v>1426.84516492341</v>
      </c>
      <c r="F21" t="s">
        <v>81</v>
      </c>
      <c r="G21">
        <v>8</v>
      </c>
      <c r="H21" t="s">
        <v>72</v>
      </c>
      <c r="I21">
        <v>1</v>
      </c>
      <c r="J21" t="s">
        <v>80</v>
      </c>
      <c r="K21">
        <v>1546.5006586573199</v>
      </c>
      <c r="L21" t="s">
        <v>81</v>
      </c>
      <c r="M21">
        <v>8</v>
      </c>
      <c r="N21" t="s">
        <v>72</v>
      </c>
      <c r="O21">
        <v>2</v>
      </c>
      <c r="P21" t="s">
        <v>80</v>
      </c>
      <c r="Q21">
        <v>1422.4876000828201</v>
      </c>
      <c r="R21" t="s">
        <v>81</v>
      </c>
      <c r="S21">
        <v>8</v>
      </c>
      <c r="T21" t="s">
        <v>72</v>
      </c>
      <c r="U21">
        <v>3</v>
      </c>
      <c r="V21" t="s">
        <v>80</v>
      </c>
      <c r="W21">
        <v>1489.3404740625799</v>
      </c>
      <c r="X21" t="s">
        <v>81</v>
      </c>
      <c r="Y21">
        <v>8</v>
      </c>
      <c r="Z21" t="s">
        <v>72</v>
      </c>
      <c r="AA21">
        <v>4</v>
      </c>
      <c r="AB21" s="2" t="s">
        <v>80</v>
      </c>
      <c r="AC21">
        <v>1452.6833146937499</v>
      </c>
      <c r="AD21" t="s">
        <v>81</v>
      </c>
      <c r="AE21">
        <v>8</v>
      </c>
      <c r="AF21" t="s">
        <v>72</v>
      </c>
      <c r="AG21">
        <v>5</v>
      </c>
      <c r="AH21" t="s">
        <v>80</v>
      </c>
      <c r="AI21">
        <v>1529.12856027883</v>
      </c>
      <c r="AJ21" t="s">
        <v>81</v>
      </c>
      <c r="AK21">
        <v>8</v>
      </c>
      <c r="AL21" t="s">
        <v>72</v>
      </c>
      <c r="AM21">
        <v>6</v>
      </c>
      <c r="AN21" t="s">
        <v>80</v>
      </c>
      <c r="AO21">
        <v>1433.6267164297701</v>
      </c>
      <c r="AP21" t="s">
        <v>81</v>
      </c>
      <c r="AQ21">
        <v>8</v>
      </c>
      <c r="AR21" t="s">
        <v>72</v>
      </c>
      <c r="AS21">
        <v>7</v>
      </c>
      <c r="AT21" t="s">
        <v>80</v>
      </c>
      <c r="AU21">
        <v>1523.7135637864701</v>
      </c>
      <c r="AV21" t="s">
        <v>81</v>
      </c>
      <c r="AW21">
        <v>8</v>
      </c>
      <c r="AX21" t="s">
        <v>72</v>
      </c>
      <c r="AY21">
        <v>8</v>
      </c>
      <c r="AZ21" t="s">
        <v>80</v>
      </c>
      <c r="BA21">
        <v>1588.67055647601</v>
      </c>
      <c r="BB21" t="s">
        <v>81</v>
      </c>
      <c r="BC21">
        <v>8</v>
      </c>
      <c r="BD21" t="s">
        <v>72</v>
      </c>
      <c r="BE21">
        <v>9</v>
      </c>
      <c r="BF21" t="s">
        <v>80</v>
      </c>
      <c r="BG21">
        <v>1512.2079613926201</v>
      </c>
      <c r="BH21" t="s">
        <v>81</v>
      </c>
      <c r="BI21">
        <v>8</v>
      </c>
      <c r="BJ21" t="s">
        <v>82</v>
      </c>
      <c r="BK21">
        <v>1492.5204570783601</v>
      </c>
      <c r="BL21" t="s">
        <v>83</v>
      </c>
      <c r="BM21">
        <v>8</v>
      </c>
      <c r="BN21" t="s">
        <v>84</v>
      </c>
      <c r="BO21">
        <v>1422.4876000828201</v>
      </c>
      <c r="BP21" t="s">
        <v>85</v>
      </c>
      <c r="BQ21">
        <v>8</v>
      </c>
      <c r="BR21" t="s">
        <v>79</v>
      </c>
      <c r="BS21">
        <v>12928.6</v>
      </c>
    </row>
    <row r="22" spans="1:71" x14ac:dyDescent="0.2">
      <c r="A22" s="1" t="s">
        <v>159</v>
      </c>
      <c r="B22" t="s">
        <v>72</v>
      </c>
      <c r="C22">
        <v>0</v>
      </c>
      <c r="D22" t="s">
        <v>80</v>
      </c>
      <c r="E22">
        <v>1760.44602632588</v>
      </c>
      <c r="F22" t="s">
        <v>81</v>
      </c>
      <c r="G22">
        <v>9</v>
      </c>
      <c r="H22" t="s">
        <v>72</v>
      </c>
      <c r="I22">
        <v>1</v>
      </c>
      <c r="J22" t="s">
        <v>80</v>
      </c>
      <c r="K22">
        <v>1890.2117084685999</v>
      </c>
      <c r="L22" t="s">
        <v>81</v>
      </c>
      <c r="M22">
        <v>9</v>
      </c>
      <c r="N22" t="s">
        <v>72</v>
      </c>
      <c r="O22">
        <v>2</v>
      </c>
      <c r="P22" t="s">
        <v>80</v>
      </c>
      <c r="Q22">
        <v>1885.6073347901499</v>
      </c>
      <c r="R22" t="s">
        <v>81</v>
      </c>
      <c r="S22">
        <v>10</v>
      </c>
      <c r="T22" t="s">
        <v>72</v>
      </c>
      <c r="U22">
        <v>3</v>
      </c>
      <c r="V22" t="s">
        <v>80</v>
      </c>
      <c r="W22">
        <v>1936.43210439769</v>
      </c>
      <c r="X22" t="s">
        <v>81</v>
      </c>
      <c r="Y22">
        <v>10</v>
      </c>
      <c r="Z22" t="s">
        <v>72</v>
      </c>
      <c r="AA22">
        <v>4</v>
      </c>
      <c r="AB22" s="2" t="s">
        <v>80</v>
      </c>
      <c r="AC22">
        <v>1802.1431850005099</v>
      </c>
      <c r="AD22" t="s">
        <v>81</v>
      </c>
      <c r="AE22">
        <v>9</v>
      </c>
      <c r="AF22" t="s">
        <v>72</v>
      </c>
      <c r="AG22">
        <v>5</v>
      </c>
      <c r="AH22" t="s">
        <v>80</v>
      </c>
      <c r="AI22">
        <v>1827.89168391362</v>
      </c>
      <c r="AJ22" t="s">
        <v>81</v>
      </c>
      <c r="AK22">
        <v>9</v>
      </c>
      <c r="AL22" t="s">
        <v>72</v>
      </c>
      <c r="AM22">
        <v>6</v>
      </c>
      <c r="AN22" t="s">
        <v>80</v>
      </c>
      <c r="AO22">
        <v>1924.4602565293001</v>
      </c>
      <c r="AP22" t="s">
        <v>81</v>
      </c>
      <c r="AQ22">
        <v>10</v>
      </c>
      <c r="AR22" t="s">
        <v>72</v>
      </c>
      <c r="AS22">
        <v>7</v>
      </c>
      <c r="AT22" t="s">
        <v>80</v>
      </c>
      <c r="AU22">
        <v>1842.85198713614</v>
      </c>
      <c r="AV22" t="s">
        <v>81</v>
      </c>
      <c r="AW22">
        <v>9</v>
      </c>
      <c r="AX22" t="s">
        <v>72</v>
      </c>
      <c r="AY22">
        <v>8</v>
      </c>
      <c r="AZ22" t="s">
        <v>80</v>
      </c>
      <c r="BA22">
        <v>1796.1826030188199</v>
      </c>
      <c r="BB22" t="s">
        <v>81</v>
      </c>
      <c r="BC22">
        <v>9</v>
      </c>
      <c r="BD22" t="s">
        <v>72</v>
      </c>
      <c r="BE22">
        <v>9</v>
      </c>
      <c r="BF22" t="s">
        <v>80</v>
      </c>
      <c r="BG22">
        <v>1836.4998449912</v>
      </c>
      <c r="BH22" t="s">
        <v>81</v>
      </c>
      <c r="BI22">
        <v>10</v>
      </c>
      <c r="BJ22" t="s">
        <v>82</v>
      </c>
      <c r="BK22">
        <v>1850.27267345719</v>
      </c>
      <c r="BL22" t="s">
        <v>83</v>
      </c>
      <c r="BM22">
        <v>9.4</v>
      </c>
      <c r="BN22" t="s">
        <v>84</v>
      </c>
      <c r="BO22">
        <v>1760.44602632588</v>
      </c>
      <c r="BP22" t="s">
        <v>85</v>
      </c>
      <c r="BQ22">
        <v>9</v>
      </c>
      <c r="BR22" t="s">
        <v>79</v>
      </c>
      <c r="BS22">
        <v>13595.2</v>
      </c>
    </row>
    <row r="23" spans="1:71" x14ac:dyDescent="0.2">
      <c r="A23" s="1" t="s">
        <v>161</v>
      </c>
      <c r="B23" t="s">
        <v>72</v>
      </c>
      <c r="C23">
        <v>0</v>
      </c>
      <c r="D23" t="s">
        <v>80</v>
      </c>
      <c r="E23">
        <v>1499.23736487822</v>
      </c>
      <c r="F23" t="s">
        <v>81</v>
      </c>
      <c r="G23">
        <v>10</v>
      </c>
      <c r="H23" t="s">
        <v>72</v>
      </c>
      <c r="I23">
        <v>1</v>
      </c>
      <c r="J23" t="s">
        <v>80</v>
      </c>
      <c r="K23">
        <v>1460.4237131304201</v>
      </c>
      <c r="L23" t="s">
        <v>81</v>
      </c>
      <c r="M23">
        <v>10</v>
      </c>
      <c r="N23" t="s">
        <v>72</v>
      </c>
      <c r="O23">
        <v>2</v>
      </c>
      <c r="P23" t="s">
        <v>80</v>
      </c>
      <c r="Q23">
        <v>1574.9779834773999</v>
      </c>
      <c r="R23" t="s">
        <v>81</v>
      </c>
      <c r="S23">
        <v>10</v>
      </c>
      <c r="T23" t="s">
        <v>72</v>
      </c>
      <c r="U23">
        <v>3</v>
      </c>
      <c r="V23" t="s">
        <v>80</v>
      </c>
      <c r="W23">
        <v>1660.00981127364</v>
      </c>
      <c r="X23" t="s">
        <v>81</v>
      </c>
      <c r="Y23">
        <v>10</v>
      </c>
      <c r="Z23" t="s">
        <v>72</v>
      </c>
      <c r="AA23">
        <v>4</v>
      </c>
      <c r="AB23" s="2" t="s">
        <v>80</v>
      </c>
      <c r="AC23">
        <v>1452.74403351255</v>
      </c>
      <c r="AD23" t="s">
        <v>81</v>
      </c>
      <c r="AE23">
        <v>10</v>
      </c>
      <c r="AF23" t="s">
        <v>72</v>
      </c>
      <c r="AG23">
        <v>5</v>
      </c>
      <c r="AH23" t="s">
        <v>80</v>
      </c>
      <c r="AI23">
        <v>1496.4257310647899</v>
      </c>
      <c r="AJ23" t="s">
        <v>81</v>
      </c>
      <c r="AK23">
        <v>11</v>
      </c>
      <c r="AL23" t="s">
        <v>72</v>
      </c>
      <c r="AM23">
        <v>6</v>
      </c>
      <c r="AN23" t="s">
        <v>80</v>
      </c>
      <c r="AO23">
        <v>1556.66576150476</v>
      </c>
      <c r="AP23" t="s">
        <v>81</v>
      </c>
      <c r="AQ23">
        <v>10</v>
      </c>
      <c r="AR23" t="s">
        <v>72</v>
      </c>
      <c r="AS23">
        <v>7</v>
      </c>
      <c r="AT23" t="s">
        <v>80</v>
      </c>
      <c r="AU23">
        <v>1493.6952931921001</v>
      </c>
      <c r="AV23" t="s">
        <v>81</v>
      </c>
      <c r="AW23">
        <v>10</v>
      </c>
      <c r="AX23" t="s">
        <v>72</v>
      </c>
      <c r="AY23">
        <v>8</v>
      </c>
      <c r="AZ23" t="s">
        <v>80</v>
      </c>
      <c r="BA23">
        <v>1558.68279193223</v>
      </c>
      <c r="BB23" t="s">
        <v>81</v>
      </c>
      <c r="BC23">
        <v>11</v>
      </c>
      <c r="BD23" t="s">
        <v>72</v>
      </c>
      <c r="BE23">
        <v>9</v>
      </c>
      <c r="BF23" t="s">
        <v>80</v>
      </c>
      <c r="BG23">
        <v>1515.7359224259501</v>
      </c>
      <c r="BH23" t="s">
        <v>81</v>
      </c>
      <c r="BI23">
        <v>10</v>
      </c>
      <c r="BJ23" t="s">
        <v>82</v>
      </c>
      <c r="BK23">
        <v>1526.85984063921</v>
      </c>
      <c r="BL23" t="s">
        <v>83</v>
      </c>
      <c r="BM23">
        <v>10.199999999999999</v>
      </c>
      <c r="BN23" t="s">
        <v>84</v>
      </c>
      <c r="BO23">
        <v>1452.74403351255</v>
      </c>
      <c r="BP23" t="s">
        <v>85</v>
      </c>
      <c r="BQ23">
        <v>10</v>
      </c>
      <c r="BR23" t="s">
        <v>79</v>
      </c>
      <c r="BS23">
        <v>14008.5</v>
      </c>
    </row>
    <row r="24" spans="1:71" x14ac:dyDescent="0.2">
      <c r="A24" s="1" t="s">
        <v>164</v>
      </c>
      <c r="B24" t="s">
        <v>72</v>
      </c>
      <c r="C24">
        <v>0</v>
      </c>
      <c r="D24" t="s">
        <v>80</v>
      </c>
      <c r="E24">
        <v>1603.2872424644299</v>
      </c>
      <c r="F24" t="s">
        <v>81</v>
      </c>
      <c r="G24">
        <v>9</v>
      </c>
      <c r="H24" t="s">
        <v>72</v>
      </c>
      <c r="I24">
        <v>1</v>
      </c>
      <c r="J24" t="s">
        <v>80</v>
      </c>
      <c r="K24">
        <v>1582.95925843601</v>
      </c>
      <c r="L24" t="s">
        <v>81</v>
      </c>
      <c r="M24">
        <v>9</v>
      </c>
      <c r="N24" t="s">
        <v>72</v>
      </c>
      <c r="O24">
        <v>2</v>
      </c>
      <c r="P24" t="s">
        <v>80</v>
      </c>
      <c r="Q24">
        <v>1587.1853187622601</v>
      </c>
      <c r="R24" t="s">
        <v>81</v>
      </c>
      <c r="S24">
        <v>9</v>
      </c>
      <c r="T24" t="s">
        <v>72</v>
      </c>
      <c r="U24">
        <v>3</v>
      </c>
      <c r="V24" t="s">
        <v>80</v>
      </c>
      <c r="W24">
        <v>1526.6728635081599</v>
      </c>
      <c r="X24" t="s">
        <v>81</v>
      </c>
      <c r="Y24">
        <v>9</v>
      </c>
      <c r="Z24" t="s">
        <v>72</v>
      </c>
      <c r="AA24">
        <v>4</v>
      </c>
      <c r="AB24" s="2" t="s">
        <v>80</v>
      </c>
      <c r="AC24">
        <v>1610.6665688518401</v>
      </c>
      <c r="AD24" t="s">
        <v>81</v>
      </c>
      <c r="AE24">
        <v>9</v>
      </c>
      <c r="AF24" t="s">
        <v>72</v>
      </c>
      <c r="AG24">
        <v>5</v>
      </c>
      <c r="AH24" t="s">
        <v>80</v>
      </c>
      <c r="AI24">
        <v>1531.47552490818</v>
      </c>
      <c r="AJ24" t="s">
        <v>81</v>
      </c>
      <c r="AK24">
        <v>9</v>
      </c>
      <c r="AL24" t="s">
        <v>72</v>
      </c>
      <c r="AM24">
        <v>6</v>
      </c>
      <c r="AN24" t="s">
        <v>80</v>
      </c>
      <c r="AO24">
        <v>1639.6726156385701</v>
      </c>
      <c r="AP24" t="s">
        <v>81</v>
      </c>
      <c r="AQ24">
        <v>9</v>
      </c>
      <c r="AR24" t="s">
        <v>72</v>
      </c>
      <c r="AS24">
        <v>7</v>
      </c>
      <c r="AT24" t="s">
        <v>80</v>
      </c>
      <c r="AU24">
        <v>1515.63553040528</v>
      </c>
      <c r="AV24" t="s">
        <v>81</v>
      </c>
      <c r="AW24">
        <v>9</v>
      </c>
      <c r="AX24" t="s">
        <v>72</v>
      </c>
      <c r="AY24">
        <v>8</v>
      </c>
      <c r="AZ24" t="s">
        <v>80</v>
      </c>
      <c r="BA24">
        <v>1594.8957110308399</v>
      </c>
      <c r="BB24" t="s">
        <v>81</v>
      </c>
      <c r="BC24">
        <v>9</v>
      </c>
      <c r="BD24" t="s">
        <v>72</v>
      </c>
      <c r="BE24">
        <v>9</v>
      </c>
      <c r="BF24" t="s">
        <v>80</v>
      </c>
      <c r="BG24">
        <v>1554.46112968589</v>
      </c>
      <c r="BH24" t="s">
        <v>81</v>
      </c>
      <c r="BI24">
        <v>9</v>
      </c>
      <c r="BJ24" t="s">
        <v>82</v>
      </c>
      <c r="BK24">
        <v>1574.6911763691501</v>
      </c>
      <c r="BL24" t="s">
        <v>83</v>
      </c>
      <c r="BM24">
        <v>9</v>
      </c>
      <c r="BN24" t="s">
        <v>84</v>
      </c>
      <c r="BO24">
        <v>1515.63553040528</v>
      </c>
      <c r="BP24" t="s">
        <v>85</v>
      </c>
      <c r="BQ24">
        <v>9</v>
      </c>
      <c r="BR24" t="s">
        <v>79</v>
      </c>
      <c r="BS24">
        <v>13215.9</v>
      </c>
    </row>
    <row r="25" spans="1:71" x14ac:dyDescent="0.2">
      <c r="A25" s="1" t="s">
        <v>166</v>
      </c>
      <c r="B25" t="s">
        <v>72</v>
      </c>
      <c r="C25">
        <v>0</v>
      </c>
      <c r="D25" t="s">
        <v>80</v>
      </c>
      <c r="E25">
        <v>1496.8641308830399</v>
      </c>
      <c r="F25" t="s">
        <v>81</v>
      </c>
      <c r="G25">
        <v>9</v>
      </c>
      <c r="H25" t="s">
        <v>72</v>
      </c>
      <c r="I25">
        <v>1</v>
      </c>
      <c r="J25" t="s">
        <v>80</v>
      </c>
      <c r="K25">
        <v>1440.2346839816501</v>
      </c>
      <c r="L25" t="s">
        <v>81</v>
      </c>
      <c r="M25">
        <v>10</v>
      </c>
      <c r="N25" t="s">
        <v>72</v>
      </c>
      <c r="O25">
        <v>2</v>
      </c>
      <c r="P25" t="s">
        <v>80</v>
      </c>
      <c r="Q25">
        <v>1321.6080622748</v>
      </c>
      <c r="R25" t="s">
        <v>81</v>
      </c>
      <c r="S25">
        <v>10</v>
      </c>
      <c r="T25" t="s">
        <v>72</v>
      </c>
      <c r="U25">
        <v>3</v>
      </c>
      <c r="V25" t="s">
        <v>80</v>
      </c>
      <c r="W25">
        <v>1333.57803916022</v>
      </c>
      <c r="X25" t="s">
        <v>81</v>
      </c>
      <c r="Y25">
        <v>10</v>
      </c>
      <c r="Z25" t="s">
        <v>72</v>
      </c>
      <c r="AA25">
        <v>4</v>
      </c>
      <c r="AB25" s="2" t="s">
        <v>80</v>
      </c>
      <c r="AC25">
        <v>1365.12704085209</v>
      </c>
      <c r="AD25" t="s">
        <v>81</v>
      </c>
      <c r="AE25">
        <v>10</v>
      </c>
      <c r="AF25" t="s">
        <v>72</v>
      </c>
      <c r="AG25">
        <v>5</v>
      </c>
      <c r="AH25" t="s">
        <v>80</v>
      </c>
      <c r="AI25">
        <v>1216.03128985578</v>
      </c>
      <c r="AJ25" t="s">
        <v>81</v>
      </c>
      <c r="AK25">
        <v>9</v>
      </c>
      <c r="AL25" t="s">
        <v>72</v>
      </c>
      <c r="AM25">
        <v>6</v>
      </c>
      <c r="AN25" t="s">
        <v>80</v>
      </c>
      <c r="AO25">
        <v>1290.9767109741599</v>
      </c>
      <c r="AP25" t="s">
        <v>81</v>
      </c>
      <c r="AQ25">
        <v>10</v>
      </c>
      <c r="AR25" t="s">
        <v>72</v>
      </c>
      <c r="AS25">
        <v>7</v>
      </c>
      <c r="AT25" t="s">
        <v>80</v>
      </c>
      <c r="AU25">
        <v>1306.8768905869799</v>
      </c>
      <c r="AV25" t="s">
        <v>81</v>
      </c>
      <c r="AW25">
        <v>9</v>
      </c>
      <c r="AX25" t="s">
        <v>72</v>
      </c>
      <c r="AY25">
        <v>8</v>
      </c>
      <c r="AZ25" t="s">
        <v>80</v>
      </c>
      <c r="BA25">
        <v>1386.01158153092</v>
      </c>
      <c r="BB25" t="s">
        <v>81</v>
      </c>
      <c r="BC25">
        <v>10</v>
      </c>
      <c r="BD25" t="s">
        <v>72</v>
      </c>
      <c r="BE25">
        <v>9</v>
      </c>
      <c r="BF25" t="s">
        <v>80</v>
      </c>
      <c r="BG25">
        <v>1441.5563396136099</v>
      </c>
      <c r="BH25" t="s">
        <v>81</v>
      </c>
      <c r="BI25">
        <v>9</v>
      </c>
      <c r="BJ25" t="s">
        <v>82</v>
      </c>
      <c r="BK25">
        <v>1359.88647697132</v>
      </c>
      <c r="BL25" t="s">
        <v>83</v>
      </c>
      <c r="BM25">
        <v>9.6</v>
      </c>
      <c r="BN25" t="s">
        <v>84</v>
      </c>
      <c r="BO25">
        <v>1216.03128985578</v>
      </c>
      <c r="BP25" t="s">
        <v>85</v>
      </c>
      <c r="BQ25">
        <v>9</v>
      </c>
      <c r="BR25" t="s">
        <v>79</v>
      </c>
      <c r="BS25">
        <v>14295.7</v>
      </c>
    </row>
    <row r="26" spans="1:71" x14ac:dyDescent="0.2">
      <c r="A26" s="1" t="s">
        <v>168</v>
      </c>
      <c r="B26" t="s">
        <v>72</v>
      </c>
      <c r="C26">
        <v>0</v>
      </c>
      <c r="D26" t="s">
        <v>80</v>
      </c>
      <c r="E26">
        <v>1380.1068235378</v>
      </c>
      <c r="F26" t="s">
        <v>81</v>
      </c>
      <c r="G26">
        <v>9</v>
      </c>
      <c r="H26" t="s">
        <v>72</v>
      </c>
      <c r="I26">
        <v>1</v>
      </c>
      <c r="J26" t="s">
        <v>80</v>
      </c>
      <c r="K26">
        <v>1354.07361719548</v>
      </c>
      <c r="L26" t="s">
        <v>81</v>
      </c>
      <c r="M26">
        <v>9</v>
      </c>
      <c r="N26" t="s">
        <v>72</v>
      </c>
      <c r="O26">
        <v>2</v>
      </c>
      <c r="P26" t="s">
        <v>80</v>
      </c>
      <c r="Q26">
        <v>1340.54853030405</v>
      </c>
      <c r="R26" t="s">
        <v>81</v>
      </c>
      <c r="S26">
        <v>9</v>
      </c>
      <c r="T26" t="s">
        <v>72</v>
      </c>
      <c r="U26">
        <v>3</v>
      </c>
      <c r="V26" t="s">
        <v>80</v>
      </c>
      <c r="W26">
        <v>1348.60572175319</v>
      </c>
      <c r="X26" t="s">
        <v>81</v>
      </c>
      <c r="Y26">
        <v>9</v>
      </c>
      <c r="Z26" t="s">
        <v>72</v>
      </c>
      <c r="AA26">
        <v>4</v>
      </c>
      <c r="AB26" s="2" t="s">
        <v>80</v>
      </c>
      <c r="AC26">
        <v>1392.2613078091699</v>
      </c>
      <c r="AD26" t="s">
        <v>81</v>
      </c>
      <c r="AE26">
        <v>9</v>
      </c>
      <c r="AF26" t="s">
        <v>72</v>
      </c>
      <c r="AG26">
        <v>5</v>
      </c>
      <c r="AH26" t="s">
        <v>80</v>
      </c>
      <c r="AI26">
        <v>1321.8633083956099</v>
      </c>
      <c r="AJ26" t="s">
        <v>81</v>
      </c>
      <c r="AK26">
        <v>9</v>
      </c>
      <c r="AL26" t="s">
        <v>72</v>
      </c>
      <c r="AM26">
        <v>6</v>
      </c>
      <c r="AN26" t="s">
        <v>80</v>
      </c>
      <c r="AO26">
        <v>1427.24353798984</v>
      </c>
      <c r="AP26" t="s">
        <v>81</v>
      </c>
      <c r="AQ26">
        <v>9</v>
      </c>
      <c r="AR26" t="s">
        <v>72</v>
      </c>
      <c r="AS26">
        <v>7</v>
      </c>
      <c r="AT26" t="s">
        <v>80</v>
      </c>
      <c r="AU26">
        <v>1387.8122733671</v>
      </c>
      <c r="AV26" t="s">
        <v>81</v>
      </c>
      <c r="AW26">
        <v>9</v>
      </c>
      <c r="AX26" t="s">
        <v>72</v>
      </c>
      <c r="AY26">
        <v>8</v>
      </c>
      <c r="AZ26" t="s">
        <v>80</v>
      </c>
      <c r="BA26">
        <v>1326.94592705782</v>
      </c>
      <c r="BB26" t="s">
        <v>81</v>
      </c>
      <c r="BC26">
        <v>9</v>
      </c>
      <c r="BD26" t="s">
        <v>72</v>
      </c>
      <c r="BE26">
        <v>9</v>
      </c>
      <c r="BF26" t="s">
        <v>80</v>
      </c>
      <c r="BG26">
        <v>1438.20185694571</v>
      </c>
      <c r="BH26" t="s">
        <v>81</v>
      </c>
      <c r="BI26">
        <v>9</v>
      </c>
      <c r="BJ26" t="s">
        <v>82</v>
      </c>
      <c r="BK26">
        <v>1371.76629043558</v>
      </c>
      <c r="BL26" t="s">
        <v>83</v>
      </c>
      <c r="BM26">
        <v>9</v>
      </c>
      <c r="BN26" t="s">
        <v>84</v>
      </c>
      <c r="BO26">
        <v>1321.8633083956099</v>
      </c>
      <c r="BP26" t="s">
        <v>85</v>
      </c>
      <c r="BQ26">
        <v>9</v>
      </c>
      <c r="BR26" t="s">
        <v>79</v>
      </c>
      <c r="BS26">
        <v>16243.7</v>
      </c>
    </row>
    <row r="27" spans="1:71" x14ac:dyDescent="0.2">
      <c r="A27" s="1" t="s">
        <v>170</v>
      </c>
      <c r="B27" t="s">
        <v>72</v>
      </c>
      <c r="C27">
        <v>0</v>
      </c>
      <c r="D27" t="s">
        <v>80</v>
      </c>
      <c r="E27">
        <v>2080.1347212926498</v>
      </c>
      <c r="F27" t="s">
        <v>81</v>
      </c>
      <c r="G27">
        <v>10</v>
      </c>
      <c r="H27" t="s">
        <v>72</v>
      </c>
      <c r="I27">
        <v>1</v>
      </c>
      <c r="J27" t="s">
        <v>80</v>
      </c>
      <c r="K27">
        <v>2120.0714536281098</v>
      </c>
      <c r="L27" t="s">
        <v>81</v>
      </c>
      <c r="M27">
        <v>10</v>
      </c>
      <c r="N27" t="s">
        <v>72</v>
      </c>
      <c r="O27">
        <v>2</v>
      </c>
      <c r="P27" t="s">
        <v>80</v>
      </c>
      <c r="Q27">
        <v>2040.3157157314399</v>
      </c>
      <c r="R27" t="s">
        <v>81</v>
      </c>
      <c r="S27">
        <v>10</v>
      </c>
      <c r="T27" t="s">
        <v>72</v>
      </c>
      <c r="U27">
        <v>3</v>
      </c>
      <c r="V27" t="s">
        <v>80</v>
      </c>
      <c r="W27">
        <v>1974.9210870968</v>
      </c>
      <c r="X27" t="s">
        <v>81</v>
      </c>
      <c r="Y27">
        <v>10</v>
      </c>
      <c r="Z27" t="s">
        <v>72</v>
      </c>
      <c r="AA27">
        <v>4</v>
      </c>
      <c r="AB27" s="2" t="s">
        <v>80</v>
      </c>
      <c r="AC27">
        <v>2208.9013087254898</v>
      </c>
      <c r="AD27" t="s">
        <v>81</v>
      </c>
      <c r="AE27">
        <v>10</v>
      </c>
      <c r="AF27" t="s">
        <v>72</v>
      </c>
      <c r="AG27">
        <v>5</v>
      </c>
      <c r="AH27" t="s">
        <v>80</v>
      </c>
      <c r="AI27">
        <v>2177.21176127435</v>
      </c>
      <c r="AJ27" t="s">
        <v>81</v>
      </c>
      <c r="AK27">
        <v>10</v>
      </c>
      <c r="AL27" t="s">
        <v>72</v>
      </c>
      <c r="AM27">
        <v>6</v>
      </c>
      <c r="AN27" t="s">
        <v>80</v>
      </c>
      <c r="AO27">
        <v>2166.1986518291101</v>
      </c>
      <c r="AP27" t="s">
        <v>81</v>
      </c>
      <c r="AQ27">
        <v>10</v>
      </c>
      <c r="AR27" t="s">
        <v>72</v>
      </c>
      <c r="AS27">
        <v>7</v>
      </c>
      <c r="AT27" t="s">
        <v>80</v>
      </c>
      <c r="AU27">
        <v>2062.2568516310098</v>
      </c>
      <c r="AV27" t="s">
        <v>81</v>
      </c>
      <c r="AW27">
        <v>10</v>
      </c>
      <c r="AX27" t="s">
        <v>72</v>
      </c>
      <c r="AY27">
        <v>8</v>
      </c>
      <c r="AZ27" t="s">
        <v>80</v>
      </c>
      <c r="BA27">
        <v>2139.31625539059</v>
      </c>
      <c r="BB27" t="s">
        <v>81</v>
      </c>
      <c r="BC27">
        <v>10</v>
      </c>
      <c r="BD27" t="s">
        <v>72</v>
      </c>
      <c r="BE27">
        <v>9</v>
      </c>
      <c r="BF27" t="s">
        <v>80</v>
      </c>
      <c r="BG27">
        <v>2085.7238153736898</v>
      </c>
      <c r="BH27" t="s">
        <v>81</v>
      </c>
      <c r="BI27">
        <v>10</v>
      </c>
      <c r="BJ27" t="s">
        <v>82</v>
      </c>
      <c r="BK27">
        <v>2105.5051621973198</v>
      </c>
      <c r="BL27" t="s">
        <v>83</v>
      </c>
      <c r="BM27">
        <v>10</v>
      </c>
      <c r="BN27" t="s">
        <v>84</v>
      </c>
      <c r="BO27">
        <v>1974.9210870968</v>
      </c>
      <c r="BP27" t="s">
        <v>85</v>
      </c>
      <c r="BQ27">
        <v>10</v>
      </c>
      <c r="BR27" t="s">
        <v>79</v>
      </c>
      <c r="BS27">
        <v>20912.5</v>
      </c>
    </row>
    <row r="28" spans="1:71" x14ac:dyDescent="0.2">
      <c r="A28" s="1" t="s">
        <v>172</v>
      </c>
      <c r="B28" t="s">
        <v>72</v>
      </c>
      <c r="C28">
        <v>0</v>
      </c>
      <c r="D28" t="s">
        <v>80</v>
      </c>
      <c r="E28">
        <v>676.60986222649296</v>
      </c>
      <c r="F28" t="s">
        <v>81</v>
      </c>
      <c r="G28">
        <v>5</v>
      </c>
      <c r="H28" t="s">
        <v>72</v>
      </c>
      <c r="I28">
        <v>1</v>
      </c>
      <c r="J28" t="s">
        <v>80</v>
      </c>
      <c r="K28">
        <v>676.52772122686997</v>
      </c>
      <c r="L28" t="s">
        <v>81</v>
      </c>
      <c r="M28">
        <v>5</v>
      </c>
      <c r="N28" t="s">
        <v>72</v>
      </c>
      <c r="O28">
        <v>2</v>
      </c>
      <c r="P28" t="s">
        <v>80</v>
      </c>
      <c r="Q28">
        <v>677.15559445485803</v>
      </c>
      <c r="R28" t="s">
        <v>81</v>
      </c>
      <c r="S28">
        <v>5</v>
      </c>
      <c r="T28" t="s">
        <v>72</v>
      </c>
      <c r="U28">
        <v>3</v>
      </c>
      <c r="V28" t="s">
        <v>80</v>
      </c>
      <c r="W28">
        <v>676.50440379348595</v>
      </c>
      <c r="X28" t="s">
        <v>81</v>
      </c>
      <c r="Y28">
        <v>5</v>
      </c>
      <c r="Z28" t="s">
        <v>72</v>
      </c>
      <c r="AA28">
        <v>4</v>
      </c>
      <c r="AB28" s="2" t="s">
        <v>80</v>
      </c>
      <c r="AC28">
        <v>679.71071241735797</v>
      </c>
      <c r="AD28" t="s">
        <v>81</v>
      </c>
      <c r="AE28">
        <v>5</v>
      </c>
      <c r="AF28" t="s">
        <v>72</v>
      </c>
      <c r="AG28">
        <v>5</v>
      </c>
      <c r="AH28" t="s">
        <v>80</v>
      </c>
      <c r="AI28">
        <v>676.08841225844105</v>
      </c>
      <c r="AJ28" t="s">
        <v>81</v>
      </c>
      <c r="AK28">
        <v>5</v>
      </c>
      <c r="AL28" t="s">
        <v>72</v>
      </c>
      <c r="AM28">
        <v>6</v>
      </c>
      <c r="AN28" t="s">
        <v>80</v>
      </c>
      <c r="AO28">
        <v>676.08841225844105</v>
      </c>
      <c r="AP28" t="s">
        <v>81</v>
      </c>
      <c r="AQ28">
        <v>5</v>
      </c>
      <c r="AR28" t="s">
        <v>72</v>
      </c>
      <c r="AS28">
        <v>7</v>
      </c>
      <c r="AT28" t="s">
        <v>80</v>
      </c>
      <c r="AU28">
        <v>676.08841225844105</v>
      </c>
      <c r="AV28" t="s">
        <v>81</v>
      </c>
      <c r="AW28">
        <v>5</v>
      </c>
      <c r="AX28" t="s">
        <v>72</v>
      </c>
      <c r="AY28">
        <v>8</v>
      </c>
      <c r="AZ28" t="s">
        <v>80</v>
      </c>
      <c r="BA28">
        <v>676.08841225844105</v>
      </c>
      <c r="BB28" t="s">
        <v>81</v>
      </c>
      <c r="BC28">
        <v>5</v>
      </c>
      <c r="BD28" t="s">
        <v>72</v>
      </c>
      <c r="BE28">
        <v>9</v>
      </c>
      <c r="BF28" t="s">
        <v>80</v>
      </c>
      <c r="BG28">
        <v>676.50440379348595</v>
      </c>
      <c r="BH28" t="s">
        <v>81</v>
      </c>
      <c r="BI28">
        <v>5</v>
      </c>
      <c r="BJ28" t="s">
        <v>82</v>
      </c>
      <c r="BK28">
        <v>676.73663469463099</v>
      </c>
      <c r="BL28" t="s">
        <v>83</v>
      </c>
      <c r="BM28">
        <v>5</v>
      </c>
      <c r="BN28" t="s">
        <v>84</v>
      </c>
      <c r="BO28">
        <v>676.08841225844105</v>
      </c>
      <c r="BP28" t="s">
        <v>85</v>
      </c>
      <c r="BQ28">
        <v>5</v>
      </c>
      <c r="BR28" t="s">
        <v>79</v>
      </c>
      <c r="BS28">
        <v>5223.2</v>
      </c>
    </row>
    <row r="29" spans="1:71" x14ac:dyDescent="0.2">
      <c r="A29" s="1" t="s">
        <v>174</v>
      </c>
      <c r="B29" t="s">
        <v>72</v>
      </c>
      <c r="C29">
        <v>0</v>
      </c>
      <c r="D29" t="s">
        <v>80</v>
      </c>
      <c r="E29">
        <v>832.49416784204902</v>
      </c>
      <c r="F29" t="s">
        <v>81</v>
      </c>
      <c r="G29">
        <v>5</v>
      </c>
      <c r="H29" t="s">
        <v>72</v>
      </c>
      <c r="I29">
        <v>1</v>
      </c>
      <c r="J29" t="s">
        <v>80</v>
      </c>
      <c r="K29">
        <v>795.64982478433899</v>
      </c>
      <c r="L29" t="s">
        <v>81</v>
      </c>
      <c r="M29">
        <v>5</v>
      </c>
      <c r="N29" t="s">
        <v>72</v>
      </c>
      <c r="O29">
        <v>2</v>
      </c>
      <c r="P29" t="s">
        <v>80</v>
      </c>
      <c r="Q29">
        <v>800.49804750615203</v>
      </c>
      <c r="R29" t="s">
        <v>81</v>
      </c>
      <c r="S29">
        <v>5</v>
      </c>
      <c r="T29" t="s">
        <v>72</v>
      </c>
      <c r="U29">
        <v>3</v>
      </c>
      <c r="V29" t="s">
        <v>80</v>
      </c>
      <c r="W29">
        <v>800.19326833294599</v>
      </c>
      <c r="X29" t="s">
        <v>81</v>
      </c>
      <c r="Y29">
        <v>5</v>
      </c>
      <c r="Z29" t="s">
        <v>72</v>
      </c>
      <c r="AA29">
        <v>4</v>
      </c>
      <c r="AB29" s="2" t="s">
        <v>80</v>
      </c>
      <c r="AC29">
        <v>822.49750736998101</v>
      </c>
      <c r="AD29" t="s">
        <v>81</v>
      </c>
      <c r="AE29">
        <v>5</v>
      </c>
      <c r="AF29" t="s">
        <v>72</v>
      </c>
      <c r="AG29">
        <v>5</v>
      </c>
      <c r="AH29" t="s">
        <v>80</v>
      </c>
      <c r="AI29">
        <v>795.64982478433899</v>
      </c>
      <c r="AJ29" t="s">
        <v>81</v>
      </c>
      <c r="AK29">
        <v>5</v>
      </c>
      <c r="AL29" t="s">
        <v>72</v>
      </c>
      <c r="AM29">
        <v>6</v>
      </c>
      <c r="AN29" t="s">
        <v>80</v>
      </c>
      <c r="AO29">
        <v>796.97614696661401</v>
      </c>
      <c r="AP29" t="s">
        <v>81</v>
      </c>
      <c r="AQ29">
        <v>5</v>
      </c>
      <c r="AR29" t="s">
        <v>72</v>
      </c>
      <c r="AS29">
        <v>7</v>
      </c>
      <c r="AT29" t="s">
        <v>80</v>
      </c>
      <c r="AU29">
        <v>798.85997268202004</v>
      </c>
      <c r="AV29" t="s">
        <v>81</v>
      </c>
      <c r="AW29">
        <v>5</v>
      </c>
      <c r="AX29" t="s">
        <v>72</v>
      </c>
      <c r="AY29">
        <v>8</v>
      </c>
      <c r="AZ29" t="s">
        <v>80</v>
      </c>
      <c r="BA29">
        <v>803.18070310052701</v>
      </c>
      <c r="BB29" t="s">
        <v>81</v>
      </c>
      <c r="BC29">
        <v>5</v>
      </c>
      <c r="BD29" t="s">
        <v>72</v>
      </c>
      <c r="BE29">
        <v>9</v>
      </c>
      <c r="BF29" t="s">
        <v>80</v>
      </c>
      <c r="BG29">
        <v>790.56985759984696</v>
      </c>
      <c r="BH29" t="s">
        <v>81</v>
      </c>
      <c r="BI29">
        <v>5</v>
      </c>
      <c r="BJ29" t="s">
        <v>82</v>
      </c>
      <c r="BK29">
        <v>803.65693209688197</v>
      </c>
      <c r="BL29" t="s">
        <v>83</v>
      </c>
      <c r="BM29">
        <v>5</v>
      </c>
      <c r="BN29" t="s">
        <v>84</v>
      </c>
      <c r="BO29">
        <v>790.56985759984696</v>
      </c>
      <c r="BP29" t="s">
        <v>85</v>
      </c>
      <c r="BQ29">
        <v>5</v>
      </c>
      <c r="BR29" t="s">
        <v>79</v>
      </c>
      <c r="BS29">
        <v>5853</v>
      </c>
    </row>
    <row r="30" spans="1:71" x14ac:dyDescent="0.2">
      <c r="A30" s="1" t="s">
        <v>176</v>
      </c>
      <c r="B30" t="s">
        <v>72</v>
      </c>
      <c r="C30">
        <v>0</v>
      </c>
      <c r="D30" t="s">
        <v>80</v>
      </c>
      <c r="E30">
        <v>969.52424141169797</v>
      </c>
      <c r="F30" t="s">
        <v>81</v>
      </c>
      <c r="G30">
        <v>5</v>
      </c>
      <c r="H30" t="s">
        <v>72</v>
      </c>
      <c r="I30">
        <v>1</v>
      </c>
      <c r="J30" t="s">
        <v>80</v>
      </c>
      <c r="K30">
        <v>1013.80156335496</v>
      </c>
      <c r="L30" t="s">
        <v>81</v>
      </c>
      <c r="M30">
        <v>5</v>
      </c>
      <c r="N30" t="s">
        <v>72</v>
      </c>
      <c r="O30">
        <v>2</v>
      </c>
      <c r="P30" t="s">
        <v>80</v>
      </c>
      <c r="Q30">
        <v>972.91473862379496</v>
      </c>
      <c r="R30" t="s">
        <v>81</v>
      </c>
      <c r="S30">
        <v>5</v>
      </c>
      <c r="T30" t="s">
        <v>72</v>
      </c>
      <c r="U30">
        <v>3</v>
      </c>
      <c r="V30" t="s">
        <v>80</v>
      </c>
      <c r="W30">
        <v>982.775271218424</v>
      </c>
      <c r="X30" t="s">
        <v>81</v>
      </c>
      <c r="Y30">
        <v>5</v>
      </c>
      <c r="Z30" t="s">
        <v>72</v>
      </c>
      <c r="AA30">
        <v>4</v>
      </c>
      <c r="AB30" s="2" t="s">
        <v>80</v>
      </c>
      <c r="AC30">
        <v>972.91473862379496</v>
      </c>
      <c r="AD30" t="s">
        <v>81</v>
      </c>
      <c r="AE30">
        <v>5</v>
      </c>
      <c r="AF30" t="s">
        <v>72</v>
      </c>
      <c r="AG30">
        <v>5</v>
      </c>
      <c r="AH30" t="s">
        <v>80</v>
      </c>
      <c r="AI30">
        <v>984.66547524923396</v>
      </c>
      <c r="AJ30" t="s">
        <v>81</v>
      </c>
      <c r="AK30">
        <v>5</v>
      </c>
      <c r="AL30" t="s">
        <v>72</v>
      </c>
      <c r="AM30">
        <v>6</v>
      </c>
      <c r="AN30" t="s">
        <v>80</v>
      </c>
      <c r="AO30">
        <v>964.033028962397</v>
      </c>
      <c r="AP30" t="s">
        <v>81</v>
      </c>
      <c r="AQ30">
        <v>5</v>
      </c>
      <c r="AR30" t="s">
        <v>72</v>
      </c>
      <c r="AS30">
        <v>7</v>
      </c>
      <c r="AT30" t="s">
        <v>80</v>
      </c>
      <c r="AU30">
        <v>967.08927966610997</v>
      </c>
      <c r="AV30" t="s">
        <v>81</v>
      </c>
      <c r="AW30">
        <v>5</v>
      </c>
      <c r="AX30" t="s">
        <v>72</v>
      </c>
      <c r="AY30">
        <v>8</v>
      </c>
      <c r="AZ30" t="s">
        <v>80</v>
      </c>
      <c r="BA30">
        <v>972.13041098206395</v>
      </c>
      <c r="BB30" t="s">
        <v>81</v>
      </c>
      <c r="BC30">
        <v>5</v>
      </c>
      <c r="BD30" t="s">
        <v>72</v>
      </c>
      <c r="BE30">
        <v>9</v>
      </c>
      <c r="BF30" t="s">
        <v>80</v>
      </c>
      <c r="BG30">
        <v>958.89349834528502</v>
      </c>
      <c r="BH30" t="s">
        <v>81</v>
      </c>
      <c r="BI30">
        <v>5</v>
      </c>
      <c r="BJ30" t="s">
        <v>82</v>
      </c>
      <c r="BK30">
        <v>975.87422464377698</v>
      </c>
      <c r="BL30" t="s">
        <v>83</v>
      </c>
      <c r="BM30">
        <v>5</v>
      </c>
      <c r="BN30" t="s">
        <v>84</v>
      </c>
      <c r="BO30">
        <v>958.89349834528502</v>
      </c>
      <c r="BP30" t="s">
        <v>85</v>
      </c>
      <c r="BQ30">
        <v>5</v>
      </c>
      <c r="BR30" t="s">
        <v>79</v>
      </c>
      <c r="BS30">
        <v>5935.4</v>
      </c>
    </row>
    <row r="31" spans="1:71" x14ac:dyDescent="0.2">
      <c r="A31" s="1" t="s">
        <v>178</v>
      </c>
      <c r="B31" t="s">
        <v>72</v>
      </c>
      <c r="C31">
        <v>0</v>
      </c>
      <c r="D31" t="s">
        <v>80</v>
      </c>
      <c r="E31">
        <v>829.63286386824598</v>
      </c>
      <c r="F31" t="s">
        <v>81</v>
      </c>
      <c r="G31">
        <v>6</v>
      </c>
      <c r="H31" t="s">
        <v>72</v>
      </c>
      <c r="I31">
        <v>1</v>
      </c>
      <c r="J31" t="s">
        <v>80</v>
      </c>
      <c r="K31">
        <v>822.07718947059004</v>
      </c>
      <c r="L31" t="s">
        <v>81</v>
      </c>
      <c r="M31">
        <v>6</v>
      </c>
      <c r="N31" t="s">
        <v>72</v>
      </c>
      <c r="O31">
        <v>2</v>
      </c>
      <c r="P31" t="s">
        <v>80</v>
      </c>
      <c r="Q31">
        <v>840.68617335555996</v>
      </c>
      <c r="R31" t="s">
        <v>81</v>
      </c>
      <c r="S31">
        <v>6</v>
      </c>
      <c r="T31" t="s">
        <v>72</v>
      </c>
      <c r="U31">
        <v>3</v>
      </c>
      <c r="V31" t="s">
        <v>80</v>
      </c>
      <c r="W31">
        <v>815.75384396903701</v>
      </c>
      <c r="X31" t="s">
        <v>81</v>
      </c>
      <c r="Y31">
        <v>6</v>
      </c>
      <c r="Z31" t="s">
        <v>72</v>
      </c>
      <c r="AA31">
        <v>4</v>
      </c>
      <c r="AB31" s="2" t="s">
        <v>80</v>
      </c>
      <c r="AC31">
        <v>841.14192408404404</v>
      </c>
      <c r="AD31" t="s">
        <v>81</v>
      </c>
      <c r="AE31">
        <v>6</v>
      </c>
      <c r="AF31" t="s">
        <v>72</v>
      </c>
      <c r="AG31">
        <v>5</v>
      </c>
      <c r="AH31" t="s">
        <v>80</v>
      </c>
      <c r="AI31">
        <v>818.45423126146602</v>
      </c>
      <c r="AJ31" t="s">
        <v>81</v>
      </c>
      <c r="AK31">
        <v>6</v>
      </c>
      <c r="AL31" t="s">
        <v>72</v>
      </c>
      <c r="AM31">
        <v>6</v>
      </c>
      <c r="AN31" t="s">
        <v>80</v>
      </c>
      <c r="AO31">
        <v>837.11454073644802</v>
      </c>
      <c r="AP31" t="s">
        <v>81</v>
      </c>
      <c r="AQ31">
        <v>6</v>
      </c>
      <c r="AR31" t="s">
        <v>72</v>
      </c>
      <c r="AS31">
        <v>7</v>
      </c>
      <c r="AT31" t="s">
        <v>80</v>
      </c>
      <c r="AU31">
        <v>841.32001069843795</v>
      </c>
      <c r="AV31" t="s">
        <v>81</v>
      </c>
      <c r="AW31">
        <v>6</v>
      </c>
      <c r="AX31" t="s">
        <v>72</v>
      </c>
      <c r="AY31">
        <v>8</v>
      </c>
      <c r="AZ31" t="s">
        <v>80</v>
      </c>
      <c r="BA31">
        <v>821.15760850322795</v>
      </c>
      <c r="BB31" t="s">
        <v>81</v>
      </c>
      <c r="BC31">
        <v>6</v>
      </c>
      <c r="BD31" t="s">
        <v>72</v>
      </c>
      <c r="BE31">
        <v>9</v>
      </c>
      <c r="BF31" t="s">
        <v>80</v>
      </c>
      <c r="BG31">
        <v>829.44353783388397</v>
      </c>
      <c r="BH31" t="s">
        <v>81</v>
      </c>
      <c r="BI31">
        <v>6</v>
      </c>
      <c r="BJ31" t="s">
        <v>82</v>
      </c>
      <c r="BK31">
        <v>829.67819237809397</v>
      </c>
      <c r="BL31" t="s">
        <v>83</v>
      </c>
      <c r="BM31">
        <v>6</v>
      </c>
      <c r="BN31" t="s">
        <v>84</v>
      </c>
      <c r="BO31">
        <v>815.75384396903701</v>
      </c>
      <c r="BP31" t="s">
        <v>85</v>
      </c>
      <c r="BQ31">
        <v>6</v>
      </c>
      <c r="BR31" t="s">
        <v>79</v>
      </c>
      <c r="BS31">
        <v>6384.1</v>
      </c>
    </row>
    <row r="32" spans="1:71" x14ac:dyDescent="0.2">
      <c r="A32" s="1" t="s">
        <v>180</v>
      </c>
      <c r="B32" t="s">
        <v>72</v>
      </c>
      <c r="C32">
        <v>0</v>
      </c>
      <c r="D32" t="s">
        <v>80</v>
      </c>
      <c r="E32">
        <v>572.98807199529006</v>
      </c>
      <c r="F32" t="s">
        <v>81</v>
      </c>
      <c r="G32">
        <v>5</v>
      </c>
      <c r="H32" t="s">
        <v>72</v>
      </c>
      <c r="I32">
        <v>1</v>
      </c>
      <c r="J32" t="s">
        <v>80</v>
      </c>
      <c r="K32">
        <v>570.956272177953</v>
      </c>
      <c r="L32" t="s">
        <v>81</v>
      </c>
      <c r="M32">
        <v>5</v>
      </c>
      <c r="N32" t="s">
        <v>72</v>
      </c>
      <c r="O32">
        <v>2</v>
      </c>
      <c r="P32" t="s">
        <v>80</v>
      </c>
      <c r="Q32">
        <v>610.48583097905396</v>
      </c>
      <c r="R32" t="s">
        <v>81</v>
      </c>
      <c r="S32">
        <v>5</v>
      </c>
      <c r="T32" t="s">
        <v>72</v>
      </c>
      <c r="U32">
        <v>3</v>
      </c>
      <c r="V32" t="s">
        <v>80</v>
      </c>
      <c r="W32">
        <v>567.31394826579594</v>
      </c>
      <c r="X32" t="s">
        <v>81</v>
      </c>
      <c r="Y32">
        <v>5</v>
      </c>
      <c r="Z32" t="s">
        <v>72</v>
      </c>
      <c r="AA32">
        <v>4</v>
      </c>
      <c r="AB32" s="2" t="s">
        <v>80</v>
      </c>
      <c r="AC32">
        <v>587.45939164993797</v>
      </c>
      <c r="AD32" t="s">
        <v>81</v>
      </c>
      <c r="AE32">
        <v>5</v>
      </c>
      <c r="AF32" t="s">
        <v>72</v>
      </c>
      <c r="AG32">
        <v>5</v>
      </c>
      <c r="AH32" t="s">
        <v>80</v>
      </c>
      <c r="AI32">
        <v>572.92330900538104</v>
      </c>
      <c r="AJ32" t="s">
        <v>81</v>
      </c>
      <c r="AK32">
        <v>5</v>
      </c>
      <c r="AL32" t="s">
        <v>72</v>
      </c>
      <c r="AM32">
        <v>6</v>
      </c>
      <c r="AN32" t="s">
        <v>80</v>
      </c>
      <c r="AO32">
        <v>561.96386622428497</v>
      </c>
      <c r="AP32" t="s">
        <v>81</v>
      </c>
      <c r="AQ32">
        <v>5</v>
      </c>
      <c r="AR32" t="s">
        <v>72</v>
      </c>
      <c r="AS32">
        <v>7</v>
      </c>
      <c r="AT32" t="s">
        <v>80</v>
      </c>
      <c r="AU32">
        <v>574.35153293589701</v>
      </c>
      <c r="AV32" t="s">
        <v>81</v>
      </c>
      <c r="AW32">
        <v>5</v>
      </c>
      <c r="AX32" t="s">
        <v>72</v>
      </c>
      <c r="AY32">
        <v>8</v>
      </c>
      <c r="AZ32" t="s">
        <v>80</v>
      </c>
      <c r="BA32">
        <v>593.39329823349601</v>
      </c>
      <c r="BB32" t="s">
        <v>81</v>
      </c>
      <c r="BC32">
        <v>5</v>
      </c>
      <c r="BD32" t="s">
        <v>72</v>
      </c>
      <c r="BE32">
        <v>9</v>
      </c>
      <c r="BF32" t="s">
        <v>80</v>
      </c>
      <c r="BG32">
        <v>564.66420196883405</v>
      </c>
      <c r="BH32" t="s">
        <v>81</v>
      </c>
      <c r="BI32">
        <v>5</v>
      </c>
      <c r="BJ32" t="s">
        <v>82</v>
      </c>
      <c r="BK32">
        <v>577.64997234359203</v>
      </c>
      <c r="BL32" t="s">
        <v>83</v>
      </c>
      <c r="BM32">
        <v>5</v>
      </c>
      <c r="BN32" t="s">
        <v>84</v>
      </c>
      <c r="BO32">
        <v>561.96386622428497</v>
      </c>
      <c r="BP32" t="s">
        <v>85</v>
      </c>
      <c r="BQ32">
        <v>5</v>
      </c>
      <c r="BR32" t="s">
        <v>79</v>
      </c>
      <c r="BS32">
        <v>6302.4</v>
      </c>
    </row>
    <row r="33" spans="1:71" x14ac:dyDescent="0.2">
      <c r="A33" s="1" t="s">
        <v>182</v>
      </c>
      <c r="B33" t="s">
        <v>72</v>
      </c>
      <c r="C33">
        <v>0</v>
      </c>
      <c r="D33" t="s">
        <v>80</v>
      </c>
      <c r="E33">
        <v>864.30464791210602</v>
      </c>
      <c r="F33" t="s">
        <v>81</v>
      </c>
      <c r="G33">
        <v>6</v>
      </c>
      <c r="H33" t="s">
        <v>72</v>
      </c>
      <c r="I33">
        <v>1</v>
      </c>
      <c r="J33" t="s">
        <v>80</v>
      </c>
      <c r="K33">
        <v>884.41556496616602</v>
      </c>
      <c r="L33" t="s">
        <v>81</v>
      </c>
      <c r="M33">
        <v>6</v>
      </c>
      <c r="N33" t="s">
        <v>72</v>
      </c>
      <c r="O33">
        <v>2</v>
      </c>
      <c r="P33" t="s">
        <v>80</v>
      </c>
      <c r="Q33">
        <v>855.78963549341802</v>
      </c>
      <c r="R33" t="s">
        <v>81</v>
      </c>
      <c r="S33">
        <v>6</v>
      </c>
      <c r="T33" t="s">
        <v>72</v>
      </c>
      <c r="U33">
        <v>3</v>
      </c>
      <c r="V33" t="s">
        <v>80</v>
      </c>
      <c r="W33">
        <v>852.85829462840502</v>
      </c>
      <c r="X33" t="s">
        <v>81</v>
      </c>
      <c r="Y33">
        <v>6</v>
      </c>
      <c r="Z33" t="s">
        <v>72</v>
      </c>
      <c r="AA33">
        <v>4</v>
      </c>
      <c r="AB33" s="2" t="s">
        <v>80</v>
      </c>
      <c r="AC33">
        <v>965.70374582642</v>
      </c>
      <c r="AD33" t="s">
        <v>81</v>
      </c>
      <c r="AE33">
        <v>6</v>
      </c>
      <c r="AF33" t="s">
        <v>72</v>
      </c>
      <c r="AG33">
        <v>5</v>
      </c>
      <c r="AH33" t="s">
        <v>80</v>
      </c>
      <c r="AI33">
        <v>890.79790682182295</v>
      </c>
      <c r="AJ33" t="s">
        <v>81</v>
      </c>
      <c r="AK33">
        <v>6</v>
      </c>
      <c r="AL33" t="s">
        <v>72</v>
      </c>
      <c r="AM33">
        <v>6</v>
      </c>
      <c r="AN33" t="s">
        <v>80</v>
      </c>
      <c r="AO33">
        <v>883.65260805269099</v>
      </c>
      <c r="AP33" t="s">
        <v>81</v>
      </c>
      <c r="AQ33">
        <v>6</v>
      </c>
      <c r="AR33" t="s">
        <v>72</v>
      </c>
      <c r="AS33">
        <v>7</v>
      </c>
      <c r="AT33" t="s">
        <v>80</v>
      </c>
      <c r="AU33">
        <v>866.35978518573097</v>
      </c>
      <c r="AV33" t="s">
        <v>81</v>
      </c>
      <c r="AW33">
        <v>6</v>
      </c>
      <c r="AX33" t="s">
        <v>72</v>
      </c>
      <c r="AY33">
        <v>8</v>
      </c>
      <c r="AZ33" t="s">
        <v>80</v>
      </c>
      <c r="BA33">
        <v>889.10056034393006</v>
      </c>
      <c r="BB33" t="s">
        <v>81</v>
      </c>
      <c r="BC33">
        <v>6</v>
      </c>
      <c r="BD33" t="s">
        <v>72</v>
      </c>
      <c r="BE33">
        <v>9</v>
      </c>
      <c r="BF33" t="s">
        <v>80</v>
      </c>
      <c r="BG33">
        <v>866.98827150417605</v>
      </c>
      <c r="BH33" t="s">
        <v>81</v>
      </c>
      <c r="BI33">
        <v>6</v>
      </c>
      <c r="BJ33" t="s">
        <v>82</v>
      </c>
      <c r="BK33">
        <v>881.99710207348699</v>
      </c>
      <c r="BL33" t="s">
        <v>83</v>
      </c>
      <c r="BM33">
        <v>6</v>
      </c>
      <c r="BN33" t="s">
        <v>84</v>
      </c>
      <c r="BO33">
        <v>852.85829462840502</v>
      </c>
      <c r="BP33" t="s">
        <v>85</v>
      </c>
      <c r="BQ33">
        <v>6</v>
      </c>
      <c r="BR33" t="s">
        <v>79</v>
      </c>
      <c r="BS33">
        <v>6869.3</v>
      </c>
    </row>
    <row r="34" spans="1:71" x14ac:dyDescent="0.2">
      <c r="A34" s="1" t="s">
        <v>184</v>
      </c>
      <c r="B34" t="s">
        <v>72</v>
      </c>
      <c r="C34">
        <v>0</v>
      </c>
      <c r="D34" t="s">
        <v>80</v>
      </c>
      <c r="E34">
        <v>803.18245294821395</v>
      </c>
      <c r="F34" t="s">
        <v>81</v>
      </c>
      <c r="G34">
        <v>6</v>
      </c>
      <c r="H34" t="s">
        <v>72</v>
      </c>
      <c r="I34">
        <v>1</v>
      </c>
      <c r="J34" t="s">
        <v>80</v>
      </c>
      <c r="K34">
        <v>809.31271648762504</v>
      </c>
      <c r="L34" t="s">
        <v>81</v>
      </c>
      <c r="M34">
        <v>6</v>
      </c>
      <c r="N34" t="s">
        <v>72</v>
      </c>
      <c r="O34">
        <v>2</v>
      </c>
      <c r="P34" t="s">
        <v>80</v>
      </c>
      <c r="Q34">
        <v>805.26515151259503</v>
      </c>
      <c r="R34" t="s">
        <v>81</v>
      </c>
      <c r="S34">
        <v>6</v>
      </c>
      <c r="T34" t="s">
        <v>72</v>
      </c>
      <c r="U34">
        <v>3</v>
      </c>
      <c r="V34" t="s">
        <v>80</v>
      </c>
      <c r="W34">
        <v>806.18310940940296</v>
      </c>
      <c r="X34" t="s">
        <v>81</v>
      </c>
      <c r="Y34">
        <v>6</v>
      </c>
      <c r="Z34" t="s">
        <v>72</v>
      </c>
      <c r="AA34">
        <v>4</v>
      </c>
      <c r="AB34" s="2" t="s">
        <v>80</v>
      </c>
      <c r="AC34">
        <v>804.09978870605005</v>
      </c>
      <c r="AD34" t="s">
        <v>81</v>
      </c>
      <c r="AE34">
        <v>6</v>
      </c>
      <c r="AF34" t="s">
        <v>72</v>
      </c>
      <c r="AG34">
        <v>5</v>
      </c>
      <c r="AH34" t="s">
        <v>80</v>
      </c>
      <c r="AI34">
        <v>791.37105951345404</v>
      </c>
      <c r="AJ34" t="s">
        <v>81</v>
      </c>
      <c r="AK34">
        <v>6</v>
      </c>
      <c r="AL34" t="s">
        <v>72</v>
      </c>
      <c r="AM34">
        <v>6</v>
      </c>
      <c r="AN34" t="s">
        <v>80</v>
      </c>
      <c r="AO34">
        <v>811.52157632228796</v>
      </c>
      <c r="AP34" t="s">
        <v>81</v>
      </c>
      <c r="AQ34">
        <v>6</v>
      </c>
      <c r="AR34" t="s">
        <v>72</v>
      </c>
      <c r="AS34">
        <v>7</v>
      </c>
      <c r="AT34" t="s">
        <v>80</v>
      </c>
      <c r="AU34">
        <v>812.78206806275205</v>
      </c>
      <c r="AV34" t="s">
        <v>81</v>
      </c>
      <c r="AW34">
        <v>6</v>
      </c>
      <c r="AX34" t="s">
        <v>72</v>
      </c>
      <c r="AY34">
        <v>8</v>
      </c>
      <c r="AZ34" t="s">
        <v>80</v>
      </c>
      <c r="BA34">
        <v>849.45856160302606</v>
      </c>
      <c r="BB34" t="s">
        <v>81</v>
      </c>
      <c r="BC34">
        <v>6</v>
      </c>
      <c r="BD34" t="s">
        <v>72</v>
      </c>
      <c r="BE34">
        <v>9</v>
      </c>
      <c r="BF34" t="s">
        <v>80</v>
      </c>
      <c r="BG34">
        <v>752.28770664646697</v>
      </c>
      <c r="BH34" t="s">
        <v>81</v>
      </c>
      <c r="BI34">
        <v>6</v>
      </c>
      <c r="BJ34" t="s">
        <v>82</v>
      </c>
      <c r="BK34">
        <v>804.546419121187</v>
      </c>
      <c r="BL34" t="s">
        <v>83</v>
      </c>
      <c r="BM34">
        <v>6</v>
      </c>
      <c r="BN34" t="s">
        <v>84</v>
      </c>
      <c r="BO34">
        <v>752.28770664646697</v>
      </c>
      <c r="BP34" t="s">
        <v>85</v>
      </c>
      <c r="BQ34">
        <v>6</v>
      </c>
      <c r="BR34" t="s">
        <v>79</v>
      </c>
      <c r="BS34">
        <v>7381</v>
      </c>
    </row>
    <row r="35" spans="1:71" x14ac:dyDescent="0.2">
      <c r="A35" s="1" t="s">
        <v>185</v>
      </c>
      <c r="B35" t="s">
        <v>72</v>
      </c>
      <c r="C35">
        <v>0</v>
      </c>
      <c r="D35" t="s">
        <v>80</v>
      </c>
      <c r="E35">
        <v>1009.66574233547</v>
      </c>
      <c r="F35" t="s">
        <v>81</v>
      </c>
      <c r="G35">
        <v>7</v>
      </c>
      <c r="H35" t="s">
        <v>72</v>
      </c>
      <c r="I35">
        <v>1</v>
      </c>
      <c r="J35" t="s">
        <v>80</v>
      </c>
      <c r="K35">
        <v>1023.16998555795</v>
      </c>
      <c r="L35" t="s">
        <v>81</v>
      </c>
      <c r="M35">
        <v>7</v>
      </c>
      <c r="N35" t="s">
        <v>72</v>
      </c>
      <c r="O35">
        <v>2</v>
      </c>
      <c r="P35" t="s">
        <v>80</v>
      </c>
      <c r="Q35">
        <v>974.64919810616095</v>
      </c>
      <c r="R35" t="s">
        <v>81</v>
      </c>
      <c r="S35">
        <v>7</v>
      </c>
      <c r="T35" t="s">
        <v>72</v>
      </c>
      <c r="U35">
        <v>3</v>
      </c>
      <c r="V35" t="s">
        <v>80</v>
      </c>
      <c r="W35">
        <v>1054.9382438677701</v>
      </c>
      <c r="X35" t="s">
        <v>81</v>
      </c>
      <c r="Y35">
        <v>7</v>
      </c>
      <c r="Z35" t="s">
        <v>72</v>
      </c>
      <c r="AA35">
        <v>4</v>
      </c>
      <c r="AB35" s="2" t="s">
        <v>80</v>
      </c>
      <c r="AC35">
        <v>987.50998889957395</v>
      </c>
      <c r="AD35" t="s">
        <v>81</v>
      </c>
      <c r="AE35">
        <v>7</v>
      </c>
      <c r="AF35" t="s">
        <v>72</v>
      </c>
      <c r="AG35">
        <v>5</v>
      </c>
      <c r="AH35" t="s">
        <v>80</v>
      </c>
      <c r="AI35">
        <v>966.74501758285305</v>
      </c>
      <c r="AJ35" t="s">
        <v>81</v>
      </c>
      <c r="AK35">
        <v>7</v>
      </c>
      <c r="AL35" t="s">
        <v>72</v>
      </c>
      <c r="AM35">
        <v>6</v>
      </c>
      <c r="AN35" t="s">
        <v>80</v>
      </c>
      <c r="AO35">
        <v>938.726269074313</v>
      </c>
      <c r="AP35" t="s">
        <v>81</v>
      </c>
      <c r="AQ35">
        <v>7</v>
      </c>
      <c r="AR35" t="s">
        <v>72</v>
      </c>
      <c r="AS35">
        <v>7</v>
      </c>
      <c r="AT35" t="s">
        <v>80</v>
      </c>
      <c r="AU35">
        <v>1026.29785622179</v>
      </c>
      <c r="AV35" t="s">
        <v>81</v>
      </c>
      <c r="AW35">
        <v>7</v>
      </c>
      <c r="AX35" t="s">
        <v>72</v>
      </c>
      <c r="AY35">
        <v>8</v>
      </c>
      <c r="AZ35" t="s">
        <v>80</v>
      </c>
      <c r="BA35">
        <v>960.75351495396899</v>
      </c>
      <c r="BB35" t="s">
        <v>81</v>
      </c>
      <c r="BC35">
        <v>7</v>
      </c>
      <c r="BD35" t="s">
        <v>72</v>
      </c>
      <c r="BE35">
        <v>9</v>
      </c>
      <c r="BF35" t="s">
        <v>80</v>
      </c>
      <c r="BG35">
        <v>977.67021090346498</v>
      </c>
      <c r="BH35" t="s">
        <v>81</v>
      </c>
      <c r="BI35">
        <v>7</v>
      </c>
      <c r="BJ35" t="s">
        <v>82</v>
      </c>
      <c r="BK35">
        <v>992.01260275033405</v>
      </c>
      <c r="BL35" t="s">
        <v>83</v>
      </c>
      <c r="BM35">
        <v>7</v>
      </c>
      <c r="BN35" t="s">
        <v>84</v>
      </c>
      <c r="BO35">
        <v>938.726269074313</v>
      </c>
      <c r="BP35" t="s">
        <v>85</v>
      </c>
      <c r="BQ35">
        <v>7</v>
      </c>
      <c r="BR35" t="s">
        <v>79</v>
      </c>
      <c r="BS35">
        <v>7702.6</v>
      </c>
    </row>
    <row r="36" spans="1:71" x14ac:dyDescent="0.2">
      <c r="A36" s="1" t="s">
        <v>187</v>
      </c>
      <c r="B36" t="s">
        <v>72</v>
      </c>
      <c r="C36">
        <v>0</v>
      </c>
      <c r="D36" t="s">
        <v>80</v>
      </c>
      <c r="E36">
        <v>816.52094344688805</v>
      </c>
      <c r="F36" t="s">
        <v>81</v>
      </c>
      <c r="G36">
        <v>5</v>
      </c>
      <c r="H36" t="s">
        <v>72</v>
      </c>
      <c r="I36">
        <v>1</v>
      </c>
      <c r="J36" t="s">
        <v>80</v>
      </c>
      <c r="K36">
        <v>796.405180000173</v>
      </c>
      <c r="L36" t="s">
        <v>81</v>
      </c>
      <c r="M36">
        <v>5</v>
      </c>
      <c r="N36" t="s">
        <v>72</v>
      </c>
      <c r="O36">
        <v>2</v>
      </c>
      <c r="P36" t="s">
        <v>80</v>
      </c>
      <c r="Q36">
        <v>782.84506978877505</v>
      </c>
      <c r="R36" t="s">
        <v>81</v>
      </c>
      <c r="S36">
        <v>5</v>
      </c>
      <c r="T36" t="s">
        <v>72</v>
      </c>
      <c r="U36">
        <v>3</v>
      </c>
      <c r="V36" t="s">
        <v>80</v>
      </c>
      <c r="W36">
        <v>816.02077696162803</v>
      </c>
      <c r="X36" t="s">
        <v>81</v>
      </c>
      <c r="Y36">
        <v>5</v>
      </c>
      <c r="Z36" t="s">
        <v>72</v>
      </c>
      <c r="AA36">
        <v>4</v>
      </c>
      <c r="AB36" s="2" t="s">
        <v>80</v>
      </c>
      <c r="AC36">
        <v>797.61349289907002</v>
      </c>
      <c r="AD36" t="s">
        <v>81</v>
      </c>
      <c r="AE36">
        <v>5</v>
      </c>
      <c r="AF36" t="s">
        <v>72</v>
      </c>
      <c r="AG36">
        <v>5</v>
      </c>
      <c r="AH36" t="s">
        <v>80</v>
      </c>
      <c r="AI36">
        <v>792.77464777039199</v>
      </c>
      <c r="AJ36" t="s">
        <v>81</v>
      </c>
      <c r="AK36">
        <v>5</v>
      </c>
      <c r="AL36" t="s">
        <v>72</v>
      </c>
      <c r="AM36">
        <v>6</v>
      </c>
      <c r="AN36" t="s">
        <v>80</v>
      </c>
      <c r="AO36">
        <v>883.25227523899503</v>
      </c>
      <c r="AP36" t="s">
        <v>81</v>
      </c>
      <c r="AQ36">
        <v>5</v>
      </c>
      <c r="AR36" t="s">
        <v>72</v>
      </c>
      <c r="AS36">
        <v>7</v>
      </c>
      <c r="AT36" t="s">
        <v>80</v>
      </c>
      <c r="AU36">
        <v>870.57841315871099</v>
      </c>
      <c r="AV36" t="s">
        <v>81</v>
      </c>
      <c r="AW36">
        <v>5</v>
      </c>
      <c r="AX36" t="s">
        <v>72</v>
      </c>
      <c r="AY36">
        <v>8</v>
      </c>
      <c r="AZ36" t="s">
        <v>80</v>
      </c>
      <c r="BA36">
        <v>817.36286624169099</v>
      </c>
      <c r="BB36" t="s">
        <v>81</v>
      </c>
      <c r="BC36">
        <v>6</v>
      </c>
      <c r="BD36" t="s">
        <v>72</v>
      </c>
      <c r="BE36">
        <v>9</v>
      </c>
      <c r="BF36" t="s">
        <v>80</v>
      </c>
      <c r="BG36">
        <v>827.64916114207199</v>
      </c>
      <c r="BH36" t="s">
        <v>81</v>
      </c>
      <c r="BI36">
        <v>5</v>
      </c>
      <c r="BJ36" t="s">
        <v>82</v>
      </c>
      <c r="BK36">
        <v>820.10228266484</v>
      </c>
      <c r="BL36" t="s">
        <v>83</v>
      </c>
      <c r="BM36">
        <v>5.0999999999999996</v>
      </c>
      <c r="BN36" t="s">
        <v>84</v>
      </c>
      <c r="BO36">
        <v>782.84506978877505</v>
      </c>
      <c r="BP36" t="s">
        <v>85</v>
      </c>
      <c r="BQ36">
        <v>5</v>
      </c>
      <c r="BR36" t="s">
        <v>79</v>
      </c>
      <c r="BS36">
        <v>7797</v>
      </c>
    </row>
    <row r="37" spans="1:71" x14ac:dyDescent="0.2">
      <c r="A37" s="1" t="s">
        <v>189</v>
      </c>
      <c r="B37" t="s">
        <v>72</v>
      </c>
      <c r="C37">
        <v>0</v>
      </c>
      <c r="D37" t="s">
        <v>80</v>
      </c>
      <c r="E37">
        <v>747.03370417214296</v>
      </c>
      <c r="F37" t="s">
        <v>81</v>
      </c>
      <c r="G37">
        <v>7</v>
      </c>
      <c r="H37" t="s">
        <v>72</v>
      </c>
      <c r="I37">
        <v>1</v>
      </c>
      <c r="J37" t="s">
        <v>80</v>
      </c>
      <c r="K37">
        <v>749.95074465829805</v>
      </c>
      <c r="L37" t="s">
        <v>81</v>
      </c>
      <c r="M37">
        <v>7</v>
      </c>
      <c r="N37" t="s">
        <v>72</v>
      </c>
      <c r="O37">
        <v>2</v>
      </c>
      <c r="P37" t="s">
        <v>80</v>
      </c>
      <c r="Q37">
        <v>742.86741490755696</v>
      </c>
      <c r="R37" t="s">
        <v>81</v>
      </c>
      <c r="S37">
        <v>7</v>
      </c>
      <c r="T37" t="s">
        <v>72</v>
      </c>
      <c r="U37">
        <v>3</v>
      </c>
      <c r="V37" t="s">
        <v>80</v>
      </c>
      <c r="W37">
        <v>740.72817275712896</v>
      </c>
      <c r="X37" t="s">
        <v>81</v>
      </c>
      <c r="Y37">
        <v>7</v>
      </c>
      <c r="Z37" t="s">
        <v>72</v>
      </c>
      <c r="AA37">
        <v>4</v>
      </c>
      <c r="AB37" s="2" t="s">
        <v>80</v>
      </c>
      <c r="AC37">
        <v>747.69381222010804</v>
      </c>
      <c r="AD37" t="s">
        <v>81</v>
      </c>
      <c r="AE37">
        <v>7</v>
      </c>
      <c r="AF37" t="s">
        <v>72</v>
      </c>
      <c r="AG37">
        <v>5</v>
      </c>
      <c r="AH37" t="s">
        <v>80</v>
      </c>
      <c r="AI37">
        <v>713.23199541882798</v>
      </c>
      <c r="AJ37" t="s">
        <v>81</v>
      </c>
      <c r="AK37">
        <v>6</v>
      </c>
      <c r="AL37" t="s">
        <v>72</v>
      </c>
      <c r="AM37">
        <v>6</v>
      </c>
      <c r="AN37" t="s">
        <v>80</v>
      </c>
      <c r="AO37">
        <v>735.06886301695999</v>
      </c>
      <c r="AP37" t="s">
        <v>81</v>
      </c>
      <c r="AQ37">
        <v>6</v>
      </c>
      <c r="AR37" t="s">
        <v>72</v>
      </c>
      <c r="AS37">
        <v>7</v>
      </c>
      <c r="AT37" t="s">
        <v>80</v>
      </c>
      <c r="AU37">
        <v>718.30680860764505</v>
      </c>
      <c r="AV37" t="s">
        <v>81</v>
      </c>
      <c r="AW37">
        <v>6</v>
      </c>
      <c r="AX37" t="s">
        <v>72</v>
      </c>
      <c r="AY37">
        <v>8</v>
      </c>
      <c r="AZ37" t="s">
        <v>80</v>
      </c>
      <c r="BA37">
        <v>743.20538607638196</v>
      </c>
      <c r="BB37" t="s">
        <v>81</v>
      </c>
      <c r="BC37">
        <v>6</v>
      </c>
      <c r="BD37" t="s">
        <v>72</v>
      </c>
      <c r="BE37">
        <v>9</v>
      </c>
      <c r="BF37" t="s">
        <v>80</v>
      </c>
      <c r="BG37">
        <v>739.15966690304901</v>
      </c>
      <c r="BH37" t="s">
        <v>81</v>
      </c>
      <c r="BI37">
        <v>7</v>
      </c>
      <c r="BJ37" t="s">
        <v>82</v>
      </c>
      <c r="BK37">
        <v>737.72465687380998</v>
      </c>
      <c r="BL37" t="s">
        <v>83</v>
      </c>
      <c r="BM37">
        <v>6.6</v>
      </c>
      <c r="BN37" t="s">
        <v>84</v>
      </c>
      <c r="BO37">
        <v>713.23199541882798</v>
      </c>
      <c r="BP37" t="s">
        <v>85</v>
      </c>
      <c r="BQ37">
        <v>6</v>
      </c>
      <c r="BR37" t="s">
        <v>79</v>
      </c>
      <c r="BS37">
        <v>8902.2000000000007</v>
      </c>
    </row>
    <row r="38" spans="1:71" x14ac:dyDescent="0.2">
      <c r="A38" s="1" t="s">
        <v>191</v>
      </c>
      <c r="B38" t="s">
        <v>72</v>
      </c>
      <c r="C38">
        <v>0</v>
      </c>
      <c r="D38" t="s">
        <v>80</v>
      </c>
      <c r="E38">
        <v>773.07705706951504</v>
      </c>
      <c r="F38" t="s">
        <v>81</v>
      </c>
      <c r="G38">
        <v>7</v>
      </c>
      <c r="H38" t="s">
        <v>72</v>
      </c>
      <c r="I38">
        <v>1</v>
      </c>
      <c r="J38" t="s">
        <v>80</v>
      </c>
      <c r="K38">
        <v>859.88604434040997</v>
      </c>
      <c r="L38" t="s">
        <v>81</v>
      </c>
      <c r="M38">
        <v>7</v>
      </c>
      <c r="N38" t="s">
        <v>72</v>
      </c>
      <c r="O38">
        <v>2</v>
      </c>
      <c r="P38" t="s">
        <v>80</v>
      </c>
      <c r="Q38">
        <v>774.53885560807203</v>
      </c>
      <c r="R38" t="s">
        <v>81</v>
      </c>
      <c r="S38">
        <v>7</v>
      </c>
      <c r="T38" t="s">
        <v>72</v>
      </c>
      <c r="U38">
        <v>3</v>
      </c>
      <c r="V38" t="s">
        <v>80</v>
      </c>
      <c r="W38">
        <v>919.13393465702495</v>
      </c>
      <c r="X38" t="s">
        <v>81</v>
      </c>
      <c r="Y38">
        <v>7</v>
      </c>
      <c r="Z38" t="s">
        <v>72</v>
      </c>
      <c r="AA38">
        <v>4</v>
      </c>
      <c r="AB38" s="2" t="s">
        <v>80</v>
      </c>
      <c r="AC38">
        <v>776.52390300667196</v>
      </c>
      <c r="AD38" t="s">
        <v>81</v>
      </c>
      <c r="AE38">
        <v>7</v>
      </c>
      <c r="AF38" t="s">
        <v>72</v>
      </c>
      <c r="AG38">
        <v>5</v>
      </c>
      <c r="AH38" t="s">
        <v>80</v>
      </c>
      <c r="AI38">
        <v>767.25810644686999</v>
      </c>
      <c r="AJ38" t="s">
        <v>81</v>
      </c>
      <c r="AK38">
        <v>7</v>
      </c>
      <c r="AL38" t="s">
        <v>72</v>
      </c>
      <c r="AM38">
        <v>6</v>
      </c>
      <c r="AN38" t="s">
        <v>80</v>
      </c>
      <c r="AO38">
        <v>775.32913104982003</v>
      </c>
      <c r="AP38" t="s">
        <v>81</v>
      </c>
      <c r="AQ38">
        <v>7</v>
      </c>
      <c r="AR38" t="s">
        <v>72</v>
      </c>
      <c r="AS38">
        <v>7</v>
      </c>
      <c r="AT38" t="s">
        <v>80</v>
      </c>
      <c r="AU38">
        <v>780.80588923093001</v>
      </c>
      <c r="AV38" t="s">
        <v>81</v>
      </c>
      <c r="AW38">
        <v>7</v>
      </c>
      <c r="AX38" t="s">
        <v>72</v>
      </c>
      <c r="AY38">
        <v>8</v>
      </c>
      <c r="AZ38" t="s">
        <v>80</v>
      </c>
      <c r="BA38">
        <v>901.21788254282296</v>
      </c>
      <c r="BB38" t="s">
        <v>81</v>
      </c>
      <c r="BC38">
        <v>7</v>
      </c>
      <c r="BD38" t="s">
        <v>72</v>
      </c>
      <c r="BE38">
        <v>9</v>
      </c>
      <c r="BF38" t="s">
        <v>80</v>
      </c>
      <c r="BG38">
        <v>821.320327340983</v>
      </c>
      <c r="BH38" t="s">
        <v>81</v>
      </c>
      <c r="BI38">
        <v>7</v>
      </c>
      <c r="BJ38" t="s">
        <v>82</v>
      </c>
      <c r="BK38">
        <v>814.909113129312</v>
      </c>
      <c r="BL38" t="s">
        <v>83</v>
      </c>
      <c r="BM38">
        <v>7</v>
      </c>
      <c r="BN38" t="s">
        <v>84</v>
      </c>
      <c r="BO38">
        <v>767.25810644686999</v>
      </c>
      <c r="BP38" t="s">
        <v>85</v>
      </c>
      <c r="BQ38">
        <v>7</v>
      </c>
      <c r="BR38" t="s">
        <v>79</v>
      </c>
      <c r="BS38">
        <v>9758.9</v>
      </c>
    </row>
    <row r="39" spans="1:71" x14ac:dyDescent="0.2">
      <c r="A39" s="1" t="s">
        <v>193</v>
      </c>
      <c r="B39" t="s">
        <v>72</v>
      </c>
      <c r="C39">
        <v>0</v>
      </c>
      <c r="D39" t="s">
        <v>80</v>
      </c>
      <c r="E39">
        <v>1380.19802990369</v>
      </c>
      <c r="F39" t="s">
        <v>81</v>
      </c>
      <c r="G39">
        <v>8</v>
      </c>
      <c r="H39" t="s">
        <v>72</v>
      </c>
      <c r="I39">
        <v>1</v>
      </c>
      <c r="J39" t="s">
        <v>80</v>
      </c>
      <c r="K39">
        <v>1338.8634281556201</v>
      </c>
      <c r="L39" t="s">
        <v>81</v>
      </c>
      <c r="M39">
        <v>8</v>
      </c>
      <c r="N39" t="s">
        <v>72</v>
      </c>
      <c r="O39">
        <v>2</v>
      </c>
      <c r="P39" t="s">
        <v>80</v>
      </c>
      <c r="Q39">
        <v>1353.56521493637</v>
      </c>
      <c r="R39" t="s">
        <v>81</v>
      </c>
      <c r="S39">
        <v>8</v>
      </c>
      <c r="T39" t="s">
        <v>72</v>
      </c>
      <c r="U39">
        <v>3</v>
      </c>
      <c r="V39" t="s">
        <v>80</v>
      </c>
      <c r="W39">
        <v>1354.4898378811899</v>
      </c>
      <c r="X39" t="s">
        <v>81</v>
      </c>
      <c r="Y39">
        <v>8</v>
      </c>
      <c r="Z39" t="s">
        <v>72</v>
      </c>
      <c r="AA39">
        <v>4</v>
      </c>
      <c r="AB39" s="2" t="s">
        <v>80</v>
      </c>
      <c r="AC39">
        <v>1337.60641806077</v>
      </c>
      <c r="AD39" t="s">
        <v>81</v>
      </c>
      <c r="AE39">
        <v>8</v>
      </c>
      <c r="AF39" t="s">
        <v>72</v>
      </c>
      <c r="AG39">
        <v>5</v>
      </c>
      <c r="AH39" t="s">
        <v>80</v>
      </c>
      <c r="AI39">
        <v>1350.5259563718701</v>
      </c>
      <c r="AJ39" t="s">
        <v>81</v>
      </c>
      <c r="AK39">
        <v>8</v>
      </c>
      <c r="AL39" t="s">
        <v>72</v>
      </c>
      <c r="AM39">
        <v>6</v>
      </c>
      <c r="AN39" t="s">
        <v>80</v>
      </c>
      <c r="AO39">
        <v>1342.0175524424301</v>
      </c>
      <c r="AP39" t="s">
        <v>81</v>
      </c>
      <c r="AQ39">
        <v>8</v>
      </c>
      <c r="AR39" t="s">
        <v>72</v>
      </c>
      <c r="AS39">
        <v>7</v>
      </c>
      <c r="AT39" t="s">
        <v>80</v>
      </c>
      <c r="AU39">
        <v>1372.63537478133</v>
      </c>
      <c r="AV39" t="s">
        <v>81</v>
      </c>
      <c r="AW39">
        <v>8</v>
      </c>
      <c r="AX39" t="s">
        <v>72</v>
      </c>
      <c r="AY39">
        <v>8</v>
      </c>
      <c r="AZ39" t="s">
        <v>80</v>
      </c>
      <c r="BA39">
        <v>1349.8921825253999</v>
      </c>
      <c r="BB39" t="s">
        <v>81</v>
      </c>
      <c r="BC39">
        <v>8</v>
      </c>
      <c r="BD39" t="s">
        <v>72</v>
      </c>
      <c r="BE39">
        <v>9</v>
      </c>
      <c r="BF39" t="s">
        <v>80</v>
      </c>
      <c r="BG39">
        <v>1337.30142266181</v>
      </c>
      <c r="BH39" t="s">
        <v>81</v>
      </c>
      <c r="BI39">
        <v>8</v>
      </c>
      <c r="BJ39" t="s">
        <v>82</v>
      </c>
      <c r="BK39">
        <v>1351.70954177205</v>
      </c>
      <c r="BL39" t="s">
        <v>83</v>
      </c>
      <c r="BM39">
        <v>8</v>
      </c>
      <c r="BN39" t="s">
        <v>84</v>
      </c>
      <c r="BO39">
        <v>1337.30142266181</v>
      </c>
      <c r="BP39" t="s">
        <v>85</v>
      </c>
      <c r="BQ39">
        <v>8</v>
      </c>
      <c r="BR39" t="s">
        <v>79</v>
      </c>
      <c r="BS39">
        <v>10444.799999999999</v>
      </c>
    </row>
    <row r="40" spans="1:71" x14ac:dyDescent="0.2">
      <c r="A40" s="1" t="s">
        <v>195</v>
      </c>
      <c r="B40" t="s">
        <v>72</v>
      </c>
      <c r="C40">
        <v>0</v>
      </c>
      <c r="D40" t="s">
        <v>80</v>
      </c>
      <c r="E40">
        <v>1200.51996714556</v>
      </c>
      <c r="F40" t="s">
        <v>81</v>
      </c>
      <c r="G40">
        <v>8</v>
      </c>
      <c r="H40" t="s">
        <v>72</v>
      </c>
      <c r="I40">
        <v>1</v>
      </c>
      <c r="J40" t="s">
        <v>80</v>
      </c>
      <c r="K40">
        <v>1139.46245059065</v>
      </c>
      <c r="L40" t="s">
        <v>81</v>
      </c>
      <c r="M40">
        <v>8</v>
      </c>
      <c r="N40" t="s">
        <v>72</v>
      </c>
      <c r="O40">
        <v>2</v>
      </c>
      <c r="P40" t="s">
        <v>80</v>
      </c>
      <c r="Q40">
        <v>1158.95029778808</v>
      </c>
      <c r="R40" t="s">
        <v>81</v>
      </c>
      <c r="S40">
        <v>8</v>
      </c>
      <c r="T40" t="s">
        <v>72</v>
      </c>
      <c r="U40">
        <v>3</v>
      </c>
      <c r="V40" t="s">
        <v>80</v>
      </c>
      <c r="W40">
        <v>1134.62179346724</v>
      </c>
      <c r="X40" t="s">
        <v>81</v>
      </c>
      <c r="Y40">
        <v>7</v>
      </c>
      <c r="Z40" t="s">
        <v>72</v>
      </c>
      <c r="AA40">
        <v>4</v>
      </c>
      <c r="AB40" s="2" t="s">
        <v>80</v>
      </c>
      <c r="AC40">
        <v>1213.2776336362699</v>
      </c>
      <c r="AD40" t="s">
        <v>81</v>
      </c>
      <c r="AE40">
        <v>7</v>
      </c>
      <c r="AF40" t="s">
        <v>72</v>
      </c>
      <c r="AG40">
        <v>5</v>
      </c>
      <c r="AH40" t="s">
        <v>80</v>
      </c>
      <c r="AI40">
        <v>1225.3501663643499</v>
      </c>
      <c r="AJ40" t="s">
        <v>81</v>
      </c>
      <c r="AK40">
        <v>8</v>
      </c>
      <c r="AL40" t="s">
        <v>72</v>
      </c>
      <c r="AM40">
        <v>6</v>
      </c>
      <c r="AN40" t="s">
        <v>80</v>
      </c>
      <c r="AO40">
        <v>1098.14241350579</v>
      </c>
      <c r="AP40" t="s">
        <v>81</v>
      </c>
      <c r="AQ40">
        <v>8</v>
      </c>
      <c r="AR40" t="s">
        <v>72</v>
      </c>
      <c r="AS40">
        <v>7</v>
      </c>
      <c r="AT40" t="s">
        <v>80</v>
      </c>
      <c r="AU40">
        <v>1144.3929600050501</v>
      </c>
      <c r="AV40" t="s">
        <v>81</v>
      </c>
      <c r="AW40">
        <v>8</v>
      </c>
      <c r="AX40" t="s">
        <v>72</v>
      </c>
      <c r="AY40">
        <v>8</v>
      </c>
      <c r="AZ40" t="s">
        <v>80</v>
      </c>
      <c r="BA40">
        <v>1091.9952946963299</v>
      </c>
      <c r="BB40" t="s">
        <v>81</v>
      </c>
      <c r="BC40">
        <v>8</v>
      </c>
      <c r="BD40" t="s">
        <v>72</v>
      </c>
      <c r="BE40">
        <v>9</v>
      </c>
      <c r="BF40" t="s">
        <v>80</v>
      </c>
      <c r="BG40">
        <v>1092.1546927965501</v>
      </c>
      <c r="BH40" t="s">
        <v>81</v>
      </c>
      <c r="BI40">
        <v>8</v>
      </c>
      <c r="BJ40" t="s">
        <v>82</v>
      </c>
      <c r="BK40">
        <v>1149.88676699959</v>
      </c>
      <c r="BL40" t="s">
        <v>83</v>
      </c>
      <c r="BM40">
        <v>7.8</v>
      </c>
      <c r="BN40" t="s">
        <v>84</v>
      </c>
      <c r="BO40">
        <v>1091.9952946963299</v>
      </c>
      <c r="BP40" t="s">
        <v>85</v>
      </c>
      <c r="BQ40">
        <v>7</v>
      </c>
      <c r="BR40" t="s">
        <v>79</v>
      </c>
      <c r="BS40">
        <v>9506.9</v>
      </c>
    </row>
    <row r="41" spans="1:71" x14ac:dyDescent="0.2">
      <c r="A41" s="1" t="s">
        <v>197</v>
      </c>
      <c r="B41" t="s">
        <v>72</v>
      </c>
      <c r="C41">
        <v>0</v>
      </c>
      <c r="D41" t="s">
        <v>80</v>
      </c>
      <c r="E41">
        <v>848.325194742196</v>
      </c>
      <c r="F41" t="s">
        <v>81</v>
      </c>
      <c r="G41">
        <v>7</v>
      </c>
      <c r="H41" t="s">
        <v>72</v>
      </c>
      <c r="I41">
        <v>1</v>
      </c>
      <c r="J41" t="s">
        <v>80</v>
      </c>
      <c r="K41">
        <v>820.51438344760902</v>
      </c>
      <c r="L41" t="s">
        <v>81</v>
      </c>
      <c r="M41">
        <v>7</v>
      </c>
      <c r="N41" t="s">
        <v>72</v>
      </c>
      <c r="O41">
        <v>2</v>
      </c>
      <c r="P41" t="s">
        <v>80</v>
      </c>
      <c r="Q41">
        <v>808.77690450544605</v>
      </c>
      <c r="R41" t="s">
        <v>81</v>
      </c>
      <c r="S41">
        <v>7</v>
      </c>
      <c r="T41" t="s">
        <v>72</v>
      </c>
      <c r="U41">
        <v>3</v>
      </c>
      <c r="V41" t="s">
        <v>80</v>
      </c>
      <c r="W41">
        <v>900.50540128441605</v>
      </c>
      <c r="X41" t="s">
        <v>81</v>
      </c>
      <c r="Y41">
        <v>7</v>
      </c>
      <c r="Z41" t="s">
        <v>72</v>
      </c>
      <c r="AA41">
        <v>4</v>
      </c>
      <c r="AB41" s="2" t="s">
        <v>80</v>
      </c>
      <c r="AC41">
        <v>799.24663221031597</v>
      </c>
      <c r="AD41" t="s">
        <v>81</v>
      </c>
      <c r="AE41">
        <v>7</v>
      </c>
      <c r="AF41" t="s">
        <v>72</v>
      </c>
      <c r="AG41">
        <v>5</v>
      </c>
      <c r="AH41" t="s">
        <v>80</v>
      </c>
      <c r="AI41">
        <v>874.66388539856496</v>
      </c>
      <c r="AJ41" t="s">
        <v>81</v>
      </c>
      <c r="AK41">
        <v>7</v>
      </c>
      <c r="AL41" t="s">
        <v>72</v>
      </c>
      <c r="AM41">
        <v>6</v>
      </c>
      <c r="AN41" t="s">
        <v>80</v>
      </c>
      <c r="AO41">
        <v>807.18308886648595</v>
      </c>
      <c r="AP41" t="s">
        <v>81</v>
      </c>
      <c r="AQ41">
        <v>7</v>
      </c>
      <c r="AR41" t="s">
        <v>72</v>
      </c>
      <c r="AS41">
        <v>7</v>
      </c>
      <c r="AT41" t="s">
        <v>80</v>
      </c>
      <c r="AU41">
        <v>818.16091094437297</v>
      </c>
      <c r="AV41" t="s">
        <v>81</v>
      </c>
      <c r="AW41">
        <v>7</v>
      </c>
      <c r="AX41" t="s">
        <v>72</v>
      </c>
      <c r="AY41">
        <v>8</v>
      </c>
      <c r="AZ41" t="s">
        <v>80</v>
      </c>
      <c r="BA41">
        <v>855.24197731572201</v>
      </c>
      <c r="BB41" t="s">
        <v>81</v>
      </c>
      <c r="BC41">
        <v>7</v>
      </c>
      <c r="BD41" t="s">
        <v>72</v>
      </c>
      <c r="BE41">
        <v>9</v>
      </c>
      <c r="BF41" t="s">
        <v>80</v>
      </c>
      <c r="BG41">
        <v>802.48329686310797</v>
      </c>
      <c r="BH41" t="s">
        <v>81</v>
      </c>
      <c r="BI41">
        <v>7</v>
      </c>
      <c r="BJ41" t="s">
        <v>82</v>
      </c>
      <c r="BK41">
        <v>833.51016755782405</v>
      </c>
      <c r="BL41" t="s">
        <v>83</v>
      </c>
      <c r="BM41">
        <v>7</v>
      </c>
      <c r="BN41" t="s">
        <v>84</v>
      </c>
      <c r="BO41">
        <v>799.24663221031597</v>
      </c>
      <c r="BP41" t="s">
        <v>85</v>
      </c>
      <c r="BQ41">
        <v>7</v>
      </c>
      <c r="BR41" t="s">
        <v>79</v>
      </c>
      <c r="BS41">
        <v>9502.7000000000007</v>
      </c>
    </row>
    <row r="42" spans="1:71" x14ac:dyDescent="0.2">
      <c r="A42" s="1" t="s">
        <v>199</v>
      </c>
      <c r="B42" t="s">
        <v>72</v>
      </c>
      <c r="C42">
        <v>0</v>
      </c>
      <c r="D42" t="s">
        <v>80</v>
      </c>
      <c r="E42">
        <v>779.87168268112396</v>
      </c>
      <c r="F42" t="s">
        <v>81</v>
      </c>
      <c r="G42">
        <v>7</v>
      </c>
      <c r="H42" t="s">
        <v>72</v>
      </c>
      <c r="I42">
        <v>1</v>
      </c>
      <c r="J42" t="s">
        <v>80</v>
      </c>
      <c r="K42">
        <v>782.79504364774198</v>
      </c>
      <c r="L42" t="s">
        <v>81</v>
      </c>
      <c r="M42">
        <v>7</v>
      </c>
      <c r="N42" t="s">
        <v>72</v>
      </c>
      <c r="O42">
        <v>2</v>
      </c>
      <c r="P42" t="s">
        <v>80</v>
      </c>
      <c r="Q42">
        <v>801.99513869509803</v>
      </c>
      <c r="R42" t="s">
        <v>81</v>
      </c>
      <c r="S42">
        <v>7</v>
      </c>
      <c r="T42" t="s">
        <v>72</v>
      </c>
      <c r="U42">
        <v>3</v>
      </c>
      <c r="V42" t="s">
        <v>80</v>
      </c>
      <c r="W42">
        <v>794.257100082737</v>
      </c>
      <c r="X42" t="s">
        <v>81</v>
      </c>
      <c r="Y42">
        <v>7</v>
      </c>
      <c r="Z42" t="s">
        <v>72</v>
      </c>
      <c r="AA42">
        <v>4</v>
      </c>
      <c r="AB42" s="2" t="s">
        <v>80</v>
      </c>
      <c r="AC42">
        <v>823.90285261696295</v>
      </c>
      <c r="AD42" t="s">
        <v>81</v>
      </c>
      <c r="AE42">
        <v>7</v>
      </c>
      <c r="AF42" t="s">
        <v>72</v>
      </c>
      <c r="AG42">
        <v>5</v>
      </c>
      <c r="AH42" t="s">
        <v>80</v>
      </c>
      <c r="AI42">
        <v>746.97353752854303</v>
      </c>
      <c r="AJ42" t="s">
        <v>81</v>
      </c>
      <c r="AK42">
        <v>7</v>
      </c>
      <c r="AL42" t="s">
        <v>72</v>
      </c>
      <c r="AM42">
        <v>6</v>
      </c>
      <c r="AN42" t="s">
        <v>80</v>
      </c>
      <c r="AO42">
        <v>782.66006786196795</v>
      </c>
      <c r="AP42" t="s">
        <v>81</v>
      </c>
      <c r="AQ42">
        <v>7</v>
      </c>
      <c r="AR42" t="s">
        <v>72</v>
      </c>
      <c r="AS42">
        <v>7</v>
      </c>
      <c r="AT42" t="s">
        <v>80</v>
      </c>
      <c r="AU42">
        <v>785.83793054718103</v>
      </c>
      <c r="AV42" t="s">
        <v>81</v>
      </c>
      <c r="AW42">
        <v>7</v>
      </c>
      <c r="AX42" t="s">
        <v>72</v>
      </c>
      <c r="AY42">
        <v>8</v>
      </c>
      <c r="AZ42" t="s">
        <v>80</v>
      </c>
      <c r="BA42">
        <v>770.02916970192598</v>
      </c>
      <c r="BB42" t="s">
        <v>81</v>
      </c>
      <c r="BC42">
        <v>7</v>
      </c>
      <c r="BD42" t="s">
        <v>72</v>
      </c>
      <c r="BE42">
        <v>9</v>
      </c>
      <c r="BF42" t="s">
        <v>80</v>
      </c>
      <c r="BG42">
        <v>887.94580684035805</v>
      </c>
      <c r="BH42" t="s">
        <v>81</v>
      </c>
      <c r="BI42">
        <v>7</v>
      </c>
      <c r="BJ42" t="s">
        <v>82</v>
      </c>
      <c r="BK42">
        <v>795.62683302036396</v>
      </c>
      <c r="BL42" t="s">
        <v>83</v>
      </c>
      <c r="BM42">
        <v>7</v>
      </c>
      <c r="BN42" t="s">
        <v>84</v>
      </c>
      <c r="BO42">
        <v>746.97353752854303</v>
      </c>
      <c r="BP42" t="s">
        <v>85</v>
      </c>
      <c r="BQ42">
        <v>7</v>
      </c>
      <c r="BR42" t="s">
        <v>79</v>
      </c>
      <c r="BS42">
        <v>10692.9</v>
      </c>
    </row>
    <row r="43" spans="1:71" s="3" customFormat="1" x14ac:dyDescent="0.2">
      <c r="A43" s="1" t="s">
        <v>201</v>
      </c>
      <c r="B43" s="3" t="s">
        <v>72</v>
      </c>
      <c r="C43" s="3">
        <v>0</v>
      </c>
      <c r="D43" s="3" t="s">
        <v>80</v>
      </c>
      <c r="E43" s="3">
        <v>1264.89933961324</v>
      </c>
      <c r="F43" s="3" t="s">
        <v>81</v>
      </c>
      <c r="G43" s="3">
        <v>8</v>
      </c>
      <c r="H43" s="3" t="s">
        <v>72</v>
      </c>
      <c r="I43" s="3">
        <v>1</v>
      </c>
      <c r="J43" s="3" t="s">
        <v>80</v>
      </c>
      <c r="K43" s="3">
        <v>1389.85514290486</v>
      </c>
      <c r="L43" s="3" t="s">
        <v>81</v>
      </c>
      <c r="M43" s="3">
        <v>7</v>
      </c>
      <c r="N43" s="3" t="s">
        <v>72</v>
      </c>
      <c r="O43" s="3">
        <v>2</v>
      </c>
      <c r="P43" s="3" t="s">
        <v>80</v>
      </c>
      <c r="Q43" s="3">
        <v>1254.77888800391</v>
      </c>
      <c r="R43" s="3" t="s">
        <v>81</v>
      </c>
      <c r="S43" s="3">
        <v>8</v>
      </c>
      <c r="T43" s="3" t="s">
        <v>72</v>
      </c>
      <c r="U43" s="3">
        <v>3</v>
      </c>
      <c r="V43" s="3" t="s">
        <v>80</v>
      </c>
      <c r="W43" s="3">
        <v>1270.8533833584399</v>
      </c>
      <c r="X43" s="3" t="s">
        <v>81</v>
      </c>
      <c r="Y43" s="3">
        <v>8</v>
      </c>
      <c r="Z43" s="3" t="s">
        <v>72</v>
      </c>
      <c r="AA43" s="3">
        <v>4</v>
      </c>
      <c r="AB43" s="4" t="s">
        <v>80</v>
      </c>
      <c r="AC43" s="3">
        <v>1249.76643119964</v>
      </c>
      <c r="AD43" s="3" t="s">
        <v>81</v>
      </c>
      <c r="AE43" s="3">
        <v>8</v>
      </c>
      <c r="AF43" s="3" t="s">
        <v>72</v>
      </c>
      <c r="AG43" s="3">
        <v>5</v>
      </c>
      <c r="AH43" s="3" t="s">
        <v>80</v>
      </c>
      <c r="AI43" s="3">
        <v>1188.1460066695499</v>
      </c>
      <c r="AJ43" s="3" t="s">
        <v>81</v>
      </c>
      <c r="AK43" s="3">
        <v>8</v>
      </c>
      <c r="AL43" s="3" t="s">
        <v>72</v>
      </c>
      <c r="AM43" s="3">
        <v>6</v>
      </c>
      <c r="AN43" s="3" t="s">
        <v>80</v>
      </c>
      <c r="AO43" s="3">
        <v>1406.37409402912</v>
      </c>
      <c r="AP43" s="3" t="s">
        <v>81</v>
      </c>
      <c r="AQ43" s="3">
        <v>8</v>
      </c>
      <c r="AR43" s="3" t="s">
        <v>72</v>
      </c>
      <c r="AS43" s="3">
        <v>7</v>
      </c>
      <c r="AT43" s="3" t="s">
        <v>80</v>
      </c>
      <c r="AU43" s="3">
        <v>1201.1316308872799</v>
      </c>
      <c r="AV43" s="3" t="s">
        <v>81</v>
      </c>
      <c r="AW43" s="3">
        <v>8</v>
      </c>
      <c r="AX43" s="3" t="s">
        <v>72</v>
      </c>
      <c r="AY43" s="3">
        <v>8</v>
      </c>
      <c r="AZ43" s="3" t="s">
        <v>80</v>
      </c>
      <c r="BA43" s="3">
        <v>1288.91732297212</v>
      </c>
      <c r="BB43" s="3" t="s">
        <v>81</v>
      </c>
      <c r="BC43" s="3">
        <v>8</v>
      </c>
      <c r="BD43" s="3" t="s">
        <v>72</v>
      </c>
      <c r="BE43" s="3">
        <v>9</v>
      </c>
      <c r="BF43" s="3" t="s">
        <v>80</v>
      </c>
      <c r="BG43" s="3">
        <v>1264.50377546085</v>
      </c>
      <c r="BH43" s="3" t="s">
        <v>81</v>
      </c>
      <c r="BI43" s="3">
        <v>8</v>
      </c>
      <c r="BJ43" s="3" t="s">
        <v>82</v>
      </c>
      <c r="BK43" s="3">
        <v>1277.9226015099</v>
      </c>
      <c r="BL43" s="3" t="s">
        <v>83</v>
      </c>
      <c r="BM43" s="3">
        <v>7.9</v>
      </c>
      <c r="BN43" s="3" t="s">
        <v>84</v>
      </c>
      <c r="BO43" s="3">
        <v>1188.1460066695499</v>
      </c>
      <c r="BP43" s="3" t="s">
        <v>85</v>
      </c>
      <c r="BQ43" s="3">
        <v>7</v>
      </c>
      <c r="BR43" s="3" t="s">
        <v>79</v>
      </c>
      <c r="BS43" s="3">
        <v>10840.4</v>
      </c>
    </row>
    <row r="44" spans="1:71" x14ac:dyDescent="0.2">
      <c r="A44" s="1" t="s">
        <v>203</v>
      </c>
      <c r="B44" t="s">
        <v>72</v>
      </c>
      <c r="C44">
        <v>0</v>
      </c>
      <c r="D44" t="s">
        <v>80</v>
      </c>
      <c r="E44">
        <v>1740.6232994218601</v>
      </c>
      <c r="F44" t="s">
        <v>81</v>
      </c>
      <c r="G44">
        <v>9</v>
      </c>
      <c r="H44" t="s">
        <v>72</v>
      </c>
      <c r="I44">
        <v>1</v>
      </c>
      <c r="J44" t="s">
        <v>80</v>
      </c>
      <c r="K44">
        <v>1801.02633768944</v>
      </c>
      <c r="L44" t="s">
        <v>81</v>
      </c>
      <c r="M44">
        <v>9</v>
      </c>
      <c r="N44" t="s">
        <v>72</v>
      </c>
      <c r="O44">
        <v>2</v>
      </c>
      <c r="P44" t="s">
        <v>80</v>
      </c>
      <c r="Q44">
        <v>1691.01013679261</v>
      </c>
      <c r="R44" t="s">
        <v>81</v>
      </c>
      <c r="S44">
        <v>9</v>
      </c>
      <c r="T44" t="s">
        <v>72</v>
      </c>
      <c r="U44">
        <v>3</v>
      </c>
      <c r="V44" t="s">
        <v>80</v>
      </c>
      <c r="W44">
        <v>1688.3379269207501</v>
      </c>
      <c r="X44" t="s">
        <v>81</v>
      </c>
      <c r="Y44">
        <v>9</v>
      </c>
      <c r="Z44" t="s">
        <v>72</v>
      </c>
      <c r="AA44">
        <v>4</v>
      </c>
      <c r="AB44" s="2" t="s">
        <v>80</v>
      </c>
      <c r="AC44">
        <v>1678.6890043604101</v>
      </c>
      <c r="AD44" t="s">
        <v>81</v>
      </c>
      <c r="AE44">
        <v>9</v>
      </c>
      <c r="AF44" t="s">
        <v>72</v>
      </c>
      <c r="AG44">
        <v>5</v>
      </c>
      <c r="AH44" t="s">
        <v>80</v>
      </c>
      <c r="AI44">
        <v>1723.29516702918</v>
      </c>
      <c r="AJ44" t="s">
        <v>81</v>
      </c>
      <c r="AK44">
        <v>9</v>
      </c>
      <c r="AL44" t="s">
        <v>72</v>
      </c>
      <c r="AM44">
        <v>6</v>
      </c>
      <c r="AN44" t="s">
        <v>80</v>
      </c>
      <c r="AO44">
        <v>1672.3870722650399</v>
      </c>
      <c r="AP44" t="s">
        <v>81</v>
      </c>
      <c r="AQ44">
        <v>9</v>
      </c>
      <c r="AR44" t="s">
        <v>72</v>
      </c>
      <c r="AS44">
        <v>7</v>
      </c>
      <c r="AT44" t="s">
        <v>80</v>
      </c>
      <c r="AU44">
        <v>1682.1163643166799</v>
      </c>
      <c r="AV44" t="s">
        <v>81</v>
      </c>
      <c r="AW44">
        <v>9</v>
      </c>
      <c r="AX44" t="s">
        <v>72</v>
      </c>
      <c r="AY44">
        <v>8</v>
      </c>
      <c r="AZ44" t="s">
        <v>80</v>
      </c>
      <c r="BA44">
        <v>1711.9410485717899</v>
      </c>
      <c r="BB44" t="s">
        <v>81</v>
      </c>
      <c r="BC44">
        <v>9</v>
      </c>
      <c r="BD44" t="s">
        <v>72</v>
      </c>
      <c r="BE44">
        <v>9</v>
      </c>
      <c r="BF44" t="s">
        <v>80</v>
      </c>
      <c r="BG44">
        <v>1771.2556736164399</v>
      </c>
      <c r="BH44" t="s">
        <v>81</v>
      </c>
      <c r="BI44">
        <v>9</v>
      </c>
      <c r="BJ44" t="s">
        <v>82</v>
      </c>
      <c r="BK44">
        <v>1716.0682030984201</v>
      </c>
      <c r="BL44" t="s">
        <v>83</v>
      </c>
      <c r="BM44">
        <v>9</v>
      </c>
      <c r="BN44" t="s">
        <v>84</v>
      </c>
      <c r="BO44">
        <v>1672.3870722650399</v>
      </c>
      <c r="BP44" t="s">
        <v>85</v>
      </c>
      <c r="BQ44">
        <v>9</v>
      </c>
      <c r="BR44" t="s">
        <v>79</v>
      </c>
      <c r="BS44">
        <v>11346.8</v>
      </c>
    </row>
    <row r="45" spans="1:71" x14ac:dyDescent="0.2">
      <c r="A45" s="1" t="s">
        <v>205</v>
      </c>
      <c r="B45" t="s">
        <v>72</v>
      </c>
      <c r="C45">
        <v>0</v>
      </c>
      <c r="D45" t="s">
        <v>80</v>
      </c>
      <c r="E45">
        <v>1614.3505321290299</v>
      </c>
      <c r="F45" t="s">
        <v>81</v>
      </c>
      <c r="G45">
        <v>10</v>
      </c>
      <c r="H45" t="s">
        <v>72</v>
      </c>
      <c r="I45">
        <v>1</v>
      </c>
      <c r="J45" t="s">
        <v>80</v>
      </c>
      <c r="K45">
        <v>1614.90858723624</v>
      </c>
      <c r="L45" t="s">
        <v>81</v>
      </c>
      <c r="M45">
        <v>10</v>
      </c>
      <c r="N45" t="s">
        <v>72</v>
      </c>
      <c r="O45">
        <v>2</v>
      </c>
      <c r="P45" t="s">
        <v>80</v>
      </c>
      <c r="Q45">
        <v>1589.41896683756</v>
      </c>
      <c r="R45" t="s">
        <v>81</v>
      </c>
      <c r="S45">
        <v>10</v>
      </c>
      <c r="T45" t="s">
        <v>72</v>
      </c>
      <c r="U45">
        <v>3</v>
      </c>
      <c r="V45" t="s">
        <v>80</v>
      </c>
      <c r="W45">
        <v>1690.3857271132199</v>
      </c>
      <c r="X45" t="s">
        <v>81</v>
      </c>
      <c r="Y45">
        <v>10</v>
      </c>
      <c r="Z45" t="s">
        <v>72</v>
      </c>
      <c r="AA45">
        <v>4</v>
      </c>
      <c r="AB45" s="2" t="s">
        <v>80</v>
      </c>
      <c r="AC45">
        <v>1608.39355075507</v>
      </c>
      <c r="AD45" t="s">
        <v>81</v>
      </c>
      <c r="AE45">
        <v>10</v>
      </c>
      <c r="AF45" t="s">
        <v>72</v>
      </c>
      <c r="AG45">
        <v>5</v>
      </c>
      <c r="AH45" t="s">
        <v>80</v>
      </c>
      <c r="AI45">
        <v>1650.4414160802201</v>
      </c>
      <c r="AJ45" t="s">
        <v>81</v>
      </c>
      <c r="AK45">
        <v>10</v>
      </c>
      <c r="AL45" t="s">
        <v>72</v>
      </c>
      <c r="AM45">
        <v>6</v>
      </c>
      <c r="AN45" t="s">
        <v>80</v>
      </c>
      <c r="AO45">
        <v>1658.1854733666801</v>
      </c>
      <c r="AP45" t="s">
        <v>81</v>
      </c>
      <c r="AQ45">
        <v>10</v>
      </c>
      <c r="AR45" t="s">
        <v>72</v>
      </c>
      <c r="AS45">
        <v>7</v>
      </c>
      <c r="AT45" t="s">
        <v>80</v>
      </c>
      <c r="AU45">
        <v>1669.61210436439</v>
      </c>
      <c r="AV45" t="s">
        <v>81</v>
      </c>
      <c r="AW45">
        <v>10</v>
      </c>
      <c r="AX45" t="s">
        <v>72</v>
      </c>
      <c r="AY45">
        <v>8</v>
      </c>
      <c r="AZ45" t="s">
        <v>80</v>
      </c>
      <c r="BA45">
        <v>1668.9950933380301</v>
      </c>
      <c r="BB45" t="s">
        <v>81</v>
      </c>
      <c r="BC45">
        <v>10</v>
      </c>
      <c r="BD45" t="s">
        <v>72</v>
      </c>
      <c r="BE45">
        <v>9</v>
      </c>
      <c r="BF45" t="s">
        <v>80</v>
      </c>
      <c r="BG45">
        <v>1639.0583847190901</v>
      </c>
      <c r="BH45" t="s">
        <v>81</v>
      </c>
      <c r="BI45">
        <v>10</v>
      </c>
      <c r="BJ45" t="s">
        <v>82</v>
      </c>
      <c r="BK45">
        <v>1640.37498359395</v>
      </c>
      <c r="BL45" t="s">
        <v>83</v>
      </c>
      <c r="BM45">
        <v>10</v>
      </c>
      <c r="BN45" t="s">
        <v>84</v>
      </c>
      <c r="BO45">
        <v>1589.41896683756</v>
      </c>
      <c r="BP45" t="s">
        <v>85</v>
      </c>
      <c r="BQ45">
        <v>10</v>
      </c>
      <c r="BR45" t="s">
        <v>79</v>
      </c>
      <c r="BS45">
        <v>12812.2</v>
      </c>
    </row>
    <row r="46" spans="1:71" x14ac:dyDescent="0.2">
      <c r="A46" s="1" t="s">
        <v>207</v>
      </c>
      <c r="B46" t="s">
        <v>72</v>
      </c>
      <c r="C46">
        <v>0</v>
      </c>
      <c r="D46" t="s">
        <v>80</v>
      </c>
      <c r="E46">
        <v>999.61715172237405</v>
      </c>
      <c r="F46" t="s">
        <v>81</v>
      </c>
      <c r="G46">
        <v>10</v>
      </c>
      <c r="H46" t="s">
        <v>72</v>
      </c>
      <c r="I46">
        <v>1</v>
      </c>
      <c r="J46" t="s">
        <v>80</v>
      </c>
      <c r="K46">
        <v>1038.8537040880899</v>
      </c>
      <c r="L46" t="s">
        <v>81</v>
      </c>
      <c r="M46">
        <v>10</v>
      </c>
      <c r="N46" t="s">
        <v>72</v>
      </c>
      <c r="O46">
        <v>2</v>
      </c>
      <c r="P46" t="s">
        <v>80</v>
      </c>
      <c r="Q46">
        <v>919.59461950508205</v>
      </c>
      <c r="R46" t="s">
        <v>81</v>
      </c>
      <c r="S46">
        <v>10</v>
      </c>
      <c r="T46" t="s">
        <v>72</v>
      </c>
      <c r="U46">
        <v>3</v>
      </c>
      <c r="V46" t="s">
        <v>80</v>
      </c>
      <c r="W46">
        <v>943.32310058322901</v>
      </c>
      <c r="X46" t="s">
        <v>81</v>
      </c>
      <c r="Y46">
        <v>10</v>
      </c>
      <c r="Z46" t="s">
        <v>72</v>
      </c>
      <c r="AA46">
        <v>4</v>
      </c>
      <c r="AB46" s="2" t="s">
        <v>80</v>
      </c>
      <c r="AC46">
        <v>955.85288640628801</v>
      </c>
      <c r="AD46" t="s">
        <v>81</v>
      </c>
      <c r="AE46">
        <v>10</v>
      </c>
      <c r="AF46" t="s">
        <v>72</v>
      </c>
      <c r="AG46">
        <v>5</v>
      </c>
      <c r="AH46" t="s">
        <v>80</v>
      </c>
      <c r="AI46">
        <v>922.38543103092104</v>
      </c>
      <c r="AJ46" t="s">
        <v>81</v>
      </c>
      <c r="AK46">
        <v>10</v>
      </c>
      <c r="AL46" t="s">
        <v>72</v>
      </c>
      <c r="AM46">
        <v>6</v>
      </c>
      <c r="AN46" t="s">
        <v>80</v>
      </c>
      <c r="AO46">
        <v>982.88033134755096</v>
      </c>
      <c r="AP46" t="s">
        <v>81</v>
      </c>
      <c r="AQ46">
        <v>10</v>
      </c>
      <c r="AR46" t="s">
        <v>72</v>
      </c>
      <c r="AS46">
        <v>7</v>
      </c>
      <c r="AT46" t="s">
        <v>80</v>
      </c>
      <c r="AU46">
        <v>960.94010416109097</v>
      </c>
      <c r="AV46" t="s">
        <v>81</v>
      </c>
      <c r="AW46">
        <v>10</v>
      </c>
      <c r="AX46" t="s">
        <v>72</v>
      </c>
      <c r="AY46">
        <v>8</v>
      </c>
      <c r="AZ46" t="s">
        <v>80</v>
      </c>
      <c r="BA46">
        <v>1069.24099703657</v>
      </c>
      <c r="BB46" t="s">
        <v>81</v>
      </c>
      <c r="BC46">
        <v>10</v>
      </c>
      <c r="BD46" t="s">
        <v>72</v>
      </c>
      <c r="BE46">
        <v>9</v>
      </c>
      <c r="BF46" t="s">
        <v>80</v>
      </c>
      <c r="BG46">
        <v>999.98849963755004</v>
      </c>
      <c r="BH46" t="s">
        <v>81</v>
      </c>
      <c r="BI46">
        <v>10</v>
      </c>
      <c r="BJ46" t="s">
        <v>82</v>
      </c>
      <c r="BK46">
        <v>979.26768255187596</v>
      </c>
      <c r="BL46" t="s">
        <v>83</v>
      </c>
      <c r="BM46">
        <v>10</v>
      </c>
      <c r="BN46" t="s">
        <v>84</v>
      </c>
      <c r="BO46">
        <v>919.59461950508205</v>
      </c>
      <c r="BP46" t="s">
        <v>85</v>
      </c>
      <c r="BQ46">
        <v>10</v>
      </c>
      <c r="BR46" t="s">
        <v>79</v>
      </c>
      <c r="BS46">
        <v>13322.6</v>
      </c>
    </row>
    <row r="47" spans="1:71" x14ac:dyDescent="0.2">
      <c r="A47" s="1" t="s">
        <v>209</v>
      </c>
      <c r="B47" t="s">
        <v>72</v>
      </c>
      <c r="C47">
        <v>0</v>
      </c>
      <c r="D47" t="s">
        <v>80</v>
      </c>
      <c r="E47">
        <v>1556.1964680466599</v>
      </c>
      <c r="F47" t="s">
        <v>81</v>
      </c>
      <c r="G47">
        <v>9</v>
      </c>
      <c r="H47" t="s">
        <v>72</v>
      </c>
      <c r="I47">
        <v>1</v>
      </c>
      <c r="J47" t="s">
        <v>80</v>
      </c>
      <c r="K47">
        <v>1437.03894419361</v>
      </c>
      <c r="L47" t="s">
        <v>81</v>
      </c>
      <c r="M47">
        <v>9</v>
      </c>
      <c r="N47" t="s">
        <v>72</v>
      </c>
      <c r="O47">
        <v>2</v>
      </c>
      <c r="P47" t="s">
        <v>80</v>
      </c>
      <c r="Q47">
        <v>1411.3190166962199</v>
      </c>
      <c r="R47" t="s">
        <v>81</v>
      </c>
      <c r="S47">
        <v>9</v>
      </c>
      <c r="T47" t="s">
        <v>72</v>
      </c>
      <c r="U47">
        <v>3</v>
      </c>
      <c r="V47" t="s">
        <v>80</v>
      </c>
      <c r="W47">
        <v>1430.53220123038</v>
      </c>
      <c r="X47" t="s">
        <v>81</v>
      </c>
      <c r="Y47">
        <v>9</v>
      </c>
      <c r="Z47" t="s">
        <v>72</v>
      </c>
      <c r="AA47">
        <v>4</v>
      </c>
      <c r="AB47" s="2" t="s">
        <v>80</v>
      </c>
      <c r="AC47">
        <v>1483.01337406877</v>
      </c>
      <c r="AD47" t="s">
        <v>81</v>
      </c>
      <c r="AE47">
        <v>9</v>
      </c>
      <c r="AF47" t="s">
        <v>72</v>
      </c>
      <c r="AG47">
        <v>5</v>
      </c>
      <c r="AH47" t="s">
        <v>80</v>
      </c>
      <c r="AI47">
        <v>1438.92561436812</v>
      </c>
      <c r="AJ47" t="s">
        <v>81</v>
      </c>
      <c r="AK47">
        <v>9</v>
      </c>
      <c r="AL47" t="s">
        <v>72</v>
      </c>
      <c r="AM47">
        <v>6</v>
      </c>
      <c r="AN47" t="s">
        <v>80</v>
      </c>
      <c r="AO47">
        <v>1367.2002687837601</v>
      </c>
      <c r="AP47" t="s">
        <v>81</v>
      </c>
      <c r="AQ47">
        <v>9</v>
      </c>
      <c r="AR47" t="s">
        <v>72</v>
      </c>
      <c r="AS47">
        <v>7</v>
      </c>
      <c r="AT47" t="s">
        <v>80</v>
      </c>
      <c r="AU47">
        <v>1532.01612149419</v>
      </c>
      <c r="AV47" t="s">
        <v>81</v>
      </c>
      <c r="AW47">
        <v>9</v>
      </c>
      <c r="AX47" t="s">
        <v>72</v>
      </c>
      <c r="AY47">
        <v>8</v>
      </c>
      <c r="AZ47" t="s">
        <v>80</v>
      </c>
      <c r="BA47">
        <v>1486.14550148375</v>
      </c>
      <c r="BB47" t="s">
        <v>81</v>
      </c>
      <c r="BC47">
        <v>9</v>
      </c>
      <c r="BD47" t="s">
        <v>72</v>
      </c>
      <c r="BE47">
        <v>9</v>
      </c>
      <c r="BF47" t="s">
        <v>80</v>
      </c>
      <c r="BG47">
        <v>1610.46600434024</v>
      </c>
      <c r="BH47" t="s">
        <v>81</v>
      </c>
      <c r="BI47">
        <v>9</v>
      </c>
      <c r="BJ47" t="s">
        <v>82</v>
      </c>
      <c r="BK47">
        <v>1475.28535147057</v>
      </c>
      <c r="BL47" t="s">
        <v>83</v>
      </c>
      <c r="BM47">
        <v>9</v>
      </c>
      <c r="BN47" t="s">
        <v>84</v>
      </c>
      <c r="BO47">
        <v>1367.2002687837601</v>
      </c>
      <c r="BP47" t="s">
        <v>85</v>
      </c>
      <c r="BQ47">
        <v>9</v>
      </c>
      <c r="BR47" t="s">
        <v>79</v>
      </c>
      <c r="BS47">
        <v>13428.9</v>
      </c>
    </row>
    <row r="48" spans="1:71" x14ac:dyDescent="0.2">
      <c r="A48" s="1" t="s">
        <v>211</v>
      </c>
      <c r="B48" t="s">
        <v>72</v>
      </c>
      <c r="C48">
        <v>0</v>
      </c>
      <c r="D48" t="s">
        <v>80</v>
      </c>
      <c r="E48">
        <v>1212.5525862167599</v>
      </c>
      <c r="F48" t="s">
        <v>81</v>
      </c>
      <c r="G48">
        <v>10</v>
      </c>
      <c r="H48" t="s">
        <v>72</v>
      </c>
      <c r="I48">
        <v>1</v>
      </c>
      <c r="J48" t="s">
        <v>80</v>
      </c>
      <c r="K48">
        <v>1200.8520054666001</v>
      </c>
      <c r="L48" t="s">
        <v>81</v>
      </c>
      <c r="M48">
        <v>10</v>
      </c>
      <c r="N48" t="s">
        <v>72</v>
      </c>
      <c r="O48">
        <v>2</v>
      </c>
      <c r="P48" t="s">
        <v>80</v>
      </c>
      <c r="Q48">
        <v>1129.64112346193</v>
      </c>
      <c r="R48" t="s">
        <v>81</v>
      </c>
      <c r="S48">
        <v>10</v>
      </c>
      <c r="T48" t="s">
        <v>72</v>
      </c>
      <c r="U48">
        <v>3</v>
      </c>
      <c r="V48" t="s">
        <v>80</v>
      </c>
      <c r="W48">
        <v>1168.6725447108099</v>
      </c>
      <c r="X48" t="s">
        <v>81</v>
      </c>
      <c r="Y48">
        <v>10</v>
      </c>
      <c r="Z48" t="s">
        <v>72</v>
      </c>
      <c r="AA48">
        <v>4</v>
      </c>
      <c r="AB48" s="2" t="s">
        <v>80</v>
      </c>
      <c r="AC48">
        <v>1254.33393351871</v>
      </c>
      <c r="AD48" t="s">
        <v>81</v>
      </c>
      <c r="AE48">
        <v>10</v>
      </c>
      <c r="AF48" t="s">
        <v>72</v>
      </c>
      <c r="AG48">
        <v>5</v>
      </c>
      <c r="AH48" t="s">
        <v>80</v>
      </c>
      <c r="AI48">
        <v>1161.6342224100699</v>
      </c>
      <c r="AJ48" t="s">
        <v>81</v>
      </c>
      <c r="AK48">
        <v>10</v>
      </c>
      <c r="AL48" t="s">
        <v>72</v>
      </c>
      <c r="AM48">
        <v>6</v>
      </c>
      <c r="AN48" t="s">
        <v>80</v>
      </c>
      <c r="AO48">
        <v>1119.6101426769501</v>
      </c>
      <c r="AP48" t="s">
        <v>81</v>
      </c>
      <c r="AQ48">
        <v>10</v>
      </c>
      <c r="AR48" t="s">
        <v>72</v>
      </c>
      <c r="AS48">
        <v>7</v>
      </c>
      <c r="AT48" t="s">
        <v>80</v>
      </c>
      <c r="AU48">
        <v>1150.8233840068201</v>
      </c>
      <c r="AV48" t="s">
        <v>81</v>
      </c>
      <c r="AW48">
        <v>10</v>
      </c>
      <c r="AX48" t="s">
        <v>72</v>
      </c>
      <c r="AY48">
        <v>8</v>
      </c>
      <c r="AZ48" t="s">
        <v>80</v>
      </c>
      <c r="BA48">
        <v>1126.78861583603</v>
      </c>
      <c r="BB48" t="s">
        <v>81</v>
      </c>
      <c r="BC48">
        <v>10</v>
      </c>
      <c r="BD48" t="s">
        <v>72</v>
      </c>
      <c r="BE48">
        <v>9</v>
      </c>
      <c r="BF48" t="s">
        <v>80</v>
      </c>
      <c r="BG48">
        <v>1137.0859259122301</v>
      </c>
      <c r="BH48" t="s">
        <v>81</v>
      </c>
      <c r="BI48">
        <v>10</v>
      </c>
      <c r="BJ48" t="s">
        <v>82</v>
      </c>
      <c r="BK48">
        <v>1166.19944842169</v>
      </c>
      <c r="BL48" t="s">
        <v>83</v>
      </c>
      <c r="BM48">
        <v>10</v>
      </c>
      <c r="BN48" t="s">
        <v>84</v>
      </c>
      <c r="BO48">
        <v>1119.6101426769501</v>
      </c>
      <c r="BP48" t="s">
        <v>85</v>
      </c>
      <c r="BQ48">
        <v>10</v>
      </c>
      <c r="BR48" t="s">
        <v>79</v>
      </c>
      <c r="BS48">
        <v>14016.6</v>
      </c>
    </row>
    <row r="49" spans="1:71" x14ac:dyDescent="0.2">
      <c r="A49" s="1" t="s">
        <v>213</v>
      </c>
      <c r="B49" t="s">
        <v>72</v>
      </c>
      <c r="C49">
        <v>0</v>
      </c>
      <c r="D49" t="s">
        <v>80</v>
      </c>
      <c r="E49">
        <v>1463.2999998984601</v>
      </c>
      <c r="F49" t="s">
        <v>81</v>
      </c>
      <c r="G49">
        <v>9</v>
      </c>
      <c r="H49" t="s">
        <v>72</v>
      </c>
      <c r="I49">
        <v>1</v>
      </c>
      <c r="J49" t="s">
        <v>80</v>
      </c>
      <c r="K49">
        <v>1409.2765777795801</v>
      </c>
      <c r="L49" t="s">
        <v>81</v>
      </c>
      <c r="M49">
        <v>9</v>
      </c>
      <c r="N49" t="s">
        <v>72</v>
      </c>
      <c r="O49">
        <v>2</v>
      </c>
      <c r="P49" t="s">
        <v>80</v>
      </c>
      <c r="Q49">
        <v>1410.9580191156899</v>
      </c>
      <c r="R49" t="s">
        <v>81</v>
      </c>
      <c r="S49">
        <v>9</v>
      </c>
      <c r="T49" t="s">
        <v>72</v>
      </c>
      <c r="U49">
        <v>3</v>
      </c>
      <c r="V49" t="s">
        <v>80</v>
      </c>
      <c r="W49">
        <v>1489.0193917766801</v>
      </c>
      <c r="X49" t="s">
        <v>81</v>
      </c>
      <c r="Y49">
        <v>9</v>
      </c>
      <c r="Z49" t="s">
        <v>72</v>
      </c>
      <c r="AA49">
        <v>4</v>
      </c>
      <c r="AB49" s="2" t="s">
        <v>80</v>
      </c>
      <c r="AC49">
        <v>1450.5896588492701</v>
      </c>
      <c r="AD49" t="s">
        <v>81</v>
      </c>
      <c r="AE49">
        <v>9</v>
      </c>
      <c r="AF49" t="s">
        <v>72</v>
      </c>
      <c r="AG49">
        <v>5</v>
      </c>
      <c r="AH49" t="s">
        <v>80</v>
      </c>
      <c r="AI49">
        <v>1390.5136022960201</v>
      </c>
      <c r="AJ49" t="s">
        <v>81</v>
      </c>
      <c r="AK49">
        <v>9</v>
      </c>
      <c r="AL49" t="s">
        <v>72</v>
      </c>
      <c r="AM49">
        <v>6</v>
      </c>
      <c r="AN49" t="s">
        <v>80</v>
      </c>
      <c r="AO49">
        <v>1443.2331073937301</v>
      </c>
      <c r="AP49" t="s">
        <v>81</v>
      </c>
      <c r="AQ49">
        <v>9</v>
      </c>
      <c r="AR49" t="s">
        <v>72</v>
      </c>
      <c r="AS49">
        <v>7</v>
      </c>
      <c r="AT49" t="s">
        <v>80</v>
      </c>
      <c r="AU49">
        <v>1522.64859643821</v>
      </c>
      <c r="AV49" t="s">
        <v>81</v>
      </c>
      <c r="AW49">
        <v>9</v>
      </c>
      <c r="AX49" t="s">
        <v>72</v>
      </c>
      <c r="AY49">
        <v>8</v>
      </c>
      <c r="AZ49" t="s">
        <v>80</v>
      </c>
      <c r="BA49">
        <v>1326.8849051421701</v>
      </c>
      <c r="BB49" t="s">
        <v>81</v>
      </c>
      <c r="BC49">
        <v>9</v>
      </c>
      <c r="BD49" t="s">
        <v>72</v>
      </c>
      <c r="BE49">
        <v>9</v>
      </c>
      <c r="BF49" t="s">
        <v>80</v>
      </c>
      <c r="BG49">
        <v>1393.13678068431</v>
      </c>
      <c r="BH49" t="s">
        <v>81</v>
      </c>
      <c r="BI49">
        <v>9</v>
      </c>
      <c r="BJ49" t="s">
        <v>82</v>
      </c>
      <c r="BK49">
        <v>1429.9560639374099</v>
      </c>
      <c r="BL49" t="s">
        <v>83</v>
      </c>
      <c r="BM49">
        <v>9</v>
      </c>
      <c r="BN49" t="s">
        <v>84</v>
      </c>
      <c r="BO49">
        <v>1326.8849051421701</v>
      </c>
      <c r="BP49" t="s">
        <v>85</v>
      </c>
      <c r="BQ49">
        <v>9</v>
      </c>
      <c r="BR49" t="s">
        <v>79</v>
      </c>
      <c r="BS49">
        <v>14285.7</v>
      </c>
    </row>
    <row r="50" spans="1:71" x14ac:dyDescent="0.2">
      <c r="A50" s="1" t="s">
        <v>215</v>
      </c>
      <c r="B50" t="s">
        <v>72</v>
      </c>
      <c r="C50">
        <v>0</v>
      </c>
      <c r="D50" t="s">
        <v>80</v>
      </c>
      <c r="E50">
        <v>1447.6392624503001</v>
      </c>
      <c r="F50" t="s">
        <v>81</v>
      </c>
      <c r="G50">
        <v>10</v>
      </c>
      <c r="H50" t="s">
        <v>72</v>
      </c>
      <c r="I50">
        <v>1</v>
      </c>
      <c r="J50" t="s">
        <v>80</v>
      </c>
      <c r="K50">
        <v>1364.9110094200601</v>
      </c>
      <c r="L50" t="s">
        <v>81</v>
      </c>
      <c r="M50">
        <v>10</v>
      </c>
      <c r="N50" t="s">
        <v>72</v>
      </c>
      <c r="O50">
        <v>2</v>
      </c>
      <c r="P50" t="s">
        <v>80</v>
      </c>
      <c r="Q50">
        <v>1442.8546435220001</v>
      </c>
      <c r="R50" t="s">
        <v>81</v>
      </c>
      <c r="S50">
        <v>10</v>
      </c>
      <c r="T50" t="s">
        <v>72</v>
      </c>
      <c r="U50">
        <v>3</v>
      </c>
      <c r="V50" t="s">
        <v>80</v>
      </c>
      <c r="W50">
        <v>1404.7654056711599</v>
      </c>
      <c r="X50" t="s">
        <v>81</v>
      </c>
      <c r="Y50">
        <v>10</v>
      </c>
      <c r="Z50" t="s">
        <v>72</v>
      </c>
      <c r="AA50">
        <v>4</v>
      </c>
      <c r="AB50" s="2" t="s">
        <v>80</v>
      </c>
      <c r="AC50">
        <v>1518.2064999986101</v>
      </c>
      <c r="AD50" t="s">
        <v>81</v>
      </c>
      <c r="AE50">
        <v>10</v>
      </c>
      <c r="AF50" t="s">
        <v>72</v>
      </c>
      <c r="AG50">
        <v>5</v>
      </c>
      <c r="AH50" t="s">
        <v>80</v>
      </c>
      <c r="AI50">
        <v>1473.4396147279599</v>
      </c>
      <c r="AJ50" t="s">
        <v>81</v>
      </c>
      <c r="AK50">
        <v>10</v>
      </c>
      <c r="AL50" t="s">
        <v>72</v>
      </c>
      <c r="AM50">
        <v>6</v>
      </c>
      <c r="AN50" t="s">
        <v>80</v>
      </c>
      <c r="AO50">
        <v>1537.11197792503</v>
      </c>
      <c r="AP50" t="s">
        <v>81</v>
      </c>
      <c r="AQ50">
        <v>10</v>
      </c>
      <c r="AR50" t="s">
        <v>72</v>
      </c>
      <c r="AS50">
        <v>7</v>
      </c>
      <c r="AT50" t="s">
        <v>80</v>
      </c>
      <c r="AU50">
        <v>1379.24180162831</v>
      </c>
      <c r="AV50" t="s">
        <v>81</v>
      </c>
      <c r="AW50">
        <v>10</v>
      </c>
      <c r="AX50" t="s">
        <v>72</v>
      </c>
      <c r="AY50">
        <v>8</v>
      </c>
      <c r="AZ50" t="s">
        <v>80</v>
      </c>
      <c r="BA50">
        <v>1446.3816741594601</v>
      </c>
      <c r="BB50" t="s">
        <v>81</v>
      </c>
      <c r="BC50">
        <v>10</v>
      </c>
      <c r="BD50" t="s">
        <v>72</v>
      </c>
      <c r="BE50">
        <v>9</v>
      </c>
      <c r="BF50" t="s">
        <v>80</v>
      </c>
      <c r="BG50">
        <v>1442.3923259283399</v>
      </c>
      <c r="BH50" t="s">
        <v>81</v>
      </c>
      <c r="BI50">
        <v>10</v>
      </c>
      <c r="BJ50" t="s">
        <v>82</v>
      </c>
      <c r="BK50">
        <v>1445.6944215431199</v>
      </c>
      <c r="BL50" t="s">
        <v>83</v>
      </c>
      <c r="BM50">
        <v>10</v>
      </c>
      <c r="BN50" t="s">
        <v>84</v>
      </c>
      <c r="BO50">
        <v>1364.9110094200601</v>
      </c>
      <c r="BP50" t="s">
        <v>85</v>
      </c>
      <c r="BQ50">
        <v>10</v>
      </c>
      <c r="BR50" t="s">
        <v>79</v>
      </c>
      <c r="BS50">
        <v>18230.7</v>
      </c>
    </row>
    <row r="51" spans="1:71" x14ac:dyDescent="0.2">
      <c r="A51" s="1" t="s">
        <v>217</v>
      </c>
      <c r="B51" t="s">
        <v>72</v>
      </c>
      <c r="C51">
        <v>0</v>
      </c>
      <c r="D51" t="s">
        <v>80</v>
      </c>
      <c r="E51">
        <v>451.94709212981797</v>
      </c>
      <c r="F51" t="s">
        <v>81</v>
      </c>
      <c r="G51">
        <v>8</v>
      </c>
      <c r="H51" t="s">
        <v>72</v>
      </c>
      <c r="I51">
        <v>1</v>
      </c>
      <c r="J51" t="s">
        <v>80</v>
      </c>
      <c r="K51">
        <v>451.335080208617</v>
      </c>
      <c r="L51" t="s">
        <v>81</v>
      </c>
      <c r="M51">
        <v>8</v>
      </c>
      <c r="N51" t="s">
        <v>72</v>
      </c>
      <c r="O51">
        <v>2</v>
      </c>
      <c r="P51" t="s">
        <v>80</v>
      </c>
      <c r="Q51">
        <v>451.94709212981797</v>
      </c>
      <c r="R51" t="s">
        <v>81</v>
      </c>
      <c r="S51">
        <v>8</v>
      </c>
      <c r="T51" t="s">
        <v>72</v>
      </c>
      <c r="U51">
        <v>3</v>
      </c>
      <c r="V51" t="s">
        <v>80</v>
      </c>
      <c r="W51">
        <v>451.335080208617</v>
      </c>
      <c r="X51" t="s">
        <v>81</v>
      </c>
      <c r="Y51">
        <v>8</v>
      </c>
      <c r="Z51" t="s">
        <v>72</v>
      </c>
      <c r="AA51">
        <v>4</v>
      </c>
      <c r="AB51" s="2" t="s">
        <v>80</v>
      </c>
      <c r="AC51">
        <v>451.335080208617</v>
      </c>
      <c r="AD51" t="s">
        <v>81</v>
      </c>
      <c r="AE51">
        <v>8</v>
      </c>
      <c r="AF51" t="s">
        <v>72</v>
      </c>
      <c r="AG51">
        <v>5</v>
      </c>
      <c r="AH51" t="s">
        <v>80</v>
      </c>
      <c r="AI51">
        <v>451.335080208617</v>
      </c>
      <c r="AJ51" t="s">
        <v>81</v>
      </c>
      <c r="AK51">
        <v>8</v>
      </c>
      <c r="AL51" t="s">
        <v>72</v>
      </c>
      <c r="AM51">
        <v>6</v>
      </c>
      <c r="AN51" t="s">
        <v>80</v>
      </c>
      <c r="AO51">
        <v>451.94709212981797</v>
      </c>
      <c r="AP51" t="s">
        <v>81</v>
      </c>
      <c r="AQ51">
        <v>8</v>
      </c>
      <c r="AR51" t="s">
        <v>72</v>
      </c>
      <c r="AS51">
        <v>7</v>
      </c>
      <c r="AT51" t="s">
        <v>80</v>
      </c>
      <c r="AU51">
        <v>451.33508020861802</v>
      </c>
      <c r="AV51" t="s">
        <v>81</v>
      </c>
      <c r="AW51">
        <v>8</v>
      </c>
      <c r="AX51" t="s">
        <v>72</v>
      </c>
      <c r="AY51">
        <v>8</v>
      </c>
      <c r="AZ51" t="s">
        <v>80</v>
      </c>
      <c r="BA51">
        <v>451.335080208617</v>
      </c>
      <c r="BB51" t="s">
        <v>81</v>
      </c>
      <c r="BC51">
        <v>8</v>
      </c>
      <c r="BD51" t="s">
        <v>72</v>
      </c>
      <c r="BE51">
        <v>9</v>
      </c>
      <c r="BF51" t="s">
        <v>80</v>
      </c>
      <c r="BG51">
        <v>451.335080208617</v>
      </c>
      <c r="BH51" t="s">
        <v>81</v>
      </c>
      <c r="BI51">
        <v>8</v>
      </c>
      <c r="BJ51" t="s">
        <v>82</v>
      </c>
      <c r="BK51">
        <v>451.51868378497801</v>
      </c>
      <c r="BL51" t="s">
        <v>83</v>
      </c>
      <c r="BM51">
        <v>8</v>
      </c>
      <c r="BN51" t="s">
        <v>84</v>
      </c>
      <c r="BO51">
        <v>451.335080208617</v>
      </c>
      <c r="BP51" t="s">
        <v>85</v>
      </c>
      <c r="BQ51">
        <v>8</v>
      </c>
      <c r="BR51" t="s">
        <v>79</v>
      </c>
      <c r="BS51">
        <v>4103.8999999999996</v>
      </c>
    </row>
    <row r="52" spans="1:71" x14ac:dyDescent="0.2">
      <c r="A52" s="1" t="s">
        <v>220</v>
      </c>
      <c r="B52" t="s">
        <v>72</v>
      </c>
      <c r="C52">
        <v>0</v>
      </c>
      <c r="D52" t="s">
        <v>80</v>
      </c>
      <c r="E52">
        <v>216.72747092786199</v>
      </c>
      <c r="F52" t="s">
        <v>81</v>
      </c>
      <c r="G52">
        <v>2</v>
      </c>
      <c r="H52" t="s">
        <v>72</v>
      </c>
      <c r="I52">
        <v>1</v>
      </c>
      <c r="J52" t="s">
        <v>80</v>
      </c>
      <c r="K52">
        <v>216.72747092786199</v>
      </c>
      <c r="L52" t="s">
        <v>81</v>
      </c>
      <c r="M52">
        <v>2</v>
      </c>
      <c r="N52" t="s">
        <v>72</v>
      </c>
      <c r="O52">
        <v>2</v>
      </c>
      <c r="P52" t="s">
        <v>80</v>
      </c>
      <c r="Q52">
        <v>212.65690418589199</v>
      </c>
      <c r="R52" t="s">
        <v>81</v>
      </c>
      <c r="S52">
        <v>2</v>
      </c>
      <c r="T52" t="s">
        <v>72</v>
      </c>
      <c r="U52">
        <v>3</v>
      </c>
      <c r="V52" t="s">
        <v>80</v>
      </c>
      <c r="W52">
        <v>212.65690418589199</v>
      </c>
      <c r="X52" t="s">
        <v>81</v>
      </c>
      <c r="Y52">
        <v>2</v>
      </c>
      <c r="Z52" t="s">
        <v>72</v>
      </c>
      <c r="AA52">
        <v>4</v>
      </c>
      <c r="AB52" s="2" t="s">
        <v>80</v>
      </c>
      <c r="AC52">
        <v>216.72747092786199</v>
      </c>
      <c r="AD52" t="s">
        <v>81</v>
      </c>
      <c r="AE52">
        <v>2</v>
      </c>
      <c r="AF52" t="s">
        <v>72</v>
      </c>
      <c r="AG52">
        <v>5</v>
      </c>
      <c r="AH52" t="s">
        <v>80</v>
      </c>
      <c r="AI52">
        <v>212.65690418589199</v>
      </c>
      <c r="AJ52" t="s">
        <v>81</v>
      </c>
      <c r="AK52">
        <v>2</v>
      </c>
      <c r="AL52" t="s">
        <v>72</v>
      </c>
      <c r="AM52">
        <v>6</v>
      </c>
      <c r="AN52" t="s">
        <v>80</v>
      </c>
      <c r="AO52">
        <v>212.65690418589199</v>
      </c>
      <c r="AP52" t="s">
        <v>81</v>
      </c>
      <c r="AQ52">
        <v>2</v>
      </c>
      <c r="AR52" t="s">
        <v>72</v>
      </c>
      <c r="AS52">
        <v>7</v>
      </c>
      <c r="AT52" t="s">
        <v>80</v>
      </c>
      <c r="AU52">
        <v>212.65690418589199</v>
      </c>
      <c r="AV52" t="s">
        <v>81</v>
      </c>
      <c r="AW52">
        <v>2</v>
      </c>
      <c r="AX52" t="s">
        <v>72</v>
      </c>
      <c r="AY52">
        <v>8</v>
      </c>
      <c r="AZ52" t="s">
        <v>80</v>
      </c>
      <c r="BA52">
        <v>216.72747092786199</v>
      </c>
      <c r="BB52" t="s">
        <v>81</v>
      </c>
      <c r="BC52">
        <v>2</v>
      </c>
      <c r="BD52" t="s">
        <v>72</v>
      </c>
      <c r="BE52">
        <v>9</v>
      </c>
      <c r="BF52" t="s">
        <v>80</v>
      </c>
      <c r="BG52">
        <v>212.65690418589199</v>
      </c>
      <c r="BH52" t="s">
        <v>81</v>
      </c>
      <c r="BI52">
        <v>2</v>
      </c>
      <c r="BJ52" t="s">
        <v>82</v>
      </c>
      <c r="BK52">
        <v>214.28513088267999</v>
      </c>
      <c r="BL52" t="s">
        <v>83</v>
      </c>
      <c r="BM52">
        <v>2</v>
      </c>
      <c r="BN52" t="s">
        <v>84</v>
      </c>
      <c r="BO52">
        <v>212.65690418589199</v>
      </c>
      <c r="BP52" t="s">
        <v>85</v>
      </c>
      <c r="BQ52">
        <v>2</v>
      </c>
      <c r="BR52" t="s">
        <v>79</v>
      </c>
      <c r="BS52">
        <v>2753</v>
      </c>
    </row>
    <row r="53" spans="1:71" x14ac:dyDescent="0.2">
      <c r="A53" s="1" t="s">
        <v>223</v>
      </c>
      <c r="B53" t="s">
        <v>72</v>
      </c>
      <c r="C53">
        <v>0</v>
      </c>
      <c r="D53" t="s">
        <v>80</v>
      </c>
      <c r="E53">
        <v>218.308893900279</v>
      </c>
      <c r="F53" t="s">
        <v>81</v>
      </c>
      <c r="G53">
        <v>2</v>
      </c>
      <c r="H53" t="s">
        <v>72</v>
      </c>
      <c r="I53">
        <v>1</v>
      </c>
      <c r="J53" t="s">
        <v>80</v>
      </c>
      <c r="K53">
        <v>217.41558334616599</v>
      </c>
      <c r="L53" t="s">
        <v>81</v>
      </c>
      <c r="M53">
        <v>2</v>
      </c>
      <c r="N53" t="s">
        <v>72</v>
      </c>
      <c r="O53">
        <v>2</v>
      </c>
      <c r="P53" t="s">
        <v>80</v>
      </c>
      <c r="Q53">
        <v>218.308893900279</v>
      </c>
      <c r="R53" t="s">
        <v>81</v>
      </c>
      <c r="S53">
        <v>2</v>
      </c>
      <c r="T53" t="s">
        <v>72</v>
      </c>
      <c r="U53">
        <v>3</v>
      </c>
      <c r="V53" t="s">
        <v>80</v>
      </c>
      <c r="W53">
        <v>217.41558334616599</v>
      </c>
      <c r="X53" t="s">
        <v>81</v>
      </c>
      <c r="Y53">
        <v>2</v>
      </c>
      <c r="Z53" t="s">
        <v>72</v>
      </c>
      <c r="AA53">
        <v>4</v>
      </c>
      <c r="AB53" s="2" t="s">
        <v>80</v>
      </c>
      <c r="AC53">
        <v>219.93824887371201</v>
      </c>
      <c r="AD53" t="s">
        <v>81</v>
      </c>
      <c r="AE53">
        <v>2</v>
      </c>
      <c r="AF53" t="s">
        <v>72</v>
      </c>
      <c r="AG53">
        <v>5</v>
      </c>
      <c r="AH53" t="s">
        <v>80</v>
      </c>
      <c r="AI53">
        <v>217.41558334616599</v>
      </c>
      <c r="AJ53" t="s">
        <v>81</v>
      </c>
      <c r="AK53">
        <v>2</v>
      </c>
      <c r="AL53" t="s">
        <v>72</v>
      </c>
      <c r="AM53">
        <v>6</v>
      </c>
      <c r="AN53" t="s">
        <v>80</v>
      </c>
      <c r="AO53">
        <v>217.41558334616599</v>
      </c>
      <c r="AP53" t="s">
        <v>81</v>
      </c>
      <c r="AQ53">
        <v>2</v>
      </c>
      <c r="AR53" t="s">
        <v>72</v>
      </c>
      <c r="AS53">
        <v>7</v>
      </c>
      <c r="AT53" t="s">
        <v>80</v>
      </c>
      <c r="AU53">
        <v>218.308893900279</v>
      </c>
      <c r="AV53" t="s">
        <v>81</v>
      </c>
      <c r="AW53">
        <v>2</v>
      </c>
      <c r="AX53" t="s">
        <v>72</v>
      </c>
      <c r="AY53">
        <v>8</v>
      </c>
      <c r="AZ53" t="s">
        <v>80</v>
      </c>
      <c r="BA53">
        <v>219.93824887371201</v>
      </c>
      <c r="BB53" t="s">
        <v>81</v>
      </c>
      <c r="BC53">
        <v>2</v>
      </c>
      <c r="BD53" t="s">
        <v>72</v>
      </c>
      <c r="BE53">
        <v>9</v>
      </c>
      <c r="BF53" t="s">
        <v>80</v>
      </c>
      <c r="BG53">
        <v>217.41558334616599</v>
      </c>
      <c r="BH53" t="s">
        <v>81</v>
      </c>
      <c r="BI53">
        <v>2</v>
      </c>
      <c r="BJ53" t="s">
        <v>82</v>
      </c>
      <c r="BK53">
        <v>218.18810961790899</v>
      </c>
      <c r="BL53" t="s">
        <v>83</v>
      </c>
      <c r="BM53">
        <v>2</v>
      </c>
      <c r="BN53" t="s">
        <v>84</v>
      </c>
      <c r="BO53">
        <v>217.41558334616599</v>
      </c>
      <c r="BP53" t="s">
        <v>85</v>
      </c>
      <c r="BQ53">
        <v>2</v>
      </c>
      <c r="BR53" t="s">
        <v>79</v>
      </c>
      <c r="BS53">
        <v>2886.5</v>
      </c>
    </row>
    <row r="54" spans="1:71" x14ac:dyDescent="0.2">
      <c r="A54" s="1" t="s">
        <v>225</v>
      </c>
      <c r="B54" t="s">
        <v>72</v>
      </c>
      <c r="C54">
        <v>0</v>
      </c>
      <c r="D54" t="s">
        <v>80</v>
      </c>
      <c r="E54">
        <v>212.711539702903</v>
      </c>
      <c r="F54" t="s">
        <v>81</v>
      </c>
      <c r="G54">
        <v>2</v>
      </c>
      <c r="H54" t="s">
        <v>72</v>
      </c>
      <c r="I54">
        <v>1</v>
      </c>
      <c r="J54" t="s">
        <v>80</v>
      </c>
      <c r="K54">
        <v>212.711539702903</v>
      </c>
      <c r="L54" t="s">
        <v>81</v>
      </c>
      <c r="M54">
        <v>2</v>
      </c>
      <c r="N54" t="s">
        <v>72</v>
      </c>
      <c r="O54">
        <v>2</v>
      </c>
      <c r="P54" t="s">
        <v>80</v>
      </c>
      <c r="Q54">
        <v>212.711539702903</v>
      </c>
      <c r="R54" t="s">
        <v>81</v>
      </c>
      <c r="S54">
        <v>2</v>
      </c>
      <c r="T54" t="s">
        <v>72</v>
      </c>
      <c r="U54">
        <v>3</v>
      </c>
      <c r="V54" t="s">
        <v>80</v>
      </c>
      <c r="W54">
        <v>212.711539702903</v>
      </c>
      <c r="X54" t="s">
        <v>81</v>
      </c>
      <c r="Y54">
        <v>2</v>
      </c>
      <c r="Z54" t="s">
        <v>72</v>
      </c>
      <c r="AA54">
        <v>4</v>
      </c>
      <c r="AB54" s="2" t="s">
        <v>80</v>
      </c>
      <c r="AC54">
        <v>212.711539702903</v>
      </c>
      <c r="AD54" t="s">
        <v>81</v>
      </c>
      <c r="AE54">
        <v>2</v>
      </c>
      <c r="AF54" t="s">
        <v>72</v>
      </c>
      <c r="AG54">
        <v>5</v>
      </c>
      <c r="AH54" t="s">
        <v>80</v>
      </c>
      <c r="AI54">
        <v>212.711539702903</v>
      </c>
      <c r="AJ54" t="s">
        <v>81</v>
      </c>
      <c r="AK54">
        <v>2</v>
      </c>
      <c r="AL54" t="s">
        <v>72</v>
      </c>
      <c r="AM54">
        <v>6</v>
      </c>
      <c r="AN54" t="s">
        <v>80</v>
      </c>
      <c r="AO54">
        <v>212.711539702903</v>
      </c>
      <c r="AP54" t="s">
        <v>81</v>
      </c>
      <c r="AQ54">
        <v>2</v>
      </c>
      <c r="AR54" t="s">
        <v>72</v>
      </c>
      <c r="AS54">
        <v>7</v>
      </c>
      <c r="AT54" t="s">
        <v>80</v>
      </c>
      <c r="AU54">
        <v>212.711539702903</v>
      </c>
      <c r="AV54" t="s">
        <v>81</v>
      </c>
      <c r="AW54">
        <v>2</v>
      </c>
      <c r="AX54" t="s">
        <v>72</v>
      </c>
      <c r="AY54">
        <v>8</v>
      </c>
      <c r="AZ54" t="s">
        <v>80</v>
      </c>
      <c r="BA54">
        <v>212.711539702903</v>
      </c>
      <c r="BB54" t="s">
        <v>81</v>
      </c>
      <c r="BC54">
        <v>2</v>
      </c>
      <c r="BD54" t="s">
        <v>72</v>
      </c>
      <c r="BE54">
        <v>9</v>
      </c>
      <c r="BF54" t="s">
        <v>80</v>
      </c>
      <c r="BG54">
        <v>212.711539702903</v>
      </c>
      <c r="BH54" t="s">
        <v>81</v>
      </c>
      <c r="BI54">
        <v>2</v>
      </c>
      <c r="BJ54" t="s">
        <v>82</v>
      </c>
      <c r="BK54">
        <v>212.711539702903</v>
      </c>
      <c r="BL54" t="s">
        <v>83</v>
      </c>
      <c r="BM54">
        <v>2</v>
      </c>
      <c r="BN54" t="s">
        <v>84</v>
      </c>
      <c r="BO54">
        <v>212.711539702903</v>
      </c>
      <c r="BP54" t="s">
        <v>85</v>
      </c>
      <c r="BQ54">
        <v>2</v>
      </c>
      <c r="BR54" t="s">
        <v>79</v>
      </c>
      <c r="BS54">
        <v>3016</v>
      </c>
    </row>
    <row r="55" spans="1:71" x14ac:dyDescent="0.2">
      <c r="A55" s="1" t="s">
        <v>228</v>
      </c>
      <c r="B55" t="s">
        <v>72</v>
      </c>
      <c r="C55">
        <v>0</v>
      </c>
      <c r="D55" t="s">
        <v>80</v>
      </c>
      <c r="E55">
        <v>217.85215074022901</v>
      </c>
      <c r="F55" t="s">
        <v>81</v>
      </c>
      <c r="G55">
        <v>2</v>
      </c>
      <c r="H55" t="s">
        <v>72</v>
      </c>
      <c r="I55">
        <v>1</v>
      </c>
      <c r="J55" t="s">
        <v>80</v>
      </c>
      <c r="K55">
        <v>217.85215074022901</v>
      </c>
      <c r="L55" t="s">
        <v>81</v>
      </c>
      <c r="M55">
        <v>2</v>
      </c>
      <c r="N55" t="s">
        <v>72</v>
      </c>
      <c r="O55">
        <v>2</v>
      </c>
      <c r="P55" t="s">
        <v>80</v>
      </c>
      <c r="Q55">
        <v>217.85215074022901</v>
      </c>
      <c r="R55" t="s">
        <v>81</v>
      </c>
      <c r="S55">
        <v>2</v>
      </c>
      <c r="T55" t="s">
        <v>72</v>
      </c>
      <c r="U55">
        <v>3</v>
      </c>
      <c r="V55" t="s">
        <v>80</v>
      </c>
      <c r="W55">
        <v>217.85215074022901</v>
      </c>
      <c r="X55" t="s">
        <v>81</v>
      </c>
      <c r="Y55">
        <v>2</v>
      </c>
      <c r="Z55" t="s">
        <v>72</v>
      </c>
      <c r="AA55">
        <v>4</v>
      </c>
      <c r="AB55" s="2" t="s">
        <v>80</v>
      </c>
      <c r="AC55">
        <v>219.142616600781</v>
      </c>
      <c r="AD55" t="s">
        <v>81</v>
      </c>
      <c r="AE55">
        <v>2</v>
      </c>
      <c r="AF55" t="s">
        <v>72</v>
      </c>
      <c r="AG55">
        <v>5</v>
      </c>
      <c r="AH55" t="s">
        <v>80</v>
      </c>
      <c r="AI55">
        <v>217.85215074022901</v>
      </c>
      <c r="AJ55" t="s">
        <v>81</v>
      </c>
      <c r="AK55">
        <v>2</v>
      </c>
      <c r="AL55" t="s">
        <v>72</v>
      </c>
      <c r="AM55">
        <v>6</v>
      </c>
      <c r="AN55" t="s">
        <v>80</v>
      </c>
      <c r="AO55">
        <v>217.85215074022901</v>
      </c>
      <c r="AP55" t="s">
        <v>81</v>
      </c>
      <c r="AQ55">
        <v>2</v>
      </c>
      <c r="AR55" t="s">
        <v>72</v>
      </c>
      <c r="AS55">
        <v>7</v>
      </c>
      <c r="AT55" t="s">
        <v>80</v>
      </c>
      <c r="AU55">
        <v>219.142616600781</v>
      </c>
      <c r="AV55" t="s">
        <v>81</v>
      </c>
      <c r="AW55">
        <v>2</v>
      </c>
      <c r="AX55" t="s">
        <v>72</v>
      </c>
      <c r="AY55">
        <v>8</v>
      </c>
      <c r="AZ55" t="s">
        <v>80</v>
      </c>
      <c r="BA55">
        <v>217.85215074022901</v>
      </c>
      <c r="BB55" t="s">
        <v>81</v>
      </c>
      <c r="BC55">
        <v>2</v>
      </c>
      <c r="BD55" t="s">
        <v>72</v>
      </c>
      <c r="BE55">
        <v>9</v>
      </c>
      <c r="BF55" t="s">
        <v>80</v>
      </c>
      <c r="BG55">
        <v>217.85215074022901</v>
      </c>
      <c r="BH55" t="s">
        <v>81</v>
      </c>
      <c r="BI55">
        <v>2</v>
      </c>
      <c r="BJ55" t="s">
        <v>82</v>
      </c>
      <c r="BK55">
        <v>218.11024391234</v>
      </c>
      <c r="BL55" t="s">
        <v>83</v>
      </c>
      <c r="BM55">
        <v>2</v>
      </c>
      <c r="BN55" t="s">
        <v>84</v>
      </c>
      <c r="BO55">
        <v>217.85215074022901</v>
      </c>
      <c r="BP55" t="s">
        <v>85</v>
      </c>
      <c r="BQ55">
        <v>2</v>
      </c>
      <c r="BR55" t="s">
        <v>79</v>
      </c>
      <c r="BS55">
        <v>3163.8</v>
      </c>
    </row>
    <row r="56" spans="1:71" x14ac:dyDescent="0.2">
      <c r="A56" s="1" t="s">
        <v>230</v>
      </c>
      <c r="B56" t="s">
        <v>72</v>
      </c>
      <c r="C56">
        <v>0</v>
      </c>
      <c r="D56" t="s">
        <v>80</v>
      </c>
      <c r="E56">
        <v>588.793524258606</v>
      </c>
      <c r="F56" t="s">
        <v>81</v>
      </c>
      <c r="G56">
        <v>9</v>
      </c>
      <c r="H56" t="s">
        <v>72</v>
      </c>
      <c r="I56">
        <v>1</v>
      </c>
      <c r="J56" t="s">
        <v>80</v>
      </c>
      <c r="K56">
        <v>588.793524258606</v>
      </c>
      <c r="L56" t="s">
        <v>81</v>
      </c>
      <c r="M56">
        <v>9</v>
      </c>
      <c r="N56" t="s">
        <v>72</v>
      </c>
      <c r="O56">
        <v>2</v>
      </c>
      <c r="P56" t="s">
        <v>80</v>
      </c>
      <c r="Q56">
        <v>588.793524258606</v>
      </c>
      <c r="R56" t="s">
        <v>81</v>
      </c>
      <c r="S56">
        <v>9</v>
      </c>
      <c r="T56" t="s">
        <v>72</v>
      </c>
      <c r="U56">
        <v>3</v>
      </c>
      <c r="V56" t="s">
        <v>80</v>
      </c>
      <c r="W56">
        <v>588.793524258606</v>
      </c>
      <c r="X56" t="s">
        <v>81</v>
      </c>
      <c r="Y56">
        <v>9</v>
      </c>
      <c r="Z56" t="s">
        <v>72</v>
      </c>
      <c r="AA56">
        <v>4</v>
      </c>
      <c r="AB56" s="2" t="s">
        <v>80</v>
      </c>
      <c r="AC56">
        <v>595.95508002404995</v>
      </c>
      <c r="AD56" t="s">
        <v>81</v>
      </c>
      <c r="AE56">
        <v>9</v>
      </c>
      <c r="AF56" t="s">
        <v>72</v>
      </c>
      <c r="AG56">
        <v>5</v>
      </c>
      <c r="AH56" t="s">
        <v>80</v>
      </c>
      <c r="AI56">
        <v>588.793524258606</v>
      </c>
      <c r="AJ56" t="s">
        <v>81</v>
      </c>
      <c r="AK56">
        <v>9</v>
      </c>
      <c r="AL56" t="s">
        <v>72</v>
      </c>
      <c r="AM56">
        <v>6</v>
      </c>
      <c r="AN56" t="s">
        <v>80</v>
      </c>
      <c r="AO56">
        <v>588.793524258606</v>
      </c>
      <c r="AP56" t="s">
        <v>81</v>
      </c>
      <c r="AQ56">
        <v>9</v>
      </c>
      <c r="AR56" t="s">
        <v>72</v>
      </c>
      <c r="AS56">
        <v>7</v>
      </c>
      <c r="AT56" t="s">
        <v>80</v>
      </c>
      <c r="AU56">
        <v>588.793524258606</v>
      </c>
      <c r="AV56" t="s">
        <v>81</v>
      </c>
      <c r="AW56">
        <v>9</v>
      </c>
      <c r="AX56" t="s">
        <v>72</v>
      </c>
      <c r="AY56">
        <v>8</v>
      </c>
      <c r="AZ56" t="s">
        <v>80</v>
      </c>
      <c r="BA56">
        <v>588.793524258606</v>
      </c>
      <c r="BB56" t="s">
        <v>81</v>
      </c>
      <c r="BC56">
        <v>9</v>
      </c>
      <c r="BD56" t="s">
        <v>72</v>
      </c>
      <c r="BE56">
        <v>9</v>
      </c>
      <c r="BF56" t="s">
        <v>80</v>
      </c>
      <c r="BG56">
        <v>588.793524258606</v>
      </c>
      <c r="BH56" t="s">
        <v>81</v>
      </c>
      <c r="BI56">
        <v>9</v>
      </c>
      <c r="BJ56" t="s">
        <v>82</v>
      </c>
      <c r="BK56">
        <v>589.50967983515102</v>
      </c>
      <c r="BL56" t="s">
        <v>83</v>
      </c>
      <c r="BM56">
        <v>9</v>
      </c>
      <c r="BN56" t="s">
        <v>84</v>
      </c>
      <c r="BO56">
        <v>588.793524258606</v>
      </c>
      <c r="BP56" t="s">
        <v>85</v>
      </c>
      <c r="BQ56">
        <v>9</v>
      </c>
      <c r="BR56" t="s">
        <v>79</v>
      </c>
      <c r="BS56">
        <v>4883.6000000000004</v>
      </c>
    </row>
    <row r="57" spans="1:71" x14ac:dyDescent="0.2">
      <c r="A57" s="1" t="s">
        <v>232</v>
      </c>
      <c r="B57" t="s">
        <v>72</v>
      </c>
      <c r="C57">
        <v>0</v>
      </c>
      <c r="D57" t="s">
        <v>80</v>
      </c>
      <c r="E57">
        <v>539.69287321889396</v>
      </c>
      <c r="F57" t="s">
        <v>81</v>
      </c>
      <c r="G57">
        <v>9</v>
      </c>
      <c r="H57" t="s">
        <v>72</v>
      </c>
      <c r="I57">
        <v>1</v>
      </c>
      <c r="J57" t="s">
        <v>80</v>
      </c>
      <c r="K57">
        <v>535.46788094383999</v>
      </c>
      <c r="L57" t="s">
        <v>81</v>
      </c>
      <c r="M57">
        <v>8</v>
      </c>
      <c r="N57" t="s">
        <v>72</v>
      </c>
      <c r="O57">
        <v>2</v>
      </c>
      <c r="P57" t="s">
        <v>80</v>
      </c>
      <c r="Q57">
        <v>531.17380354588101</v>
      </c>
      <c r="R57" t="s">
        <v>81</v>
      </c>
      <c r="S57">
        <v>8</v>
      </c>
      <c r="T57" t="s">
        <v>72</v>
      </c>
      <c r="U57">
        <v>3</v>
      </c>
      <c r="V57" t="s">
        <v>80</v>
      </c>
      <c r="W57">
        <v>531.17380354588101</v>
      </c>
      <c r="X57" t="s">
        <v>81</v>
      </c>
      <c r="Y57">
        <v>8</v>
      </c>
      <c r="Z57" t="s">
        <v>72</v>
      </c>
      <c r="AA57">
        <v>4</v>
      </c>
      <c r="AB57" s="2" t="s">
        <v>80</v>
      </c>
      <c r="AC57">
        <v>539.69287321889396</v>
      </c>
      <c r="AD57" t="s">
        <v>81</v>
      </c>
      <c r="AE57">
        <v>9</v>
      </c>
      <c r="AF57" t="s">
        <v>72</v>
      </c>
      <c r="AG57">
        <v>5</v>
      </c>
      <c r="AH57" t="s">
        <v>80</v>
      </c>
      <c r="AI57">
        <v>531.17380354588101</v>
      </c>
      <c r="AJ57" t="s">
        <v>81</v>
      </c>
      <c r="AK57">
        <v>8</v>
      </c>
      <c r="AL57" t="s">
        <v>72</v>
      </c>
      <c r="AM57">
        <v>6</v>
      </c>
      <c r="AN57" t="s">
        <v>80</v>
      </c>
      <c r="AO57">
        <v>531.17380354588101</v>
      </c>
      <c r="AP57" t="s">
        <v>81</v>
      </c>
      <c r="AQ57">
        <v>8</v>
      </c>
      <c r="AR57" t="s">
        <v>72</v>
      </c>
      <c r="AS57">
        <v>7</v>
      </c>
      <c r="AT57" t="s">
        <v>80</v>
      </c>
      <c r="AU57">
        <v>531.17380354588101</v>
      </c>
      <c r="AV57" t="s">
        <v>81</v>
      </c>
      <c r="AW57">
        <v>8</v>
      </c>
      <c r="AX57" t="s">
        <v>72</v>
      </c>
      <c r="AY57">
        <v>8</v>
      </c>
      <c r="AZ57" t="s">
        <v>80</v>
      </c>
      <c r="BA57">
        <v>531.17380354588101</v>
      </c>
      <c r="BB57" t="s">
        <v>81</v>
      </c>
      <c r="BC57">
        <v>8</v>
      </c>
      <c r="BD57" t="s">
        <v>72</v>
      </c>
      <c r="BE57">
        <v>9</v>
      </c>
      <c r="BF57" t="s">
        <v>80</v>
      </c>
      <c r="BG57">
        <v>531.17380354588101</v>
      </c>
      <c r="BH57" t="s">
        <v>81</v>
      </c>
      <c r="BI57">
        <v>8</v>
      </c>
      <c r="BJ57" t="s">
        <v>82</v>
      </c>
      <c r="BK57">
        <v>533.307025220279</v>
      </c>
      <c r="BL57" t="s">
        <v>83</v>
      </c>
      <c r="BM57">
        <v>8.1999999999999993</v>
      </c>
      <c r="BN57" t="s">
        <v>84</v>
      </c>
      <c r="BO57">
        <v>531.17380354588101</v>
      </c>
      <c r="BP57" t="s">
        <v>85</v>
      </c>
      <c r="BQ57">
        <v>8</v>
      </c>
      <c r="BR57" t="s">
        <v>79</v>
      </c>
      <c r="BS57">
        <v>4859.5</v>
      </c>
    </row>
    <row r="58" spans="1:71" x14ac:dyDescent="0.2">
      <c r="A58" s="1" t="s">
        <v>234</v>
      </c>
      <c r="B58" t="s">
        <v>72</v>
      </c>
      <c r="C58">
        <v>0</v>
      </c>
      <c r="D58" t="s">
        <v>80</v>
      </c>
      <c r="E58">
        <v>472.42438427854597</v>
      </c>
      <c r="F58" t="s">
        <v>81</v>
      </c>
      <c r="G58">
        <v>5</v>
      </c>
      <c r="H58" t="s">
        <v>72</v>
      </c>
      <c r="I58">
        <v>1</v>
      </c>
      <c r="J58" t="s">
        <v>80</v>
      </c>
      <c r="K58">
        <v>501.33997077878701</v>
      </c>
      <c r="L58" t="s">
        <v>81</v>
      </c>
      <c r="M58">
        <v>5</v>
      </c>
      <c r="N58" t="s">
        <v>72</v>
      </c>
      <c r="O58">
        <v>2</v>
      </c>
      <c r="P58" t="s">
        <v>80</v>
      </c>
      <c r="Q58">
        <v>500.62937936025401</v>
      </c>
      <c r="R58" t="s">
        <v>81</v>
      </c>
      <c r="S58">
        <v>5</v>
      </c>
      <c r="T58" t="s">
        <v>72</v>
      </c>
      <c r="U58">
        <v>3</v>
      </c>
      <c r="V58" t="s">
        <v>80</v>
      </c>
      <c r="W58">
        <v>529.80722566710403</v>
      </c>
      <c r="X58" t="s">
        <v>81</v>
      </c>
      <c r="Y58">
        <v>5</v>
      </c>
      <c r="Z58" t="s">
        <v>72</v>
      </c>
      <c r="AA58">
        <v>4</v>
      </c>
      <c r="AB58" s="2" t="s">
        <v>80</v>
      </c>
      <c r="AC58">
        <v>489.047703069406</v>
      </c>
      <c r="AD58" t="s">
        <v>81</v>
      </c>
      <c r="AE58">
        <v>5</v>
      </c>
      <c r="AF58" t="s">
        <v>72</v>
      </c>
      <c r="AG58">
        <v>5</v>
      </c>
      <c r="AH58" t="s">
        <v>80</v>
      </c>
      <c r="AI58">
        <v>481.69279759513302</v>
      </c>
      <c r="AJ58" t="s">
        <v>81</v>
      </c>
      <c r="AK58">
        <v>5</v>
      </c>
      <c r="AL58" t="s">
        <v>72</v>
      </c>
      <c r="AM58">
        <v>6</v>
      </c>
      <c r="AN58" t="s">
        <v>80</v>
      </c>
      <c r="AO58">
        <v>487.51037437091702</v>
      </c>
      <c r="AP58" t="s">
        <v>81</v>
      </c>
      <c r="AQ58">
        <v>5</v>
      </c>
      <c r="AR58" t="s">
        <v>72</v>
      </c>
      <c r="AS58">
        <v>7</v>
      </c>
      <c r="AT58" t="s">
        <v>80</v>
      </c>
      <c r="AU58">
        <v>497.60101503184501</v>
      </c>
      <c r="AV58" t="s">
        <v>81</v>
      </c>
      <c r="AW58">
        <v>5</v>
      </c>
      <c r="AX58" t="s">
        <v>72</v>
      </c>
      <c r="AY58">
        <v>8</v>
      </c>
      <c r="AZ58" t="s">
        <v>80</v>
      </c>
      <c r="BA58">
        <v>493.53441502202998</v>
      </c>
      <c r="BB58" t="s">
        <v>81</v>
      </c>
      <c r="BC58">
        <v>5</v>
      </c>
      <c r="BD58" t="s">
        <v>72</v>
      </c>
      <c r="BE58">
        <v>9</v>
      </c>
      <c r="BF58" t="s">
        <v>80</v>
      </c>
      <c r="BG58">
        <v>520.97348005918798</v>
      </c>
      <c r="BH58" t="s">
        <v>81</v>
      </c>
      <c r="BI58">
        <v>5</v>
      </c>
      <c r="BJ58" t="s">
        <v>82</v>
      </c>
      <c r="BK58">
        <v>497.45607452332098</v>
      </c>
      <c r="BL58" t="s">
        <v>83</v>
      </c>
      <c r="BM58">
        <v>5</v>
      </c>
      <c r="BN58" t="s">
        <v>84</v>
      </c>
      <c r="BO58">
        <v>472.42438427854597</v>
      </c>
      <c r="BP58" t="s">
        <v>85</v>
      </c>
      <c r="BQ58">
        <v>5</v>
      </c>
      <c r="BR58" t="s">
        <v>79</v>
      </c>
      <c r="BS58">
        <v>6630</v>
      </c>
    </row>
    <row r="59" spans="1:71" x14ac:dyDescent="0.2">
      <c r="A59" s="1" t="s">
        <v>236</v>
      </c>
      <c r="B59" t="s">
        <v>72</v>
      </c>
      <c r="C59">
        <v>0</v>
      </c>
      <c r="D59" t="s">
        <v>80</v>
      </c>
      <c r="E59">
        <v>551.19206990366399</v>
      </c>
      <c r="F59" t="s">
        <v>81</v>
      </c>
      <c r="G59">
        <v>5</v>
      </c>
      <c r="H59" t="s">
        <v>72</v>
      </c>
      <c r="I59">
        <v>1</v>
      </c>
      <c r="J59" t="s">
        <v>80</v>
      </c>
      <c r="K59">
        <v>548.68605908661903</v>
      </c>
      <c r="L59" t="s">
        <v>81</v>
      </c>
      <c r="M59">
        <v>5</v>
      </c>
      <c r="N59" t="s">
        <v>72</v>
      </c>
      <c r="O59">
        <v>2</v>
      </c>
      <c r="P59" t="s">
        <v>80</v>
      </c>
      <c r="Q59">
        <v>559.76517587208605</v>
      </c>
      <c r="R59" t="s">
        <v>81</v>
      </c>
      <c r="S59">
        <v>5</v>
      </c>
      <c r="T59" t="s">
        <v>72</v>
      </c>
      <c r="U59">
        <v>3</v>
      </c>
      <c r="V59" t="s">
        <v>80</v>
      </c>
      <c r="W59">
        <v>552.53173187112702</v>
      </c>
      <c r="X59" t="s">
        <v>81</v>
      </c>
      <c r="Y59">
        <v>5</v>
      </c>
      <c r="Z59" t="s">
        <v>72</v>
      </c>
      <c r="AA59">
        <v>4</v>
      </c>
      <c r="AB59" s="2" t="s">
        <v>80</v>
      </c>
      <c r="AC59">
        <v>565.41258494002398</v>
      </c>
      <c r="AD59" t="s">
        <v>81</v>
      </c>
      <c r="AE59">
        <v>5</v>
      </c>
      <c r="AF59" t="s">
        <v>72</v>
      </c>
      <c r="AG59">
        <v>5</v>
      </c>
      <c r="AH59" t="s">
        <v>80</v>
      </c>
      <c r="AI59">
        <v>557.70192030063299</v>
      </c>
      <c r="AJ59" t="s">
        <v>81</v>
      </c>
      <c r="AK59">
        <v>5</v>
      </c>
      <c r="AL59" t="s">
        <v>72</v>
      </c>
      <c r="AM59">
        <v>6</v>
      </c>
      <c r="AN59" t="s">
        <v>80</v>
      </c>
      <c r="AO59">
        <v>575.47883440215196</v>
      </c>
      <c r="AP59" t="s">
        <v>81</v>
      </c>
      <c r="AQ59">
        <v>5</v>
      </c>
      <c r="AR59" t="s">
        <v>72</v>
      </c>
      <c r="AS59">
        <v>7</v>
      </c>
      <c r="AT59" t="s">
        <v>80</v>
      </c>
      <c r="AU59">
        <v>547.41217474535802</v>
      </c>
      <c r="AV59" t="s">
        <v>81</v>
      </c>
      <c r="AW59">
        <v>5</v>
      </c>
      <c r="AX59" t="s">
        <v>72</v>
      </c>
      <c r="AY59">
        <v>8</v>
      </c>
      <c r="AZ59" t="s">
        <v>80</v>
      </c>
      <c r="BA59">
        <v>531.36198132118204</v>
      </c>
      <c r="BB59" t="s">
        <v>81</v>
      </c>
      <c r="BC59">
        <v>5</v>
      </c>
      <c r="BD59" t="s">
        <v>72</v>
      </c>
      <c r="BE59">
        <v>9</v>
      </c>
      <c r="BF59" t="s">
        <v>80</v>
      </c>
      <c r="BG59">
        <v>640.583266264489</v>
      </c>
      <c r="BH59" t="s">
        <v>81</v>
      </c>
      <c r="BI59">
        <v>5</v>
      </c>
      <c r="BJ59" t="s">
        <v>82</v>
      </c>
      <c r="BK59">
        <v>563.01257987073302</v>
      </c>
      <c r="BL59" t="s">
        <v>83</v>
      </c>
      <c r="BM59">
        <v>5</v>
      </c>
      <c r="BN59" t="s">
        <v>84</v>
      </c>
      <c r="BO59">
        <v>531.36198132118204</v>
      </c>
      <c r="BP59" t="s">
        <v>85</v>
      </c>
      <c r="BQ59">
        <v>5</v>
      </c>
      <c r="BR59" t="s">
        <v>79</v>
      </c>
      <c r="BS59">
        <v>7555.3</v>
      </c>
    </row>
    <row r="60" spans="1:71" x14ac:dyDescent="0.2">
      <c r="A60" s="1" t="s">
        <v>238</v>
      </c>
      <c r="B60" t="s">
        <v>72</v>
      </c>
      <c r="C60">
        <v>0</v>
      </c>
      <c r="D60" t="s">
        <v>80</v>
      </c>
      <c r="E60">
        <v>616.982338301661</v>
      </c>
      <c r="F60" t="s">
        <v>81</v>
      </c>
      <c r="G60">
        <v>7</v>
      </c>
      <c r="H60" t="s">
        <v>72</v>
      </c>
      <c r="I60">
        <v>1</v>
      </c>
      <c r="J60" t="s">
        <v>80</v>
      </c>
      <c r="K60">
        <v>606.85197575837503</v>
      </c>
      <c r="L60" t="s">
        <v>81</v>
      </c>
      <c r="M60">
        <v>7</v>
      </c>
      <c r="N60" t="s">
        <v>72</v>
      </c>
      <c r="O60">
        <v>2</v>
      </c>
      <c r="P60" t="s">
        <v>80</v>
      </c>
      <c r="Q60">
        <v>596.31191257191301</v>
      </c>
      <c r="R60" t="s">
        <v>81</v>
      </c>
      <c r="S60">
        <v>7</v>
      </c>
      <c r="T60" t="s">
        <v>72</v>
      </c>
      <c r="U60">
        <v>3</v>
      </c>
      <c r="V60" t="s">
        <v>80</v>
      </c>
      <c r="W60">
        <v>654.74838922018</v>
      </c>
      <c r="X60" t="s">
        <v>81</v>
      </c>
      <c r="Y60">
        <v>7</v>
      </c>
      <c r="Z60" t="s">
        <v>72</v>
      </c>
      <c r="AA60">
        <v>4</v>
      </c>
      <c r="AB60" s="2" t="s">
        <v>80</v>
      </c>
      <c r="AC60">
        <v>597.82775133076495</v>
      </c>
      <c r="AD60" t="s">
        <v>81</v>
      </c>
      <c r="AE60">
        <v>7</v>
      </c>
      <c r="AF60" t="s">
        <v>72</v>
      </c>
      <c r="AG60">
        <v>5</v>
      </c>
      <c r="AH60" t="s">
        <v>80</v>
      </c>
      <c r="AI60">
        <v>642.94533292378901</v>
      </c>
      <c r="AJ60" t="s">
        <v>81</v>
      </c>
      <c r="AK60">
        <v>7</v>
      </c>
      <c r="AL60" t="s">
        <v>72</v>
      </c>
      <c r="AM60">
        <v>6</v>
      </c>
      <c r="AN60" t="s">
        <v>80</v>
      </c>
      <c r="AO60">
        <v>616.25580808088603</v>
      </c>
      <c r="AP60" t="s">
        <v>81</v>
      </c>
      <c r="AQ60">
        <v>7</v>
      </c>
      <c r="AR60" t="s">
        <v>72</v>
      </c>
      <c r="AS60">
        <v>7</v>
      </c>
      <c r="AT60" t="s">
        <v>80</v>
      </c>
      <c r="AU60">
        <v>634.485595491803</v>
      </c>
      <c r="AV60" t="s">
        <v>81</v>
      </c>
      <c r="AW60">
        <v>7</v>
      </c>
      <c r="AX60" t="s">
        <v>72</v>
      </c>
      <c r="AY60">
        <v>8</v>
      </c>
      <c r="AZ60" t="s">
        <v>80</v>
      </c>
      <c r="BA60">
        <v>635.40620937680501</v>
      </c>
      <c r="BB60" t="s">
        <v>81</v>
      </c>
      <c r="BC60">
        <v>7</v>
      </c>
      <c r="BD60" t="s">
        <v>72</v>
      </c>
      <c r="BE60">
        <v>9</v>
      </c>
      <c r="BF60" t="s">
        <v>80</v>
      </c>
      <c r="BG60">
        <v>613.91391166682001</v>
      </c>
      <c r="BH60" t="s">
        <v>81</v>
      </c>
      <c r="BI60">
        <v>7</v>
      </c>
      <c r="BJ60" t="s">
        <v>82</v>
      </c>
      <c r="BK60">
        <v>621.57292247229998</v>
      </c>
      <c r="BL60" t="s">
        <v>83</v>
      </c>
      <c r="BM60">
        <v>7</v>
      </c>
      <c r="BN60" t="s">
        <v>84</v>
      </c>
      <c r="BO60">
        <v>596.31191257191301</v>
      </c>
      <c r="BP60" t="s">
        <v>85</v>
      </c>
      <c r="BQ60">
        <v>7</v>
      </c>
      <c r="BR60" t="s">
        <v>79</v>
      </c>
      <c r="BS60">
        <v>9096.2000000000007</v>
      </c>
    </row>
    <row r="61" spans="1:71" x14ac:dyDescent="0.2">
      <c r="A61" s="1" t="s">
        <v>240</v>
      </c>
      <c r="B61" t="s">
        <v>72</v>
      </c>
      <c r="C61">
        <v>0</v>
      </c>
      <c r="D61" t="s">
        <v>80</v>
      </c>
      <c r="E61">
        <v>683.98823417007202</v>
      </c>
      <c r="F61" t="s">
        <v>81</v>
      </c>
      <c r="G61">
        <v>9</v>
      </c>
      <c r="H61" t="s">
        <v>72</v>
      </c>
      <c r="I61">
        <v>1</v>
      </c>
      <c r="J61" t="s">
        <v>80</v>
      </c>
      <c r="K61">
        <v>717.32243893966199</v>
      </c>
      <c r="L61" t="s">
        <v>81</v>
      </c>
      <c r="M61">
        <v>9</v>
      </c>
      <c r="N61" t="s">
        <v>72</v>
      </c>
      <c r="O61">
        <v>2</v>
      </c>
      <c r="P61" t="s">
        <v>80</v>
      </c>
      <c r="Q61">
        <v>699.39485626584303</v>
      </c>
      <c r="R61" t="s">
        <v>81</v>
      </c>
      <c r="S61">
        <v>9</v>
      </c>
      <c r="T61" t="s">
        <v>72</v>
      </c>
      <c r="U61">
        <v>3</v>
      </c>
      <c r="V61" t="s">
        <v>80</v>
      </c>
      <c r="W61">
        <v>705.66352918472603</v>
      </c>
      <c r="X61" t="s">
        <v>81</v>
      </c>
      <c r="Y61">
        <v>9</v>
      </c>
      <c r="Z61" t="s">
        <v>72</v>
      </c>
      <c r="AA61">
        <v>4</v>
      </c>
      <c r="AB61" s="2" t="s">
        <v>80</v>
      </c>
      <c r="AC61">
        <v>665.00868060058099</v>
      </c>
      <c r="AD61" t="s">
        <v>81</v>
      </c>
      <c r="AE61">
        <v>9</v>
      </c>
      <c r="AF61" t="s">
        <v>72</v>
      </c>
      <c r="AG61">
        <v>5</v>
      </c>
      <c r="AH61" t="s">
        <v>80</v>
      </c>
      <c r="AI61">
        <v>690.56883576992902</v>
      </c>
      <c r="AJ61" t="s">
        <v>81</v>
      </c>
      <c r="AK61">
        <v>9</v>
      </c>
      <c r="AL61" t="s">
        <v>72</v>
      </c>
      <c r="AM61">
        <v>6</v>
      </c>
      <c r="AN61" t="s">
        <v>80</v>
      </c>
      <c r="AO61">
        <v>691.81417032139495</v>
      </c>
      <c r="AP61" t="s">
        <v>81</v>
      </c>
      <c r="AQ61">
        <v>9</v>
      </c>
      <c r="AR61" t="s">
        <v>72</v>
      </c>
      <c r="AS61">
        <v>7</v>
      </c>
      <c r="AT61" t="s">
        <v>80</v>
      </c>
      <c r="AU61">
        <v>674.00297742023201</v>
      </c>
      <c r="AV61" t="s">
        <v>81</v>
      </c>
      <c r="AW61">
        <v>9</v>
      </c>
      <c r="AX61" t="s">
        <v>72</v>
      </c>
      <c r="AY61">
        <v>8</v>
      </c>
      <c r="AZ61" t="s">
        <v>80</v>
      </c>
      <c r="BA61">
        <v>679.25530955954798</v>
      </c>
      <c r="BB61" t="s">
        <v>81</v>
      </c>
      <c r="BC61">
        <v>9</v>
      </c>
      <c r="BD61" t="s">
        <v>72</v>
      </c>
      <c r="BE61">
        <v>9</v>
      </c>
      <c r="BF61" t="s">
        <v>80</v>
      </c>
      <c r="BG61">
        <v>691.18203521338296</v>
      </c>
      <c r="BH61" t="s">
        <v>81</v>
      </c>
      <c r="BI61">
        <v>9</v>
      </c>
      <c r="BJ61" t="s">
        <v>82</v>
      </c>
      <c r="BK61">
        <v>689.82010674453704</v>
      </c>
      <c r="BL61" t="s">
        <v>83</v>
      </c>
      <c r="BM61">
        <v>9</v>
      </c>
      <c r="BN61" t="s">
        <v>84</v>
      </c>
      <c r="BO61">
        <v>665.00868060058099</v>
      </c>
      <c r="BP61" t="s">
        <v>85</v>
      </c>
      <c r="BQ61">
        <v>9</v>
      </c>
      <c r="BR61" t="s">
        <v>79</v>
      </c>
      <c r="BS61">
        <v>9368.2000000000007</v>
      </c>
    </row>
    <row r="62" spans="1:71" x14ac:dyDescent="0.2">
      <c r="A62" s="1" t="s">
        <v>242</v>
      </c>
      <c r="B62" t="s">
        <v>72</v>
      </c>
      <c r="C62">
        <v>0</v>
      </c>
      <c r="D62" t="s">
        <v>80</v>
      </c>
      <c r="E62">
        <v>767.132487154714</v>
      </c>
      <c r="F62" t="s">
        <v>81</v>
      </c>
      <c r="G62">
        <v>11</v>
      </c>
      <c r="H62" t="s">
        <v>72</v>
      </c>
      <c r="I62">
        <v>1</v>
      </c>
      <c r="J62" t="s">
        <v>80</v>
      </c>
      <c r="K62">
        <v>817.35414685449905</v>
      </c>
      <c r="L62" t="s">
        <v>81</v>
      </c>
      <c r="M62">
        <v>11</v>
      </c>
      <c r="N62" t="s">
        <v>72</v>
      </c>
      <c r="O62">
        <v>2</v>
      </c>
      <c r="P62" t="s">
        <v>80</v>
      </c>
      <c r="Q62">
        <v>729.23481841909995</v>
      </c>
      <c r="R62" t="s">
        <v>81</v>
      </c>
      <c r="S62">
        <v>10</v>
      </c>
      <c r="T62" t="s">
        <v>72</v>
      </c>
      <c r="U62">
        <v>3</v>
      </c>
      <c r="V62" t="s">
        <v>80</v>
      </c>
      <c r="W62">
        <v>741.54986435754199</v>
      </c>
      <c r="X62" t="s">
        <v>81</v>
      </c>
      <c r="Y62">
        <v>10</v>
      </c>
      <c r="Z62" t="s">
        <v>72</v>
      </c>
      <c r="AA62">
        <v>4</v>
      </c>
      <c r="AB62" s="2" t="s">
        <v>80</v>
      </c>
      <c r="AC62">
        <v>768.184802576842</v>
      </c>
      <c r="AD62" t="s">
        <v>81</v>
      </c>
      <c r="AE62">
        <v>11</v>
      </c>
      <c r="AF62" t="s">
        <v>72</v>
      </c>
      <c r="AG62">
        <v>5</v>
      </c>
      <c r="AH62" t="s">
        <v>80</v>
      </c>
      <c r="AI62">
        <v>747.81660278382901</v>
      </c>
      <c r="AJ62" t="s">
        <v>81</v>
      </c>
      <c r="AK62">
        <v>11</v>
      </c>
      <c r="AL62" t="s">
        <v>72</v>
      </c>
      <c r="AM62">
        <v>6</v>
      </c>
      <c r="AN62" t="s">
        <v>80</v>
      </c>
      <c r="AO62">
        <v>761.99870787526595</v>
      </c>
      <c r="AP62" t="s">
        <v>81</v>
      </c>
      <c r="AQ62">
        <v>10</v>
      </c>
      <c r="AR62" t="s">
        <v>72</v>
      </c>
      <c r="AS62">
        <v>7</v>
      </c>
      <c r="AT62" t="s">
        <v>80</v>
      </c>
      <c r="AU62">
        <v>771.62725258012301</v>
      </c>
      <c r="AV62" t="s">
        <v>81</v>
      </c>
      <c r="AW62">
        <v>10</v>
      </c>
      <c r="AX62" t="s">
        <v>72</v>
      </c>
      <c r="AY62">
        <v>8</v>
      </c>
      <c r="AZ62" t="s">
        <v>80</v>
      </c>
      <c r="BA62">
        <v>797.78253963082295</v>
      </c>
      <c r="BB62" t="s">
        <v>81</v>
      </c>
      <c r="BC62">
        <v>11</v>
      </c>
      <c r="BD62" t="s">
        <v>72</v>
      </c>
      <c r="BE62">
        <v>9</v>
      </c>
      <c r="BF62" t="s">
        <v>80</v>
      </c>
      <c r="BG62">
        <v>776.60717021890105</v>
      </c>
      <c r="BH62" t="s">
        <v>81</v>
      </c>
      <c r="BI62">
        <v>11</v>
      </c>
      <c r="BJ62" t="s">
        <v>82</v>
      </c>
      <c r="BK62">
        <v>767.928839245164</v>
      </c>
      <c r="BL62" t="s">
        <v>83</v>
      </c>
      <c r="BM62">
        <v>10.6</v>
      </c>
      <c r="BN62" t="s">
        <v>84</v>
      </c>
      <c r="BO62">
        <v>729.23481841909995</v>
      </c>
      <c r="BP62" t="s">
        <v>85</v>
      </c>
      <c r="BQ62">
        <v>10</v>
      </c>
      <c r="BR62" t="s">
        <v>79</v>
      </c>
      <c r="BS62">
        <v>9898</v>
      </c>
    </row>
    <row r="63" spans="1:71" x14ac:dyDescent="0.2">
      <c r="A63" s="1" t="s">
        <v>245</v>
      </c>
      <c r="B63" t="s">
        <v>72</v>
      </c>
      <c r="C63">
        <v>0</v>
      </c>
      <c r="D63" t="s">
        <v>80</v>
      </c>
      <c r="E63">
        <v>828.95063932131495</v>
      </c>
      <c r="F63" t="s">
        <v>81</v>
      </c>
      <c r="G63">
        <v>11</v>
      </c>
      <c r="H63" t="s">
        <v>72</v>
      </c>
      <c r="I63">
        <v>1</v>
      </c>
      <c r="J63" t="s">
        <v>80</v>
      </c>
      <c r="K63">
        <v>828.626616046815</v>
      </c>
      <c r="L63" t="s">
        <v>81</v>
      </c>
      <c r="M63">
        <v>11</v>
      </c>
      <c r="N63" t="s">
        <v>72</v>
      </c>
      <c r="O63">
        <v>2</v>
      </c>
      <c r="P63" t="s">
        <v>80</v>
      </c>
      <c r="Q63">
        <v>800.01393713562697</v>
      </c>
      <c r="R63" t="s">
        <v>81</v>
      </c>
      <c r="S63">
        <v>11</v>
      </c>
      <c r="T63" t="s">
        <v>72</v>
      </c>
      <c r="U63">
        <v>3</v>
      </c>
      <c r="V63" t="s">
        <v>80</v>
      </c>
      <c r="W63">
        <v>809.60915118353796</v>
      </c>
      <c r="X63" t="s">
        <v>81</v>
      </c>
      <c r="Y63">
        <v>11</v>
      </c>
      <c r="Z63" t="s">
        <v>72</v>
      </c>
      <c r="AA63">
        <v>4</v>
      </c>
      <c r="AB63" s="2" t="s">
        <v>80</v>
      </c>
      <c r="AC63">
        <v>847.23839489190402</v>
      </c>
      <c r="AD63" t="s">
        <v>81</v>
      </c>
      <c r="AE63">
        <v>11</v>
      </c>
      <c r="AF63" t="s">
        <v>72</v>
      </c>
      <c r="AG63">
        <v>5</v>
      </c>
      <c r="AH63" t="s">
        <v>80</v>
      </c>
      <c r="AI63">
        <v>813.38128821419696</v>
      </c>
      <c r="AJ63" t="s">
        <v>81</v>
      </c>
      <c r="AK63">
        <v>11</v>
      </c>
      <c r="AL63" t="s">
        <v>72</v>
      </c>
      <c r="AM63">
        <v>6</v>
      </c>
      <c r="AN63" t="s">
        <v>80</v>
      </c>
      <c r="AO63">
        <v>792.67141466611599</v>
      </c>
      <c r="AP63" t="s">
        <v>81</v>
      </c>
      <c r="AQ63">
        <v>11</v>
      </c>
      <c r="AR63" t="s">
        <v>72</v>
      </c>
      <c r="AS63">
        <v>7</v>
      </c>
      <c r="AT63" t="s">
        <v>80</v>
      </c>
      <c r="AU63">
        <v>824.31902675705703</v>
      </c>
      <c r="AV63" t="s">
        <v>81</v>
      </c>
      <c r="AW63">
        <v>11</v>
      </c>
      <c r="AX63" t="s">
        <v>72</v>
      </c>
      <c r="AY63">
        <v>8</v>
      </c>
      <c r="AZ63" t="s">
        <v>80</v>
      </c>
      <c r="BA63">
        <v>866.11669195713705</v>
      </c>
      <c r="BB63" t="s">
        <v>81</v>
      </c>
      <c r="BC63">
        <v>11</v>
      </c>
      <c r="BD63" t="s">
        <v>72</v>
      </c>
      <c r="BE63">
        <v>9</v>
      </c>
      <c r="BF63" t="s">
        <v>80</v>
      </c>
      <c r="BG63">
        <v>832.11768951434601</v>
      </c>
      <c r="BH63" t="s">
        <v>81</v>
      </c>
      <c r="BI63">
        <v>11</v>
      </c>
      <c r="BJ63" t="s">
        <v>82</v>
      </c>
      <c r="BK63">
        <v>824.30448496880501</v>
      </c>
      <c r="BL63" t="s">
        <v>83</v>
      </c>
      <c r="BM63">
        <v>11</v>
      </c>
      <c r="BN63" t="s">
        <v>84</v>
      </c>
      <c r="BO63">
        <v>792.67141466611599</v>
      </c>
      <c r="BP63" t="s">
        <v>85</v>
      </c>
      <c r="BQ63">
        <v>11</v>
      </c>
      <c r="BR63" t="s">
        <v>79</v>
      </c>
      <c r="BS63">
        <v>10230.799999999999</v>
      </c>
    </row>
    <row r="64" spans="1:71" x14ac:dyDescent="0.2">
      <c r="A64" s="1" t="s">
        <v>247</v>
      </c>
      <c r="B64" t="s">
        <v>72</v>
      </c>
      <c r="C64">
        <v>0</v>
      </c>
      <c r="D64" t="s">
        <v>80</v>
      </c>
      <c r="E64">
        <v>653.70233793283103</v>
      </c>
      <c r="F64" t="s">
        <v>81</v>
      </c>
      <c r="G64">
        <v>7</v>
      </c>
      <c r="H64" t="s">
        <v>72</v>
      </c>
      <c r="I64">
        <v>1</v>
      </c>
      <c r="J64" t="s">
        <v>80</v>
      </c>
      <c r="K64">
        <v>651.58844727972496</v>
      </c>
      <c r="L64" t="s">
        <v>81</v>
      </c>
      <c r="M64">
        <v>7</v>
      </c>
      <c r="N64" t="s">
        <v>72</v>
      </c>
      <c r="O64">
        <v>2</v>
      </c>
      <c r="P64" t="s">
        <v>80</v>
      </c>
      <c r="Q64">
        <v>654.95757757019999</v>
      </c>
      <c r="R64" t="s">
        <v>81</v>
      </c>
      <c r="S64">
        <v>7</v>
      </c>
      <c r="T64" t="s">
        <v>72</v>
      </c>
      <c r="U64">
        <v>3</v>
      </c>
      <c r="V64" t="s">
        <v>80</v>
      </c>
      <c r="W64">
        <v>653.06001900256899</v>
      </c>
      <c r="X64" t="s">
        <v>81</v>
      </c>
      <c r="Y64">
        <v>7</v>
      </c>
      <c r="Z64" t="s">
        <v>72</v>
      </c>
      <c r="AA64">
        <v>4</v>
      </c>
      <c r="AB64" s="2" t="s">
        <v>80</v>
      </c>
      <c r="AC64">
        <v>640.54409811204198</v>
      </c>
      <c r="AD64" t="s">
        <v>81</v>
      </c>
      <c r="AE64">
        <v>7</v>
      </c>
      <c r="AF64" t="s">
        <v>72</v>
      </c>
      <c r="AG64">
        <v>5</v>
      </c>
      <c r="AH64" t="s">
        <v>80</v>
      </c>
      <c r="AI64">
        <v>652.19257845879895</v>
      </c>
      <c r="AJ64" t="s">
        <v>81</v>
      </c>
      <c r="AK64">
        <v>7</v>
      </c>
      <c r="AL64" t="s">
        <v>72</v>
      </c>
      <c r="AM64">
        <v>6</v>
      </c>
      <c r="AN64" t="s">
        <v>80</v>
      </c>
      <c r="AO64">
        <v>632.45679500225697</v>
      </c>
      <c r="AP64" t="s">
        <v>81</v>
      </c>
      <c r="AQ64">
        <v>7</v>
      </c>
      <c r="AR64" t="s">
        <v>72</v>
      </c>
      <c r="AS64">
        <v>7</v>
      </c>
      <c r="AT64" t="s">
        <v>80</v>
      </c>
      <c r="AU64">
        <v>652.26489380007695</v>
      </c>
      <c r="AV64" t="s">
        <v>81</v>
      </c>
      <c r="AW64">
        <v>7</v>
      </c>
      <c r="AX64" t="s">
        <v>72</v>
      </c>
      <c r="AY64">
        <v>8</v>
      </c>
      <c r="AZ64" t="s">
        <v>80</v>
      </c>
      <c r="BA64">
        <v>618.33129014576502</v>
      </c>
      <c r="BB64" t="s">
        <v>81</v>
      </c>
      <c r="BC64">
        <v>7</v>
      </c>
      <c r="BD64" t="s">
        <v>72</v>
      </c>
      <c r="BE64">
        <v>9</v>
      </c>
      <c r="BF64" t="s">
        <v>80</v>
      </c>
      <c r="BG64">
        <v>659.55841418796194</v>
      </c>
      <c r="BH64" t="s">
        <v>81</v>
      </c>
      <c r="BI64">
        <v>7</v>
      </c>
      <c r="BJ64" t="s">
        <v>82</v>
      </c>
      <c r="BK64">
        <v>646.86564514922304</v>
      </c>
      <c r="BL64" t="s">
        <v>83</v>
      </c>
      <c r="BM64">
        <v>7</v>
      </c>
      <c r="BN64" t="s">
        <v>84</v>
      </c>
      <c r="BO64">
        <v>618.33129014576502</v>
      </c>
      <c r="BP64" t="s">
        <v>85</v>
      </c>
      <c r="BQ64">
        <v>7</v>
      </c>
      <c r="BR64" t="s">
        <v>79</v>
      </c>
      <c r="BS64">
        <v>10452.5</v>
      </c>
    </row>
    <row r="65" spans="1:71" x14ac:dyDescent="0.2">
      <c r="A65" s="1" t="s">
        <v>249</v>
      </c>
      <c r="B65" t="s">
        <v>72</v>
      </c>
      <c r="C65">
        <v>0</v>
      </c>
      <c r="D65" t="s">
        <v>80</v>
      </c>
      <c r="E65">
        <v>633.588338748463</v>
      </c>
      <c r="F65" t="s">
        <v>81</v>
      </c>
      <c r="G65">
        <v>7</v>
      </c>
      <c r="H65" t="s">
        <v>72</v>
      </c>
      <c r="I65">
        <v>1</v>
      </c>
      <c r="J65" t="s">
        <v>80</v>
      </c>
      <c r="K65">
        <v>699.08511186356395</v>
      </c>
      <c r="L65" t="s">
        <v>81</v>
      </c>
      <c r="M65">
        <v>7</v>
      </c>
      <c r="N65" t="s">
        <v>72</v>
      </c>
      <c r="O65">
        <v>2</v>
      </c>
      <c r="P65" t="s">
        <v>80</v>
      </c>
      <c r="Q65">
        <v>669.507271884386</v>
      </c>
      <c r="R65" t="s">
        <v>81</v>
      </c>
      <c r="S65">
        <v>7</v>
      </c>
      <c r="T65" t="s">
        <v>72</v>
      </c>
      <c r="U65">
        <v>3</v>
      </c>
      <c r="V65" t="s">
        <v>80</v>
      </c>
      <c r="W65">
        <v>652.11821816515396</v>
      </c>
      <c r="X65" t="s">
        <v>81</v>
      </c>
      <c r="Y65">
        <v>7</v>
      </c>
      <c r="Z65" t="s">
        <v>72</v>
      </c>
      <c r="AA65">
        <v>4</v>
      </c>
      <c r="AB65" s="2" t="s">
        <v>80</v>
      </c>
      <c r="AC65">
        <v>653.45960820120104</v>
      </c>
      <c r="AD65" t="s">
        <v>81</v>
      </c>
      <c r="AE65">
        <v>7</v>
      </c>
      <c r="AF65" t="s">
        <v>72</v>
      </c>
      <c r="AG65">
        <v>5</v>
      </c>
      <c r="AH65" t="s">
        <v>80</v>
      </c>
      <c r="AI65">
        <v>654.73104651023698</v>
      </c>
      <c r="AJ65" t="s">
        <v>81</v>
      </c>
      <c r="AK65">
        <v>7</v>
      </c>
      <c r="AL65" t="s">
        <v>72</v>
      </c>
      <c r="AM65">
        <v>6</v>
      </c>
      <c r="AN65" t="s">
        <v>80</v>
      </c>
      <c r="AO65">
        <v>648.86886763534403</v>
      </c>
      <c r="AP65" t="s">
        <v>81</v>
      </c>
      <c r="AQ65">
        <v>7</v>
      </c>
      <c r="AR65" t="s">
        <v>72</v>
      </c>
      <c r="AS65">
        <v>7</v>
      </c>
      <c r="AT65" t="s">
        <v>80</v>
      </c>
      <c r="AU65">
        <v>647.58852383539704</v>
      </c>
      <c r="AV65" t="s">
        <v>81</v>
      </c>
      <c r="AW65">
        <v>7</v>
      </c>
      <c r="AX65" t="s">
        <v>72</v>
      </c>
      <c r="AY65">
        <v>8</v>
      </c>
      <c r="AZ65" t="s">
        <v>80</v>
      </c>
      <c r="BA65">
        <v>658.72429897042502</v>
      </c>
      <c r="BB65" t="s">
        <v>81</v>
      </c>
      <c r="BC65">
        <v>7</v>
      </c>
      <c r="BD65" t="s">
        <v>72</v>
      </c>
      <c r="BE65">
        <v>9</v>
      </c>
      <c r="BF65" t="s">
        <v>80</v>
      </c>
      <c r="BG65">
        <v>696.51678938918405</v>
      </c>
      <c r="BH65" t="s">
        <v>81</v>
      </c>
      <c r="BI65">
        <v>7</v>
      </c>
      <c r="BJ65" t="s">
        <v>82</v>
      </c>
      <c r="BK65">
        <v>661.41880752033501</v>
      </c>
      <c r="BL65" t="s">
        <v>83</v>
      </c>
      <c r="BM65">
        <v>7</v>
      </c>
      <c r="BN65" t="s">
        <v>84</v>
      </c>
      <c r="BO65">
        <v>633.588338748463</v>
      </c>
      <c r="BP65" t="s">
        <v>85</v>
      </c>
      <c r="BQ65">
        <v>7</v>
      </c>
      <c r="BR65" t="s">
        <v>79</v>
      </c>
      <c r="BS65">
        <v>10266.700000000001</v>
      </c>
    </row>
    <row r="66" spans="1:71" x14ac:dyDescent="0.2">
      <c r="A66" s="1" t="s">
        <v>251</v>
      </c>
      <c r="B66" t="s">
        <v>72</v>
      </c>
      <c r="C66">
        <v>0</v>
      </c>
      <c r="D66" t="s">
        <v>80</v>
      </c>
      <c r="E66">
        <v>759.64493985395097</v>
      </c>
      <c r="F66" t="s">
        <v>81</v>
      </c>
      <c r="G66">
        <v>10</v>
      </c>
      <c r="H66" t="s">
        <v>72</v>
      </c>
      <c r="I66">
        <v>1</v>
      </c>
      <c r="J66" t="s">
        <v>80</v>
      </c>
      <c r="K66">
        <v>799.09361224394502</v>
      </c>
      <c r="L66" t="s">
        <v>81</v>
      </c>
      <c r="M66">
        <v>10</v>
      </c>
      <c r="N66" t="s">
        <v>72</v>
      </c>
      <c r="O66">
        <v>2</v>
      </c>
      <c r="P66" t="s">
        <v>80</v>
      </c>
      <c r="Q66">
        <v>815.03781773430001</v>
      </c>
      <c r="R66" t="s">
        <v>81</v>
      </c>
      <c r="S66">
        <v>10</v>
      </c>
      <c r="T66" t="s">
        <v>72</v>
      </c>
      <c r="U66">
        <v>3</v>
      </c>
      <c r="V66" t="s">
        <v>80</v>
      </c>
      <c r="W66">
        <v>768.99098524835404</v>
      </c>
      <c r="X66" t="s">
        <v>81</v>
      </c>
      <c r="Y66">
        <v>10</v>
      </c>
      <c r="Z66" t="s">
        <v>72</v>
      </c>
      <c r="AA66">
        <v>4</v>
      </c>
      <c r="AB66" s="2" t="s">
        <v>80</v>
      </c>
      <c r="AC66">
        <v>808.08749732571698</v>
      </c>
      <c r="AD66" t="s">
        <v>81</v>
      </c>
      <c r="AE66">
        <v>10</v>
      </c>
      <c r="AF66" t="s">
        <v>72</v>
      </c>
      <c r="AG66">
        <v>5</v>
      </c>
      <c r="AH66" t="s">
        <v>80</v>
      </c>
      <c r="AI66">
        <v>740.27290940700698</v>
      </c>
      <c r="AJ66" t="s">
        <v>81</v>
      </c>
      <c r="AK66">
        <v>10</v>
      </c>
      <c r="AL66" t="s">
        <v>72</v>
      </c>
      <c r="AM66">
        <v>6</v>
      </c>
      <c r="AN66" t="s">
        <v>80</v>
      </c>
      <c r="AO66">
        <v>750.20121745706103</v>
      </c>
      <c r="AP66" t="s">
        <v>81</v>
      </c>
      <c r="AQ66">
        <v>10</v>
      </c>
      <c r="AR66" t="s">
        <v>72</v>
      </c>
      <c r="AS66">
        <v>7</v>
      </c>
      <c r="AT66" t="s">
        <v>80</v>
      </c>
      <c r="AU66">
        <v>758.76065613195601</v>
      </c>
      <c r="AV66" t="s">
        <v>81</v>
      </c>
      <c r="AW66">
        <v>10</v>
      </c>
      <c r="AX66" t="s">
        <v>72</v>
      </c>
      <c r="AY66">
        <v>8</v>
      </c>
      <c r="AZ66" t="s">
        <v>80</v>
      </c>
      <c r="BA66">
        <v>743.13539540315105</v>
      </c>
      <c r="BB66" t="s">
        <v>81</v>
      </c>
      <c r="BC66">
        <v>10</v>
      </c>
      <c r="BD66" t="s">
        <v>72</v>
      </c>
      <c r="BE66">
        <v>9</v>
      </c>
      <c r="BF66" t="s">
        <v>80</v>
      </c>
      <c r="BG66">
        <v>756.05127939464796</v>
      </c>
      <c r="BH66" t="s">
        <v>81</v>
      </c>
      <c r="BI66">
        <v>10</v>
      </c>
      <c r="BJ66" t="s">
        <v>82</v>
      </c>
      <c r="BK66">
        <v>769.92763102000902</v>
      </c>
      <c r="BL66" t="s">
        <v>83</v>
      </c>
      <c r="BM66">
        <v>10</v>
      </c>
      <c r="BN66" t="s">
        <v>84</v>
      </c>
      <c r="BO66">
        <v>740.27290940700698</v>
      </c>
      <c r="BP66" t="s">
        <v>85</v>
      </c>
      <c r="BQ66">
        <v>10</v>
      </c>
      <c r="BR66" t="s">
        <v>79</v>
      </c>
      <c r="BS66">
        <v>10959.7</v>
      </c>
    </row>
    <row r="67" spans="1:71" x14ac:dyDescent="0.2">
      <c r="A67" s="1" t="s">
        <v>253</v>
      </c>
      <c r="B67" t="s">
        <v>72</v>
      </c>
      <c r="C67">
        <v>0</v>
      </c>
      <c r="D67" t="s">
        <v>80</v>
      </c>
      <c r="E67">
        <v>1043.89935415538</v>
      </c>
      <c r="F67" t="s">
        <v>81</v>
      </c>
      <c r="G67">
        <v>16</v>
      </c>
      <c r="H67" t="s">
        <v>72</v>
      </c>
      <c r="I67">
        <v>1</v>
      </c>
      <c r="J67" t="s">
        <v>80</v>
      </c>
      <c r="K67">
        <v>1038.6719033121699</v>
      </c>
      <c r="L67" t="s">
        <v>81</v>
      </c>
      <c r="M67">
        <v>16</v>
      </c>
      <c r="N67" t="s">
        <v>72</v>
      </c>
      <c r="O67">
        <v>2</v>
      </c>
      <c r="P67" t="s">
        <v>80</v>
      </c>
      <c r="Q67">
        <v>1020.22970336579</v>
      </c>
      <c r="R67" t="s">
        <v>81</v>
      </c>
      <c r="S67">
        <v>16</v>
      </c>
      <c r="T67" t="s">
        <v>72</v>
      </c>
      <c r="U67">
        <v>3</v>
      </c>
      <c r="V67" t="s">
        <v>80</v>
      </c>
      <c r="W67">
        <v>1077.6342453059101</v>
      </c>
      <c r="X67" t="s">
        <v>81</v>
      </c>
      <c r="Y67">
        <v>17</v>
      </c>
      <c r="Z67" t="s">
        <v>72</v>
      </c>
      <c r="AA67">
        <v>4</v>
      </c>
      <c r="AB67" s="2" t="s">
        <v>80</v>
      </c>
      <c r="AC67">
        <v>1050.84531209477</v>
      </c>
      <c r="AD67" t="s">
        <v>81</v>
      </c>
      <c r="AE67">
        <v>16</v>
      </c>
      <c r="AF67" t="s">
        <v>72</v>
      </c>
      <c r="AG67">
        <v>5</v>
      </c>
      <c r="AH67" t="s">
        <v>80</v>
      </c>
      <c r="AI67">
        <v>1022.86693860382</v>
      </c>
      <c r="AJ67" t="s">
        <v>81</v>
      </c>
      <c r="AK67">
        <v>16</v>
      </c>
      <c r="AL67" t="s">
        <v>72</v>
      </c>
      <c r="AM67">
        <v>6</v>
      </c>
      <c r="AN67" t="s">
        <v>80</v>
      </c>
      <c r="AO67">
        <v>1034.5128476234099</v>
      </c>
      <c r="AP67" t="s">
        <v>81</v>
      </c>
      <c r="AQ67">
        <v>17</v>
      </c>
      <c r="AR67" t="s">
        <v>72</v>
      </c>
      <c r="AS67">
        <v>7</v>
      </c>
      <c r="AT67" t="s">
        <v>80</v>
      </c>
      <c r="AU67">
        <v>1011.70291445199</v>
      </c>
      <c r="AV67" t="s">
        <v>81</v>
      </c>
      <c r="AW67">
        <v>16</v>
      </c>
      <c r="AX67" t="s">
        <v>72</v>
      </c>
      <c r="AY67">
        <v>8</v>
      </c>
      <c r="AZ67" t="s">
        <v>80</v>
      </c>
      <c r="BA67">
        <v>1036.4067453124901</v>
      </c>
      <c r="BB67" t="s">
        <v>81</v>
      </c>
      <c r="BC67">
        <v>17</v>
      </c>
      <c r="BD67" t="s">
        <v>72</v>
      </c>
      <c r="BE67">
        <v>9</v>
      </c>
      <c r="BF67" t="s">
        <v>80</v>
      </c>
      <c r="BG67">
        <v>1055.6693283515799</v>
      </c>
      <c r="BH67" t="s">
        <v>81</v>
      </c>
      <c r="BI67">
        <v>17</v>
      </c>
      <c r="BJ67" t="s">
        <v>82</v>
      </c>
      <c r="BK67">
        <v>1039.2439292577301</v>
      </c>
      <c r="BL67" t="s">
        <v>83</v>
      </c>
      <c r="BM67">
        <v>16.399999999999999</v>
      </c>
      <c r="BN67" t="s">
        <v>84</v>
      </c>
      <c r="BO67">
        <v>1011.70291445199</v>
      </c>
      <c r="BP67" t="s">
        <v>85</v>
      </c>
      <c r="BQ67">
        <v>16</v>
      </c>
      <c r="BR67" t="s">
        <v>79</v>
      </c>
      <c r="BS67">
        <v>12561.5</v>
      </c>
    </row>
    <row r="68" spans="1:71" x14ac:dyDescent="0.2">
      <c r="A68" s="1" t="s">
        <v>256</v>
      </c>
      <c r="B68" t="s">
        <v>72</v>
      </c>
      <c r="C68">
        <v>0</v>
      </c>
      <c r="D68" t="s">
        <v>80</v>
      </c>
      <c r="E68">
        <v>843.64460133830005</v>
      </c>
      <c r="F68" t="s">
        <v>81</v>
      </c>
      <c r="G68">
        <v>10</v>
      </c>
      <c r="H68" t="s">
        <v>72</v>
      </c>
      <c r="I68">
        <v>1</v>
      </c>
      <c r="J68" t="s">
        <v>80</v>
      </c>
      <c r="K68">
        <v>799.45756865256999</v>
      </c>
      <c r="L68" t="s">
        <v>81</v>
      </c>
      <c r="M68">
        <v>10</v>
      </c>
      <c r="N68" t="s">
        <v>72</v>
      </c>
      <c r="O68">
        <v>2</v>
      </c>
      <c r="P68" t="s">
        <v>80</v>
      </c>
      <c r="Q68">
        <v>850.60220621535098</v>
      </c>
      <c r="R68" t="s">
        <v>81</v>
      </c>
      <c r="S68">
        <v>10</v>
      </c>
      <c r="T68" t="s">
        <v>72</v>
      </c>
      <c r="U68">
        <v>3</v>
      </c>
      <c r="V68" t="s">
        <v>80</v>
      </c>
      <c r="W68">
        <v>862.78700654041302</v>
      </c>
      <c r="X68" t="s">
        <v>81</v>
      </c>
      <c r="Y68">
        <v>11</v>
      </c>
      <c r="Z68" t="s">
        <v>72</v>
      </c>
      <c r="AA68">
        <v>4</v>
      </c>
      <c r="AB68" s="2" t="s">
        <v>80</v>
      </c>
      <c r="AC68">
        <v>874.848578105554</v>
      </c>
      <c r="AD68" t="s">
        <v>81</v>
      </c>
      <c r="AE68">
        <v>11</v>
      </c>
      <c r="AF68" t="s">
        <v>72</v>
      </c>
      <c r="AG68">
        <v>5</v>
      </c>
      <c r="AH68" t="s">
        <v>80</v>
      </c>
      <c r="AI68">
        <v>850.75318997594798</v>
      </c>
      <c r="AJ68" t="s">
        <v>81</v>
      </c>
      <c r="AK68">
        <v>10</v>
      </c>
      <c r="AL68" t="s">
        <v>72</v>
      </c>
      <c r="AM68">
        <v>6</v>
      </c>
      <c r="AN68" t="s">
        <v>80</v>
      </c>
      <c r="AO68">
        <v>896.93165991776095</v>
      </c>
      <c r="AP68" t="s">
        <v>81</v>
      </c>
      <c r="AQ68">
        <v>10</v>
      </c>
      <c r="AR68" t="s">
        <v>72</v>
      </c>
      <c r="AS68">
        <v>7</v>
      </c>
      <c r="AT68" t="s">
        <v>80</v>
      </c>
      <c r="AU68">
        <v>858.28068617469899</v>
      </c>
      <c r="AV68" t="s">
        <v>81</v>
      </c>
      <c r="AW68">
        <v>10</v>
      </c>
      <c r="AX68" t="s">
        <v>72</v>
      </c>
      <c r="AY68">
        <v>8</v>
      </c>
      <c r="AZ68" t="s">
        <v>80</v>
      </c>
      <c r="BA68">
        <v>854.67373657522103</v>
      </c>
      <c r="BB68" t="s">
        <v>81</v>
      </c>
      <c r="BC68">
        <v>10</v>
      </c>
      <c r="BD68" t="s">
        <v>72</v>
      </c>
      <c r="BE68">
        <v>9</v>
      </c>
      <c r="BF68" t="s">
        <v>80</v>
      </c>
      <c r="BG68">
        <v>838.06153076742805</v>
      </c>
      <c r="BH68" t="s">
        <v>81</v>
      </c>
      <c r="BI68">
        <v>10</v>
      </c>
      <c r="BJ68" t="s">
        <v>82</v>
      </c>
      <c r="BK68">
        <v>853.00407642632501</v>
      </c>
      <c r="BL68" t="s">
        <v>83</v>
      </c>
      <c r="BM68">
        <v>10.199999999999999</v>
      </c>
      <c r="BN68" t="s">
        <v>84</v>
      </c>
      <c r="BO68">
        <v>799.45756865256999</v>
      </c>
      <c r="BP68" t="s">
        <v>85</v>
      </c>
      <c r="BQ68">
        <v>10</v>
      </c>
      <c r="BR68" t="s">
        <v>79</v>
      </c>
      <c r="BS68">
        <v>12055.7</v>
      </c>
    </row>
    <row r="69" spans="1:71" x14ac:dyDescent="0.2">
      <c r="A69" s="1" t="s">
        <v>258</v>
      </c>
      <c r="B69" t="s">
        <v>72</v>
      </c>
      <c r="C69">
        <v>0</v>
      </c>
      <c r="D69" t="s">
        <v>80</v>
      </c>
      <c r="E69">
        <v>1063.5652343105</v>
      </c>
      <c r="F69" t="s">
        <v>81</v>
      </c>
      <c r="G69">
        <v>16</v>
      </c>
      <c r="H69" t="s">
        <v>72</v>
      </c>
      <c r="I69">
        <v>1</v>
      </c>
      <c r="J69" t="s">
        <v>80</v>
      </c>
      <c r="K69">
        <v>1093.27248271076</v>
      </c>
      <c r="L69" t="s">
        <v>81</v>
      </c>
      <c r="M69">
        <v>16</v>
      </c>
      <c r="N69" t="s">
        <v>72</v>
      </c>
      <c r="O69">
        <v>2</v>
      </c>
      <c r="P69" t="s">
        <v>80</v>
      </c>
      <c r="Q69">
        <v>1069.1294087210199</v>
      </c>
      <c r="R69" t="s">
        <v>81</v>
      </c>
      <c r="S69">
        <v>16</v>
      </c>
      <c r="T69" t="s">
        <v>72</v>
      </c>
      <c r="U69">
        <v>3</v>
      </c>
      <c r="V69" t="s">
        <v>80</v>
      </c>
      <c r="W69">
        <v>1039.5352820205901</v>
      </c>
      <c r="X69" t="s">
        <v>81</v>
      </c>
      <c r="Y69">
        <v>15</v>
      </c>
      <c r="Z69" t="s">
        <v>72</v>
      </c>
      <c r="AA69">
        <v>4</v>
      </c>
      <c r="AB69" s="2" t="s">
        <v>80</v>
      </c>
      <c r="AC69">
        <v>1052.2159783930599</v>
      </c>
      <c r="AD69" t="s">
        <v>81</v>
      </c>
      <c r="AE69">
        <v>16</v>
      </c>
      <c r="AF69" t="s">
        <v>72</v>
      </c>
      <c r="AG69">
        <v>5</v>
      </c>
      <c r="AH69" t="s">
        <v>80</v>
      </c>
      <c r="AI69">
        <v>1059.7755768880199</v>
      </c>
      <c r="AJ69" t="s">
        <v>81</v>
      </c>
      <c r="AK69">
        <v>16</v>
      </c>
      <c r="AL69" t="s">
        <v>72</v>
      </c>
      <c r="AM69">
        <v>6</v>
      </c>
      <c r="AN69" t="s">
        <v>80</v>
      </c>
      <c r="AO69">
        <v>1057.4359117845599</v>
      </c>
      <c r="AP69" t="s">
        <v>81</v>
      </c>
      <c r="AQ69">
        <v>15</v>
      </c>
      <c r="AR69" t="s">
        <v>72</v>
      </c>
      <c r="AS69">
        <v>7</v>
      </c>
      <c r="AT69" t="s">
        <v>80</v>
      </c>
      <c r="AU69">
        <v>1084.9967644348801</v>
      </c>
      <c r="AV69" t="s">
        <v>81</v>
      </c>
      <c r="AW69">
        <v>16</v>
      </c>
      <c r="AX69" t="s">
        <v>72</v>
      </c>
      <c r="AY69">
        <v>8</v>
      </c>
      <c r="AZ69" t="s">
        <v>80</v>
      </c>
      <c r="BA69">
        <v>1140.3473735970199</v>
      </c>
      <c r="BB69" t="s">
        <v>81</v>
      </c>
      <c r="BC69">
        <v>16</v>
      </c>
      <c r="BD69" t="s">
        <v>72</v>
      </c>
      <c r="BE69">
        <v>9</v>
      </c>
      <c r="BF69" t="s">
        <v>80</v>
      </c>
      <c r="BG69">
        <v>1113.5430771699801</v>
      </c>
      <c r="BH69" t="s">
        <v>81</v>
      </c>
      <c r="BI69">
        <v>16</v>
      </c>
      <c r="BJ69" t="s">
        <v>82</v>
      </c>
      <c r="BK69">
        <v>1077.38170900304</v>
      </c>
      <c r="BL69" t="s">
        <v>83</v>
      </c>
      <c r="BM69">
        <v>15.8</v>
      </c>
      <c r="BN69" t="s">
        <v>84</v>
      </c>
      <c r="BO69">
        <v>1039.5352820205901</v>
      </c>
      <c r="BP69" t="s">
        <v>85</v>
      </c>
      <c r="BQ69">
        <v>15</v>
      </c>
      <c r="BR69" t="s">
        <v>79</v>
      </c>
      <c r="BS69">
        <v>13570.7</v>
      </c>
    </row>
    <row r="70" spans="1:71" x14ac:dyDescent="0.2">
      <c r="A70" s="1" t="s">
        <v>260</v>
      </c>
      <c r="B70" t="s">
        <v>72</v>
      </c>
      <c r="C70">
        <v>0</v>
      </c>
      <c r="D70" t="s">
        <v>80</v>
      </c>
      <c r="E70">
        <v>893.36618521774199</v>
      </c>
      <c r="F70" t="s">
        <v>81</v>
      </c>
      <c r="G70">
        <v>10</v>
      </c>
      <c r="H70" t="s">
        <v>72</v>
      </c>
      <c r="I70">
        <v>1</v>
      </c>
      <c r="J70" t="s">
        <v>80</v>
      </c>
      <c r="K70">
        <v>905.36016156950598</v>
      </c>
      <c r="L70" t="s">
        <v>81</v>
      </c>
      <c r="M70">
        <v>10</v>
      </c>
      <c r="N70" t="s">
        <v>72</v>
      </c>
      <c r="O70">
        <v>2</v>
      </c>
      <c r="P70" t="s">
        <v>80</v>
      </c>
      <c r="Q70">
        <v>884.73941659387299</v>
      </c>
      <c r="R70" t="s">
        <v>81</v>
      </c>
      <c r="S70">
        <v>10</v>
      </c>
      <c r="T70" t="s">
        <v>72</v>
      </c>
      <c r="U70">
        <v>3</v>
      </c>
      <c r="V70" t="s">
        <v>80</v>
      </c>
      <c r="W70">
        <v>878.22496945450598</v>
      </c>
      <c r="X70" t="s">
        <v>81</v>
      </c>
      <c r="Y70">
        <v>10</v>
      </c>
      <c r="Z70" t="s">
        <v>72</v>
      </c>
      <c r="AA70">
        <v>4</v>
      </c>
      <c r="AB70" s="2" t="s">
        <v>80</v>
      </c>
      <c r="AC70">
        <v>853.36708851784601</v>
      </c>
      <c r="AD70" t="s">
        <v>81</v>
      </c>
      <c r="AE70">
        <v>10</v>
      </c>
      <c r="AF70" t="s">
        <v>72</v>
      </c>
      <c r="AG70">
        <v>5</v>
      </c>
      <c r="AH70" t="s">
        <v>80</v>
      </c>
      <c r="AI70">
        <v>916.97829716112597</v>
      </c>
      <c r="AJ70" t="s">
        <v>81</v>
      </c>
      <c r="AK70">
        <v>10</v>
      </c>
      <c r="AL70" t="s">
        <v>72</v>
      </c>
      <c r="AM70">
        <v>6</v>
      </c>
      <c r="AN70" t="s">
        <v>80</v>
      </c>
      <c r="AO70">
        <v>904.73630876710399</v>
      </c>
      <c r="AP70" t="s">
        <v>81</v>
      </c>
      <c r="AQ70">
        <v>10</v>
      </c>
      <c r="AR70" t="s">
        <v>72</v>
      </c>
      <c r="AS70">
        <v>7</v>
      </c>
      <c r="AT70" t="s">
        <v>80</v>
      </c>
      <c r="AU70">
        <v>892.403989787353</v>
      </c>
      <c r="AV70" t="s">
        <v>81</v>
      </c>
      <c r="AW70">
        <v>10</v>
      </c>
      <c r="AX70" t="s">
        <v>72</v>
      </c>
      <c r="AY70">
        <v>8</v>
      </c>
      <c r="AZ70" t="s">
        <v>80</v>
      </c>
      <c r="BA70">
        <v>836.81625326633196</v>
      </c>
      <c r="BB70" t="s">
        <v>81</v>
      </c>
      <c r="BC70">
        <v>10</v>
      </c>
      <c r="BD70" t="s">
        <v>72</v>
      </c>
      <c r="BE70">
        <v>9</v>
      </c>
      <c r="BF70" t="s">
        <v>80</v>
      </c>
      <c r="BG70">
        <v>926.35988070483199</v>
      </c>
      <c r="BH70" t="s">
        <v>81</v>
      </c>
      <c r="BI70">
        <v>10</v>
      </c>
      <c r="BJ70" t="s">
        <v>82</v>
      </c>
      <c r="BK70">
        <v>889.23525510402203</v>
      </c>
      <c r="BL70" t="s">
        <v>83</v>
      </c>
      <c r="BM70">
        <v>10</v>
      </c>
      <c r="BN70" t="s">
        <v>84</v>
      </c>
      <c r="BO70">
        <v>836.81625326633196</v>
      </c>
      <c r="BP70" t="s">
        <v>85</v>
      </c>
      <c r="BQ70">
        <v>10</v>
      </c>
      <c r="BR70" t="s">
        <v>79</v>
      </c>
      <c r="BS70">
        <v>13344.3</v>
      </c>
    </row>
    <row r="71" spans="1:71" x14ac:dyDescent="0.2">
      <c r="A71" s="1" t="s">
        <v>262</v>
      </c>
      <c r="B71" t="s">
        <v>72</v>
      </c>
      <c r="C71">
        <v>0</v>
      </c>
      <c r="D71" t="s">
        <v>80</v>
      </c>
      <c r="E71">
        <v>1020.88051094764</v>
      </c>
      <c r="F71" t="s">
        <v>81</v>
      </c>
      <c r="G71">
        <v>11</v>
      </c>
      <c r="H71" t="s">
        <v>72</v>
      </c>
      <c r="I71">
        <v>1</v>
      </c>
      <c r="J71" t="s">
        <v>80</v>
      </c>
      <c r="K71">
        <v>976.13101832797895</v>
      </c>
      <c r="L71" t="s">
        <v>81</v>
      </c>
      <c r="M71">
        <v>11</v>
      </c>
      <c r="N71" t="s">
        <v>72</v>
      </c>
      <c r="O71">
        <v>2</v>
      </c>
      <c r="P71" t="s">
        <v>80</v>
      </c>
      <c r="Q71">
        <v>979.368447277359</v>
      </c>
      <c r="R71" t="s">
        <v>81</v>
      </c>
      <c r="S71">
        <v>11</v>
      </c>
      <c r="T71" t="s">
        <v>72</v>
      </c>
      <c r="U71">
        <v>3</v>
      </c>
      <c r="V71" t="s">
        <v>80</v>
      </c>
      <c r="W71">
        <v>973.34644334608697</v>
      </c>
      <c r="X71" t="s">
        <v>81</v>
      </c>
      <c r="Y71">
        <v>11</v>
      </c>
      <c r="Z71" t="s">
        <v>72</v>
      </c>
      <c r="AA71">
        <v>4</v>
      </c>
      <c r="AB71" s="2" t="s">
        <v>80</v>
      </c>
      <c r="AC71">
        <v>977.20661354281197</v>
      </c>
      <c r="AD71" t="s">
        <v>81</v>
      </c>
      <c r="AE71">
        <v>11</v>
      </c>
      <c r="AF71" t="s">
        <v>72</v>
      </c>
      <c r="AG71">
        <v>5</v>
      </c>
      <c r="AH71" t="s">
        <v>80</v>
      </c>
      <c r="AI71">
        <v>988.61819807602103</v>
      </c>
      <c r="AJ71" t="s">
        <v>81</v>
      </c>
      <c r="AK71">
        <v>11</v>
      </c>
      <c r="AL71" t="s">
        <v>72</v>
      </c>
      <c r="AM71">
        <v>6</v>
      </c>
      <c r="AN71" t="s">
        <v>80</v>
      </c>
      <c r="AO71">
        <v>969.75147482310695</v>
      </c>
      <c r="AP71" t="s">
        <v>81</v>
      </c>
      <c r="AQ71">
        <v>11</v>
      </c>
      <c r="AR71" t="s">
        <v>72</v>
      </c>
      <c r="AS71">
        <v>7</v>
      </c>
      <c r="AT71" t="s">
        <v>80</v>
      </c>
      <c r="AU71">
        <v>1012.97274482915</v>
      </c>
      <c r="AV71" t="s">
        <v>81</v>
      </c>
      <c r="AW71">
        <v>11</v>
      </c>
      <c r="AX71" t="s">
        <v>72</v>
      </c>
      <c r="AY71">
        <v>8</v>
      </c>
      <c r="AZ71" t="s">
        <v>80</v>
      </c>
      <c r="BA71">
        <v>951.79827076400397</v>
      </c>
      <c r="BB71" t="s">
        <v>81</v>
      </c>
      <c r="BC71">
        <v>11</v>
      </c>
      <c r="BD71" t="s">
        <v>72</v>
      </c>
      <c r="BE71">
        <v>9</v>
      </c>
      <c r="BF71" t="s">
        <v>80</v>
      </c>
      <c r="BG71">
        <v>964.72358042237897</v>
      </c>
      <c r="BH71" t="s">
        <v>81</v>
      </c>
      <c r="BI71">
        <v>11</v>
      </c>
      <c r="BJ71" t="s">
        <v>82</v>
      </c>
      <c r="BK71">
        <v>981.47973023565396</v>
      </c>
      <c r="BL71" t="s">
        <v>83</v>
      </c>
      <c r="BM71">
        <v>11</v>
      </c>
      <c r="BN71" t="s">
        <v>84</v>
      </c>
      <c r="BO71">
        <v>951.79827076400397</v>
      </c>
      <c r="BP71" t="s">
        <v>85</v>
      </c>
      <c r="BQ71">
        <v>11</v>
      </c>
      <c r="BR71" t="s">
        <v>79</v>
      </c>
      <c r="BS71">
        <v>15090.9</v>
      </c>
    </row>
    <row r="72" spans="1:71" x14ac:dyDescent="0.2">
      <c r="A72" s="1" t="s">
        <v>264</v>
      </c>
      <c r="B72" t="s">
        <v>72</v>
      </c>
      <c r="C72">
        <v>0</v>
      </c>
      <c r="D72" t="s">
        <v>80</v>
      </c>
      <c r="E72">
        <v>741.39316031492899</v>
      </c>
      <c r="F72" t="s">
        <v>81</v>
      </c>
      <c r="G72">
        <v>4</v>
      </c>
      <c r="H72" t="s">
        <v>72</v>
      </c>
      <c r="I72">
        <v>1</v>
      </c>
      <c r="J72" t="s">
        <v>80</v>
      </c>
      <c r="K72">
        <v>708.83379764949098</v>
      </c>
      <c r="L72" t="s">
        <v>81</v>
      </c>
      <c r="M72">
        <v>4</v>
      </c>
      <c r="N72" t="s">
        <v>72</v>
      </c>
      <c r="O72">
        <v>2</v>
      </c>
      <c r="P72" t="s">
        <v>80</v>
      </c>
      <c r="Q72">
        <v>694.12456852069295</v>
      </c>
      <c r="R72" t="s">
        <v>81</v>
      </c>
      <c r="S72">
        <v>4</v>
      </c>
      <c r="T72" t="s">
        <v>72</v>
      </c>
      <c r="U72">
        <v>3</v>
      </c>
      <c r="V72" t="s">
        <v>80</v>
      </c>
      <c r="W72">
        <v>705.44293916311597</v>
      </c>
      <c r="X72" t="s">
        <v>81</v>
      </c>
      <c r="Y72">
        <v>4</v>
      </c>
      <c r="Z72" t="s">
        <v>72</v>
      </c>
      <c r="AA72">
        <v>4</v>
      </c>
      <c r="AB72" s="2" t="s">
        <v>80</v>
      </c>
      <c r="AC72">
        <v>738.52667339701395</v>
      </c>
      <c r="AD72" t="s">
        <v>81</v>
      </c>
      <c r="AE72">
        <v>4</v>
      </c>
      <c r="AF72" t="s">
        <v>72</v>
      </c>
      <c r="AG72">
        <v>5</v>
      </c>
      <c r="AH72" t="s">
        <v>80</v>
      </c>
      <c r="AI72">
        <v>705.95854464717195</v>
      </c>
      <c r="AJ72" t="s">
        <v>81</v>
      </c>
      <c r="AK72">
        <v>4</v>
      </c>
      <c r="AL72" t="s">
        <v>72</v>
      </c>
      <c r="AM72">
        <v>6</v>
      </c>
      <c r="AN72" t="s">
        <v>80</v>
      </c>
      <c r="AO72">
        <v>691.16277940083705</v>
      </c>
      <c r="AP72" t="s">
        <v>81</v>
      </c>
      <c r="AQ72">
        <v>4</v>
      </c>
      <c r="AR72" t="s">
        <v>72</v>
      </c>
      <c r="AS72">
        <v>7</v>
      </c>
      <c r="AT72" t="s">
        <v>80</v>
      </c>
      <c r="AU72">
        <v>747.08802870362001</v>
      </c>
      <c r="AV72" t="s">
        <v>81</v>
      </c>
      <c r="AW72">
        <v>4</v>
      </c>
      <c r="AX72" t="s">
        <v>72</v>
      </c>
      <c r="AY72">
        <v>8</v>
      </c>
      <c r="AZ72" t="s">
        <v>80</v>
      </c>
      <c r="BA72">
        <v>741.37861738667698</v>
      </c>
      <c r="BB72" t="s">
        <v>81</v>
      </c>
      <c r="BC72">
        <v>4</v>
      </c>
      <c r="BD72" t="s">
        <v>72</v>
      </c>
      <c r="BE72">
        <v>9</v>
      </c>
      <c r="BF72" t="s">
        <v>80</v>
      </c>
      <c r="BG72">
        <v>725.71577658923502</v>
      </c>
      <c r="BH72" t="s">
        <v>81</v>
      </c>
      <c r="BI72">
        <v>4</v>
      </c>
      <c r="BJ72" t="s">
        <v>82</v>
      </c>
      <c r="BK72">
        <v>719.96248857727801</v>
      </c>
      <c r="BL72" t="s">
        <v>83</v>
      </c>
      <c r="BM72">
        <v>4</v>
      </c>
      <c r="BN72" t="s">
        <v>84</v>
      </c>
      <c r="BO72">
        <v>691.16277940083705</v>
      </c>
      <c r="BP72" t="s">
        <v>85</v>
      </c>
      <c r="BQ72">
        <v>4</v>
      </c>
      <c r="BR72" t="s">
        <v>79</v>
      </c>
      <c r="BS72">
        <v>17093.3</v>
      </c>
    </row>
    <row r="73" spans="1:71" x14ac:dyDescent="0.2">
      <c r="A73" s="1" t="s">
        <v>267</v>
      </c>
      <c r="B73" t="s">
        <v>72</v>
      </c>
      <c r="C73">
        <v>0</v>
      </c>
      <c r="D73" t="s">
        <v>80</v>
      </c>
      <c r="E73">
        <v>881.81521962585896</v>
      </c>
      <c r="F73" t="s">
        <v>81</v>
      </c>
      <c r="G73">
        <v>5</v>
      </c>
      <c r="H73" t="s">
        <v>72</v>
      </c>
      <c r="I73">
        <v>1</v>
      </c>
      <c r="J73" t="s">
        <v>80</v>
      </c>
      <c r="K73">
        <v>805.97284530321394</v>
      </c>
      <c r="L73" t="s">
        <v>81</v>
      </c>
      <c r="M73">
        <v>5</v>
      </c>
      <c r="N73" t="s">
        <v>72</v>
      </c>
      <c r="O73">
        <v>2</v>
      </c>
      <c r="P73" t="s">
        <v>80</v>
      </c>
      <c r="Q73">
        <v>865.07701267318396</v>
      </c>
      <c r="R73" t="s">
        <v>81</v>
      </c>
      <c r="S73">
        <v>5</v>
      </c>
      <c r="T73" t="s">
        <v>72</v>
      </c>
      <c r="U73">
        <v>3</v>
      </c>
      <c r="V73" t="s">
        <v>80</v>
      </c>
      <c r="W73">
        <v>742.30901558219102</v>
      </c>
      <c r="X73" t="s">
        <v>81</v>
      </c>
      <c r="Y73">
        <v>5</v>
      </c>
      <c r="Z73" t="s">
        <v>72</v>
      </c>
      <c r="AA73">
        <v>4</v>
      </c>
      <c r="AB73" s="2" t="s">
        <v>80</v>
      </c>
      <c r="AC73">
        <v>754.50051949527301</v>
      </c>
      <c r="AD73" t="s">
        <v>81</v>
      </c>
      <c r="AE73">
        <v>5</v>
      </c>
      <c r="AF73" t="s">
        <v>72</v>
      </c>
      <c r="AG73">
        <v>5</v>
      </c>
      <c r="AH73" t="s">
        <v>80</v>
      </c>
      <c r="AI73">
        <v>756.19798912541796</v>
      </c>
      <c r="AJ73" t="s">
        <v>81</v>
      </c>
      <c r="AK73">
        <v>5</v>
      </c>
      <c r="AL73" t="s">
        <v>72</v>
      </c>
      <c r="AM73">
        <v>6</v>
      </c>
      <c r="AN73" t="s">
        <v>80</v>
      </c>
      <c r="AO73">
        <v>755.77819418482602</v>
      </c>
      <c r="AP73" t="s">
        <v>81</v>
      </c>
      <c r="AQ73">
        <v>5</v>
      </c>
      <c r="AR73" t="s">
        <v>72</v>
      </c>
      <c r="AS73">
        <v>7</v>
      </c>
      <c r="AT73" t="s">
        <v>80</v>
      </c>
      <c r="AU73">
        <v>819.68235436204202</v>
      </c>
      <c r="AV73" t="s">
        <v>81</v>
      </c>
      <c r="AW73">
        <v>5</v>
      </c>
      <c r="AX73" t="s">
        <v>72</v>
      </c>
      <c r="AY73">
        <v>8</v>
      </c>
      <c r="AZ73" t="s">
        <v>80</v>
      </c>
      <c r="BA73">
        <v>719.10547380740798</v>
      </c>
      <c r="BB73" t="s">
        <v>81</v>
      </c>
      <c r="BC73">
        <v>5</v>
      </c>
      <c r="BD73" t="s">
        <v>72</v>
      </c>
      <c r="BE73">
        <v>9</v>
      </c>
      <c r="BF73" t="s">
        <v>80</v>
      </c>
      <c r="BG73">
        <v>819.92102615999795</v>
      </c>
      <c r="BH73" t="s">
        <v>81</v>
      </c>
      <c r="BI73">
        <v>5</v>
      </c>
      <c r="BJ73" t="s">
        <v>82</v>
      </c>
      <c r="BK73">
        <v>792.03596503194103</v>
      </c>
      <c r="BL73" t="s">
        <v>83</v>
      </c>
      <c r="BM73">
        <v>5</v>
      </c>
      <c r="BN73" t="s">
        <v>84</v>
      </c>
      <c r="BO73">
        <v>719.10547380740798</v>
      </c>
      <c r="BP73" t="s">
        <v>85</v>
      </c>
      <c r="BQ73">
        <v>5</v>
      </c>
      <c r="BR73" t="s">
        <v>79</v>
      </c>
      <c r="BS73">
        <v>16592.3</v>
      </c>
    </row>
    <row r="74" spans="1:71" x14ac:dyDescent="0.2">
      <c r="A74" s="1" t="s">
        <v>269</v>
      </c>
      <c r="B74" t="s">
        <v>72</v>
      </c>
      <c r="C74">
        <v>0</v>
      </c>
      <c r="D74" t="s">
        <v>80</v>
      </c>
      <c r="E74">
        <v>914.75817250751902</v>
      </c>
      <c r="F74" t="s">
        <v>81</v>
      </c>
      <c r="G74">
        <v>4</v>
      </c>
      <c r="H74" t="s">
        <v>72</v>
      </c>
      <c r="I74">
        <v>1</v>
      </c>
      <c r="J74" t="s">
        <v>80</v>
      </c>
      <c r="K74">
        <v>937.26266889381498</v>
      </c>
      <c r="L74" t="s">
        <v>81</v>
      </c>
      <c r="M74">
        <v>4</v>
      </c>
      <c r="N74" t="s">
        <v>72</v>
      </c>
      <c r="O74">
        <v>2</v>
      </c>
      <c r="P74" t="s">
        <v>80</v>
      </c>
      <c r="Q74">
        <v>918.39796309619999</v>
      </c>
      <c r="R74" t="s">
        <v>81</v>
      </c>
      <c r="S74">
        <v>4</v>
      </c>
      <c r="T74" t="s">
        <v>72</v>
      </c>
      <c r="U74">
        <v>3</v>
      </c>
      <c r="V74" t="s">
        <v>80</v>
      </c>
      <c r="W74">
        <v>828.980525670416</v>
      </c>
      <c r="X74" t="s">
        <v>81</v>
      </c>
      <c r="Y74">
        <v>4</v>
      </c>
      <c r="Z74" t="s">
        <v>72</v>
      </c>
      <c r="AA74">
        <v>4</v>
      </c>
      <c r="AB74" s="2" t="s">
        <v>80</v>
      </c>
      <c r="AC74">
        <v>844.95098107763602</v>
      </c>
      <c r="AD74" t="s">
        <v>81</v>
      </c>
      <c r="AE74">
        <v>4</v>
      </c>
      <c r="AF74" t="s">
        <v>72</v>
      </c>
      <c r="AG74">
        <v>5</v>
      </c>
      <c r="AH74" t="s">
        <v>80</v>
      </c>
      <c r="AI74">
        <v>951.58880036270796</v>
      </c>
      <c r="AJ74" t="s">
        <v>81</v>
      </c>
      <c r="AK74">
        <v>4</v>
      </c>
      <c r="AL74" t="s">
        <v>72</v>
      </c>
      <c r="AM74">
        <v>6</v>
      </c>
      <c r="AN74" t="s">
        <v>80</v>
      </c>
      <c r="AO74">
        <v>975.496747730278</v>
      </c>
      <c r="AP74" t="s">
        <v>81</v>
      </c>
      <c r="AQ74">
        <v>4</v>
      </c>
      <c r="AR74" t="s">
        <v>72</v>
      </c>
      <c r="AS74">
        <v>7</v>
      </c>
      <c r="AT74" t="s">
        <v>80</v>
      </c>
      <c r="AU74">
        <v>954.46584659565201</v>
      </c>
      <c r="AV74" t="s">
        <v>81</v>
      </c>
      <c r="AW74">
        <v>4</v>
      </c>
      <c r="AX74" t="s">
        <v>72</v>
      </c>
      <c r="AY74">
        <v>8</v>
      </c>
      <c r="AZ74" t="s">
        <v>80</v>
      </c>
      <c r="BA74">
        <v>908.39888617752501</v>
      </c>
      <c r="BB74" t="s">
        <v>81</v>
      </c>
      <c r="BC74">
        <v>4</v>
      </c>
      <c r="BD74" t="s">
        <v>72</v>
      </c>
      <c r="BE74">
        <v>9</v>
      </c>
      <c r="BF74" t="s">
        <v>80</v>
      </c>
      <c r="BG74">
        <v>934.23242546789402</v>
      </c>
      <c r="BH74" t="s">
        <v>81</v>
      </c>
      <c r="BI74">
        <v>4</v>
      </c>
      <c r="BJ74" t="s">
        <v>82</v>
      </c>
      <c r="BK74">
        <v>916.85330175796503</v>
      </c>
      <c r="BL74" t="s">
        <v>83</v>
      </c>
      <c r="BM74">
        <v>4</v>
      </c>
      <c r="BN74" t="s">
        <v>84</v>
      </c>
      <c r="BO74">
        <v>828.980525670416</v>
      </c>
      <c r="BP74" t="s">
        <v>85</v>
      </c>
      <c r="BQ74">
        <v>4</v>
      </c>
      <c r="BR74" t="s">
        <v>79</v>
      </c>
      <c r="BS74">
        <v>25015.4</v>
      </c>
    </row>
    <row r="75" spans="1:71" x14ac:dyDescent="0.2">
      <c r="A75" s="1"/>
    </row>
    <row r="76" spans="1:71" x14ac:dyDescent="0.2">
      <c r="A76" s="1"/>
    </row>
    <row r="77" spans="1:71" x14ac:dyDescent="0.2">
      <c r="A77" s="1"/>
    </row>
    <row r="78" spans="1:71" x14ac:dyDescent="0.2">
      <c r="A78" s="1"/>
    </row>
    <row r="79" spans="1:71" x14ac:dyDescent="0.2">
      <c r="A79" s="1"/>
    </row>
    <row r="80" spans="1:7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89"/>
  <sheetViews>
    <sheetView workbookViewId="0"/>
  </sheetViews>
  <sheetFormatPr baseColWidth="10" defaultColWidth="11" defaultRowHeight="16" x14ac:dyDescent="0.2"/>
  <cols>
    <col min="1" max="1" width="27" customWidth="1"/>
    <col min="5" max="6" width="27" customWidth="1"/>
    <col min="7" max="108" width="10.83203125" customWidth="1"/>
    <col min="114" max="114" width="11" style="2"/>
  </cols>
  <sheetData>
    <row r="1" spans="1:157" x14ac:dyDescent="0.2">
      <c r="A1" s="1" t="s">
        <v>106</v>
      </c>
      <c r="B1" t="s">
        <v>107</v>
      </c>
      <c r="C1" t="s">
        <v>108</v>
      </c>
      <c r="D1" t="s">
        <v>109</v>
      </c>
      <c r="E1" t="s">
        <v>106</v>
      </c>
      <c r="F1" t="s">
        <v>110</v>
      </c>
      <c r="G1">
        <v>1023.89925978526</v>
      </c>
      <c r="H1" t="s">
        <v>111</v>
      </c>
      <c r="I1">
        <v>5</v>
      </c>
      <c r="J1" t="s">
        <v>112</v>
      </c>
      <c r="K1">
        <v>9</v>
      </c>
      <c r="L1" t="s">
        <v>113</v>
      </c>
      <c r="M1">
        <v>810.84701585849598</v>
      </c>
      <c r="N1" t="s">
        <v>114</v>
      </c>
      <c r="O1">
        <v>5</v>
      </c>
      <c r="P1" t="s">
        <v>71</v>
      </c>
      <c r="Q1">
        <v>16</v>
      </c>
      <c r="R1" t="s">
        <v>72</v>
      </c>
      <c r="S1">
        <v>0</v>
      </c>
      <c r="T1" t="s">
        <v>73</v>
      </c>
      <c r="U1">
        <v>1016.99808439908</v>
      </c>
      <c r="V1" t="s">
        <v>74</v>
      </c>
      <c r="W1">
        <v>5</v>
      </c>
      <c r="X1" t="s">
        <v>72</v>
      </c>
      <c r="Y1">
        <v>1</v>
      </c>
      <c r="Z1" t="s">
        <v>73</v>
      </c>
      <c r="AA1">
        <v>853.59884225948304</v>
      </c>
      <c r="AB1" t="s">
        <v>74</v>
      </c>
      <c r="AC1">
        <v>5</v>
      </c>
      <c r="AD1" t="s">
        <v>72</v>
      </c>
      <c r="AE1">
        <v>2</v>
      </c>
      <c r="AF1" t="s">
        <v>73</v>
      </c>
      <c r="AG1">
        <v>993.38518283899498</v>
      </c>
      <c r="AH1" t="s">
        <v>74</v>
      </c>
      <c r="AI1">
        <v>5</v>
      </c>
      <c r="AJ1" t="s">
        <v>72</v>
      </c>
      <c r="AK1">
        <v>3</v>
      </c>
      <c r="AL1" t="s">
        <v>73</v>
      </c>
      <c r="AM1">
        <v>1132.2972288861799</v>
      </c>
      <c r="AN1" t="s">
        <v>74</v>
      </c>
      <c r="AO1">
        <v>5</v>
      </c>
      <c r="AP1" t="s">
        <v>72</v>
      </c>
      <c r="AQ1">
        <v>4</v>
      </c>
      <c r="AR1" t="s">
        <v>73</v>
      </c>
      <c r="AS1">
        <v>1085.364287486</v>
      </c>
      <c r="AT1" t="s">
        <v>74</v>
      </c>
      <c r="AU1">
        <v>5</v>
      </c>
      <c r="AV1" t="s">
        <v>72</v>
      </c>
      <c r="AW1">
        <v>5</v>
      </c>
      <c r="AX1" t="s">
        <v>73</v>
      </c>
      <c r="AY1">
        <v>1085.7287188063599</v>
      </c>
      <c r="AZ1" t="s">
        <v>74</v>
      </c>
      <c r="BA1">
        <v>5</v>
      </c>
      <c r="BB1" t="s">
        <v>72</v>
      </c>
      <c r="BC1">
        <v>6</v>
      </c>
      <c r="BD1" t="s">
        <v>73</v>
      </c>
      <c r="BE1">
        <v>976.17656676606805</v>
      </c>
      <c r="BF1" t="s">
        <v>74</v>
      </c>
      <c r="BG1">
        <v>5</v>
      </c>
      <c r="BH1" t="s">
        <v>72</v>
      </c>
      <c r="BI1">
        <v>7</v>
      </c>
      <c r="BJ1" t="s">
        <v>73</v>
      </c>
      <c r="BK1">
        <v>922.94560053429404</v>
      </c>
      <c r="BL1" t="s">
        <v>74</v>
      </c>
      <c r="BM1">
        <v>5</v>
      </c>
      <c r="BN1" t="s">
        <v>72</v>
      </c>
      <c r="BO1">
        <v>8</v>
      </c>
      <c r="BP1" t="s">
        <v>73</v>
      </c>
      <c r="BQ1">
        <v>946.56922651133004</v>
      </c>
      <c r="BR1" t="s">
        <v>74</v>
      </c>
      <c r="BS1">
        <v>5</v>
      </c>
      <c r="BT1" t="s">
        <v>72</v>
      </c>
      <c r="BU1">
        <v>9</v>
      </c>
      <c r="BV1" t="s">
        <v>73</v>
      </c>
      <c r="BW1">
        <v>1078.5872826889799</v>
      </c>
      <c r="BX1" t="s">
        <v>74</v>
      </c>
      <c r="BY1">
        <v>5</v>
      </c>
      <c r="BZ1" t="s">
        <v>75</v>
      </c>
      <c r="CA1">
        <v>1009.16510211768</v>
      </c>
      <c r="CB1" t="s">
        <v>76</v>
      </c>
      <c r="CC1">
        <v>5</v>
      </c>
      <c r="CD1" t="s">
        <v>77</v>
      </c>
      <c r="CE1">
        <v>853.59884225948304</v>
      </c>
      <c r="CF1" t="s">
        <v>78</v>
      </c>
      <c r="CG1">
        <v>5</v>
      </c>
      <c r="CH1" t="s">
        <v>79</v>
      </c>
      <c r="CI1">
        <v>5257.9</v>
      </c>
      <c r="CJ1" t="s">
        <v>72</v>
      </c>
      <c r="CK1">
        <v>0</v>
      </c>
      <c r="CL1" t="s">
        <v>80</v>
      </c>
      <c r="CM1">
        <v>834.067271020372</v>
      </c>
      <c r="CN1" t="s">
        <v>81</v>
      </c>
      <c r="CO1">
        <v>5</v>
      </c>
      <c r="CP1" t="s">
        <v>72</v>
      </c>
      <c r="CQ1">
        <v>1</v>
      </c>
      <c r="CR1" t="s">
        <v>80</v>
      </c>
      <c r="CS1">
        <v>814.81450725342404</v>
      </c>
      <c r="CT1" t="s">
        <v>81</v>
      </c>
      <c r="CU1">
        <v>5</v>
      </c>
      <c r="CV1" t="s">
        <v>72</v>
      </c>
      <c r="CW1">
        <v>2</v>
      </c>
      <c r="CX1" t="s">
        <v>80</v>
      </c>
      <c r="CY1">
        <v>812.486237230646</v>
      </c>
      <c r="CZ1" t="s">
        <v>81</v>
      </c>
      <c r="DA1">
        <v>5</v>
      </c>
      <c r="DB1" t="s">
        <v>72</v>
      </c>
      <c r="DC1">
        <v>3</v>
      </c>
      <c r="DD1" t="s">
        <v>80</v>
      </c>
      <c r="DE1">
        <v>882.46167051600605</v>
      </c>
      <c r="DF1" t="s">
        <v>81</v>
      </c>
      <c r="DG1">
        <v>5</v>
      </c>
      <c r="DH1" t="s">
        <v>72</v>
      </c>
      <c r="DI1">
        <v>4</v>
      </c>
      <c r="DJ1" s="2" t="s">
        <v>80</v>
      </c>
      <c r="DK1">
        <v>852.031549305471</v>
      </c>
      <c r="DL1" t="s">
        <v>81</v>
      </c>
      <c r="DM1">
        <v>5</v>
      </c>
      <c r="DN1" t="s">
        <v>72</v>
      </c>
      <c r="DO1">
        <v>5</v>
      </c>
      <c r="DP1" t="s">
        <v>80</v>
      </c>
      <c r="DQ1">
        <v>901.17108964389399</v>
      </c>
      <c r="DR1" t="s">
        <v>81</v>
      </c>
      <c r="DS1">
        <v>5</v>
      </c>
      <c r="DT1" t="s">
        <v>72</v>
      </c>
      <c r="DU1">
        <v>6</v>
      </c>
      <c r="DV1" t="s">
        <v>80</v>
      </c>
      <c r="DW1">
        <v>878.35706006638395</v>
      </c>
      <c r="DX1" t="s">
        <v>81</v>
      </c>
      <c r="DY1">
        <v>5</v>
      </c>
      <c r="DZ1" t="s">
        <v>72</v>
      </c>
      <c r="EA1">
        <v>7</v>
      </c>
      <c r="EB1" t="s">
        <v>80</v>
      </c>
      <c r="EC1">
        <v>808.76864583949703</v>
      </c>
      <c r="ED1" t="s">
        <v>81</v>
      </c>
      <c r="EE1">
        <v>5</v>
      </c>
      <c r="EF1" t="s">
        <v>72</v>
      </c>
      <c r="EG1">
        <v>8</v>
      </c>
      <c r="EH1" t="s">
        <v>80</v>
      </c>
      <c r="EI1">
        <v>843.739266610502</v>
      </c>
      <c r="EJ1" t="s">
        <v>81</v>
      </c>
      <c r="EK1">
        <v>5</v>
      </c>
      <c r="EL1" t="s">
        <v>72</v>
      </c>
      <c r="EM1">
        <v>9</v>
      </c>
      <c r="EN1" t="s">
        <v>80</v>
      </c>
      <c r="EO1">
        <v>810.57353307297603</v>
      </c>
      <c r="EP1" t="s">
        <v>81</v>
      </c>
      <c r="EQ1">
        <v>5</v>
      </c>
      <c r="ER1" t="s">
        <v>82</v>
      </c>
      <c r="ES1">
        <v>843.84708305591698</v>
      </c>
      <c r="ET1" t="s">
        <v>83</v>
      </c>
      <c r="EU1">
        <v>5</v>
      </c>
      <c r="EV1" t="s">
        <v>84</v>
      </c>
      <c r="EW1">
        <v>808.76864583949703</v>
      </c>
      <c r="EX1" t="s">
        <v>85</v>
      </c>
      <c r="EY1">
        <v>5</v>
      </c>
      <c r="EZ1" t="s">
        <v>86</v>
      </c>
      <c r="FA1">
        <v>8536.7999999999993</v>
      </c>
    </row>
    <row r="2" spans="1:157" x14ac:dyDescent="0.2">
      <c r="A2" s="1" t="s">
        <v>115</v>
      </c>
      <c r="B2" t="s">
        <v>107</v>
      </c>
      <c r="C2" t="s">
        <v>108</v>
      </c>
      <c r="D2" t="s">
        <v>116</v>
      </c>
      <c r="E2" t="s">
        <v>115</v>
      </c>
      <c r="F2" t="s">
        <v>110</v>
      </c>
      <c r="G2">
        <v>777.84781325287599</v>
      </c>
      <c r="H2" t="s">
        <v>111</v>
      </c>
      <c r="I2">
        <v>5</v>
      </c>
      <c r="J2" t="s">
        <v>112</v>
      </c>
      <c r="K2">
        <v>1</v>
      </c>
      <c r="L2" t="s">
        <v>113</v>
      </c>
      <c r="M2">
        <v>712.04782096589804</v>
      </c>
      <c r="N2" t="s">
        <v>114</v>
      </c>
      <c r="O2">
        <v>5</v>
      </c>
      <c r="P2" t="s">
        <v>71</v>
      </c>
      <c r="Q2">
        <v>10</v>
      </c>
      <c r="R2" t="s">
        <v>72</v>
      </c>
      <c r="S2">
        <v>0</v>
      </c>
      <c r="T2" t="s">
        <v>73</v>
      </c>
      <c r="U2">
        <v>845.59535917645201</v>
      </c>
      <c r="V2" t="s">
        <v>74</v>
      </c>
      <c r="W2">
        <v>5</v>
      </c>
      <c r="X2" t="s">
        <v>72</v>
      </c>
      <c r="Y2">
        <v>1</v>
      </c>
      <c r="Z2" t="s">
        <v>73</v>
      </c>
      <c r="AA2">
        <v>842.22843490612195</v>
      </c>
      <c r="AB2" t="s">
        <v>74</v>
      </c>
      <c r="AC2">
        <v>5</v>
      </c>
      <c r="AD2" t="s">
        <v>72</v>
      </c>
      <c r="AE2">
        <v>2</v>
      </c>
      <c r="AF2" t="s">
        <v>73</v>
      </c>
      <c r="AG2">
        <v>1026.24950765375</v>
      </c>
      <c r="AH2" t="s">
        <v>74</v>
      </c>
      <c r="AI2">
        <v>5</v>
      </c>
      <c r="AJ2" t="s">
        <v>72</v>
      </c>
      <c r="AK2">
        <v>3</v>
      </c>
      <c r="AL2" t="s">
        <v>73</v>
      </c>
      <c r="AM2">
        <v>762.88222240476898</v>
      </c>
      <c r="AN2" t="s">
        <v>74</v>
      </c>
      <c r="AO2">
        <v>5</v>
      </c>
      <c r="AP2" t="s">
        <v>72</v>
      </c>
      <c r="AQ2">
        <v>4</v>
      </c>
      <c r="AR2" t="s">
        <v>73</v>
      </c>
      <c r="AS2">
        <v>779.86407088114697</v>
      </c>
      <c r="AT2" t="s">
        <v>74</v>
      </c>
      <c r="AU2">
        <v>5</v>
      </c>
      <c r="AV2" t="s">
        <v>72</v>
      </c>
      <c r="AW2">
        <v>5</v>
      </c>
      <c r="AX2" t="s">
        <v>73</v>
      </c>
      <c r="AY2">
        <v>773.97861666639506</v>
      </c>
      <c r="AZ2" t="s">
        <v>74</v>
      </c>
      <c r="BA2">
        <v>5</v>
      </c>
      <c r="BB2" t="s">
        <v>72</v>
      </c>
      <c r="BC2">
        <v>6</v>
      </c>
      <c r="BD2" t="s">
        <v>73</v>
      </c>
      <c r="BE2">
        <v>845.46767948407398</v>
      </c>
      <c r="BF2" t="s">
        <v>74</v>
      </c>
      <c r="BG2">
        <v>5</v>
      </c>
      <c r="BH2" t="s">
        <v>72</v>
      </c>
      <c r="BI2">
        <v>7</v>
      </c>
      <c r="BJ2" t="s">
        <v>73</v>
      </c>
      <c r="BK2">
        <v>830.34378197858598</v>
      </c>
      <c r="BL2" t="s">
        <v>74</v>
      </c>
      <c r="BM2">
        <v>5</v>
      </c>
      <c r="BN2" t="s">
        <v>72</v>
      </c>
      <c r="BO2">
        <v>8</v>
      </c>
      <c r="BP2" t="s">
        <v>73</v>
      </c>
      <c r="BQ2">
        <v>862.81596352925499</v>
      </c>
      <c r="BR2" t="s">
        <v>74</v>
      </c>
      <c r="BS2">
        <v>5</v>
      </c>
      <c r="BT2" t="s">
        <v>72</v>
      </c>
      <c r="BU2">
        <v>9</v>
      </c>
      <c r="BV2" t="s">
        <v>73</v>
      </c>
      <c r="BW2">
        <v>998.20591134599704</v>
      </c>
      <c r="BX2" t="s">
        <v>74</v>
      </c>
      <c r="BY2">
        <v>5</v>
      </c>
      <c r="BZ2" t="s">
        <v>75</v>
      </c>
      <c r="CA2">
        <v>856.76315480265498</v>
      </c>
      <c r="CB2" t="s">
        <v>76</v>
      </c>
      <c r="CC2">
        <v>5</v>
      </c>
      <c r="CD2" t="s">
        <v>77</v>
      </c>
      <c r="CE2">
        <v>762.88222240476898</v>
      </c>
      <c r="CF2" t="s">
        <v>78</v>
      </c>
      <c r="CG2">
        <v>5</v>
      </c>
      <c r="CH2" t="s">
        <v>79</v>
      </c>
      <c r="CI2">
        <v>6324.8</v>
      </c>
      <c r="CJ2" t="s">
        <v>72</v>
      </c>
      <c r="CK2">
        <v>0</v>
      </c>
      <c r="CL2" t="s">
        <v>80</v>
      </c>
      <c r="CM2">
        <v>716.16558913084498</v>
      </c>
      <c r="CN2" t="s">
        <v>81</v>
      </c>
      <c r="CO2">
        <v>5</v>
      </c>
      <c r="CP2" t="s">
        <v>72</v>
      </c>
      <c r="CQ2">
        <v>1</v>
      </c>
      <c r="CR2" t="s">
        <v>80</v>
      </c>
      <c r="CS2">
        <v>680.94363897330504</v>
      </c>
      <c r="CT2" t="s">
        <v>81</v>
      </c>
      <c r="CU2">
        <v>5</v>
      </c>
      <c r="CV2" t="s">
        <v>72</v>
      </c>
      <c r="CW2">
        <v>2</v>
      </c>
      <c r="CX2" t="s">
        <v>80</v>
      </c>
      <c r="CY2">
        <v>706.75810919497098</v>
      </c>
      <c r="CZ2" t="s">
        <v>81</v>
      </c>
      <c r="DA2">
        <v>5</v>
      </c>
      <c r="DB2" t="s">
        <v>72</v>
      </c>
      <c r="DC2">
        <v>3</v>
      </c>
      <c r="DD2" t="s">
        <v>80</v>
      </c>
      <c r="DE2">
        <v>687.89435483026796</v>
      </c>
      <c r="DF2" t="s">
        <v>81</v>
      </c>
      <c r="DG2">
        <v>5</v>
      </c>
      <c r="DH2" t="s">
        <v>72</v>
      </c>
      <c r="DI2">
        <v>4</v>
      </c>
      <c r="DJ2" s="2" t="s">
        <v>80</v>
      </c>
      <c r="DK2">
        <v>690.47582734472701</v>
      </c>
      <c r="DL2" t="s">
        <v>81</v>
      </c>
      <c r="DM2">
        <v>5</v>
      </c>
      <c r="DN2" t="s">
        <v>72</v>
      </c>
      <c r="DO2">
        <v>5</v>
      </c>
      <c r="DP2" t="s">
        <v>80</v>
      </c>
      <c r="DQ2">
        <v>685.94190544354797</v>
      </c>
      <c r="DR2" t="s">
        <v>81</v>
      </c>
      <c r="DS2">
        <v>5</v>
      </c>
      <c r="DT2" t="s">
        <v>72</v>
      </c>
      <c r="DU2">
        <v>6</v>
      </c>
      <c r="DV2" t="s">
        <v>80</v>
      </c>
      <c r="DW2">
        <v>684.46155299960901</v>
      </c>
      <c r="DX2" t="s">
        <v>81</v>
      </c>
      <c r="DY2">
        <v>5</v>
      </c>
      <c r="DZ2" t="s">
        <v>72</v>
      </c>
      <c r="EA2">
        <v>7</v>
      </c>
      <c r="EB2" t="s">
        <v>80</v>
      </c>
      <c r="EC2">
        <v>684.497574517781</v>
      </c>
      <c r="ED2" t="s">
        <v>81</v>
      </c>
      <c r="EE2">
        <v>5</v>
      </c>
      <c r="EF2" t="s">
        <v>72</v>
      </c>
      <c r="EG2">
        <v>8</v>
      </c>
      <c r="EH2" t="s">
        <v>80</v>
      </c>
      <c r="EI2">
        <v>685.22627304847799</v>
      </c>
      <c r="EJ2" t="s">
        <v>81</v>
      </c>
      <c r="EK2">
        <v>5</v>
      </c>
      <c r="EL2" t="s">
        <v>72</v>
      </c>
      <c r="EM2">
        <v>9</v>
      </c>
      <c r="EN2" t="s">
        <v>80</v>
      </c>
      <c r="EO2">
        <v>695.05409218992099</v>
      </c>
      <c r="EP2" t="s">
        <v>81</v>
      </c>
      <c r="EQ2">
        <v>5</v>
      </c>
      <c r="ER2" t="s">
        <v>82</v>
      </c>
      <c r="ES2">
        <v>691.74189176734501</v>
      </c>
      <c r="ET2" t="s">
        <v>83</v>
      </c>
      <c r="EU2">
        <v>5</v>
      </c>
      <c r="EV2" t="s">
        <v>84</v>
      </c>
      <c r="EW2">
        <v>680.94363897330504</v>
      </c>
      <c r="EX2" t="s">
        <v>85</v>
      </c>
      <c r="EY2">
        <v>5</v>
      </c>
      <c r="EZ2" t="s">
        <v>86</v>
      </c>
      <c r="FA2">
        <v>7967.4</v>
      </c>
    </row>
    <row r="3" spans="1:157" x14ac:dyDescent="0.2">
      <c r="A3" s="1" t="s">
        <v>117</v>
      </c>
      <c r="B3" t="s">
        <v>107</v>
      </c>
      <c r="C3" t="s">
        <v>118</v>
      </c>
      <c r="D3" t="s">
        <v>119</v>
      </c>
      <c r="E3" t="s">
        <v>117</v>
      </c>
      <c r="F3" t="s">
        <v>110</v>
      </c>
      <c r="G3">
        <v>880.52891554002599</v>
      </c>
      <c r="H3" t="s">
        <v>111</v>
      </c>
      <c r="I3">
        <v>6</v>
      </c>
      <c r="J3" t="s">
        <v>112</v>
      </c>
      <c r="K3">
        <v>0</v>
      </c>
      <c r="L3" t="s">
        <v>113</v>
      </c>
      <c r="M3">
        <v>776.25598932446496</v>
      </c>
      <c r="N3" t="s">
        <v>114</v>
      </c>
      <c r="O3">
        <v>7</v>
      </c>
      <c r="P3" t="s">
        <v>71</v>
      </c>
      <c r="Q3">
        <v>5</v>
      </c>
      <c r="R3" t="s">
        <v>72</v>
      </c>
      <c r="S3">
        <v>0</v>
      </c>
      <c r="T3" t="s">
        <v>73</v>
      </c>
      <c r="U3">
        <v>870.56919541101195</v>
      </c>
      <c r="V3" t="s">
        <v>74</v>
      </c>
      <c r="W3">
        <v>6</v>
      </c>
      <c r="X3" t="s">
        <v>72</v>
      </c>
      <c r="Y3">
        <v>1</v>
      </c>
      <c r="Z3" t="s">
        <v>73</v>
      </c>
      <c r="AA3">
        <v>840.04412234529104</v>
      </c>
      <c r="AB3" t="s">
        <v>74</v>
      </c>
      <c r="AC3">
        <v>6</v>
      </c>
      <c r="AD3" t="s">
        <v>72</v>
      </c>
      <c r="AE3">
        <v>2</v>
      </c>
      <c r="AF3" t="s">
        <v>73</v>
      </c>
      <c r="AG3">
        <v>933.12009699385999</v>
      </c>
      <c r="AH3" t="s">
        <v>74</v>
      </c>
      <c r="AI3">
        <v>6</v>
      </c>
      <c r="AJ3" t="s">
        <v>72</v>
      </c>
      <c r="AK3">
        <v>3</v>
      </c>
      <c r="AL3" t="s">
        <v>73</v>
      </c>
      <c r="AM3">
        <v>896.60296493100202</v>
      </c>
      <c r="AN3" t="s">
        <v>74</v>
      </c>
      <c r="AO3">
        <v>6</v>
      </c>
      <c r="AP3" t="s">
        <v>72</v>
      </c>
      <c r="AQ3">
        <v>4</v>
      </c>
      <c r="AR3" t="s">
        <v>73</v>
      </c>
      <c r="AS3">
        <v>810.80190929227604</v>
      </c>
      <c r="AT3" t="s">
        <v>74</v>
      </c>
      <c r="AU3">
        <v>6</v>
      </c>
      <c r="AV3" t="s">
        <v>72</v>
      </c>
      <c r="AW3">
        <v>5</v>
      </c>
      <c r="AX3" t="s">
        <v>73</v>
      </c>
      <c r="AY3">
        <v>882.87101763083501</v>
      </c>
      <c r="AZ3" t="s">
        <v>74</v>
      </c>
      <c r="BA3">
        <v>6</v>
      </c>
      <c r="BB3" t="s">
        <v>72</v>
      </c>
      <c r="BC3">
        <v>6</v>
      </c>
      <c r="BD3" t="s">
        <v>73</v>
      </c>
      <c r="BE3">
        <v>947.03403363928305</v>
      </c>
      <c r="BF3" t="s">
        <v>74</v>
      </c>
      <c r="BG3">
        <v>6</v>
      </c>
      <c r="BH3" t="s">
        <v>72</v>
      </c>
      <c r="BI3">
        <v>7</v>
      </c>
      <c r="BJ3" t="s">
        <v>73</v>
      </c>
      <c r="BK3">
        <v>902.47190071155205</v>
      </c>
      <c r="BL3" t="s">
        <v>74</v>
      </c>
      <c r="BM3">
        <v>6</v>
      </c>
      <c r="BN3" t="s">
        <v>72</v>
      </c>
      <c r="BO3">
        <v>8</v>
      </c>
      <c r="BP3" t="s">
        <v>73</v>
      </c>
      <c r="BQ3">
        <v>808.54598890930197</v>
      </c>
      <c r="BR3" t="s">
        <v>74</v>
      </c>
      <c r="BS3">
        <v>6</v>
      </c>
      <c r="BT3" t="s">
        <v>72</v>
      </c>
      <c r="BU3">
        <v>9</v>
      </c>
      <c r="BV3" t="s">
        <v>73</v>
      </c>
      <c r="BW3">
        <v>903.75591736071999</v>
      </c>
      <c r="BX3" t="s">
        <v>74</v>
      </c>
      <c r="BY3">
        <v>6</v>
      </c>
      <c r="BZ3" t="s">
        <v>75</v>
      </c>
      <c r="CA3">
        <v>879.58171472251297</v>
      </c>
      <c r="CB3" t="s">
        <v>76</v>
      </c>
      <c r="CC3">
        <v>6</v>
      </c>
      <c r="CD3" t="s">
        <v>77</v>
      </c>
      <c r="CE3">
        <v>808.54598890930197</v>
      </c>
      <c r="CF3" t="s">
        <v>78</v>
      </c>
      <c r="CG3">
        <v>6</v>
      </c>
      <c r="CH3" t="s">
        <v>79</v>
      </c>
      <c r="CI3">
        <v>7337.7</v>
      </c>
      <c r="CJ3" t="s">
        <v>72</v>
      </c>
      <c r="CK3">
        <v>0</v>
      </c>
      <c r="CL3" t="s">
        <v>80</v>
      </c>
      <c r="CM3">
        <v>762.71247369717605</v>
      </c>
      <c r="CN3" t="s">
        <v>81</v>
      </c>
      <c r="CO3">
        <v>6</v>
      </c>
      <c r="CP3" t="s">
        <v>72</v>
      </c>
      <c r="CQ3">
        <v>1</v>
      </c>
      <c r="CR3" t="s">
        <v>80</v>
      </c>
      <c r="CS3">
        <v>745.17511186297997</v>
      </c>
      <c r="CT3" t="s">
        <v>81</v>
      </c>
      <c r="CU3">
        <v>6</v>
      </c>
      <c r="CV3" t="s">
        <v>72</v>
      </c>
      <c r="CW3">
        <v>2</v>
      </c>
      <c r="CX3" t="s">
        <v>80</v>
      </c>
      <c r="CY3">
        <v>791.18637310308998</v>
      </c>
      <c r="CZ3" t="s">
        <v>81</v>
      </c>
      <c r="DA3">
        <v>6</v>
      </c>
      <c r="DB3" t="s">
        <v>72</v>
      </c>
      <c r="DC3">
        <v>3</v>
      </c>
      <c r="DD3" t="s">
        <v>80</v>
      </c>
      <c r="DE3">
        <v>774.11399390291899</v>
      </c>
      <c r="DF3" t="s">
        <v>81</v>
      </c>
      <c r="DG3">
        <v>6</v>
      </c>
      <c r="DH3" t="s">
        <v>72</v>
      </c>
      <c r="DI3">
        <v>4</v>
      </c>
      <c r="DJ3" s="2" t="s">
        <v>80</v>
      </c>
      <c r="DK3">
        <v>748.46783592700899</v>
      </c>
      <c r="DL3" t="s">
        <v>81</v>
      </c>
      <c r="DM3">
        <v>6</v>
      </c>
      <c r="DN3" t="s">
        <v>72</v>
      </c>
      <c r="DO3">
        <v>5</v>
      </c>
      <c r="DP3" t="s">
        <v>80</v>
      </c>
      <c r="DQ3">
        <v>759.94217567210501</v>
      </c>
      <c r="DR3" t="s">
        <v>81</v>
      </c>
      <c r="DS3">
        <v>6</v>
      </c>
      <c r="DT3" t="s">
        <v>72</v>
      </c>
      <c r="DU3">
        <v>6</v>
      </c>
      <c r="DV3" t="s">
        <v>80</v>
      </c>
      <c r="DW3">
        <v>763.50402532389398</v>
      </c>
      <c r="DX3" t="s">
        <v>81</v>
      </c>
      <c r="DY3">
        <v>6</v>
      </c>
      <c r="DZ3" t="s">
        <v>72</v>
      </c>
      <c r="EA3">
        <v>7</v>
      </c>
      <c r="EB3" t="s">
        <v>80</v>
      </c>
      <c r="EC3">
        <v>765.366837180934</v>
      </c>
      <c r="ED3" t="s">
        <v>81</v>
      </c>
      <c r="EE3">
        <v>6</v>
      </c>
      <c r="EF3" t="s">
        <v>72</v>
      </c>
      <c r="EG3">
        <v>8</v>
      </c>
      <c r="EH3" t="s">
        <v>80</v>
      </c>
      <c r="EI3">
        <v>770.52535687938598</v>
      </c>
      <c r="EJ3" t="s">
        <v>81</v>
      </c>
      <c r="EK3">
        <v>6</v>
      </c>
      <c r="EL3" t="s">
        <v>72</v>
      </c>
      <c r="EM3">
        <v>9</v>
      </c>
      <c r="EN3" t="s">
        <v>80</v>
      </c>
      <c r="EO3">
        <v>758.74573333017099</v>
      </c>
      <c r="EP3" t="s">
        <v>81</v>
      </c>
      <c r="EQ3">
        <v>6</v>
      </c>
      <c r="ER3" t="s">
        <v>82</v>
      </c>
      <c r="ES3">
        <v>763.97399168796596</v>
      </c>
      <c r="ET3" t="s">
        <v>83</v>
      </c>
      <c r="EU3">
        <v>6</v>
      </c>
      <c r="EV3" t="s">
        <v>84</v>
      </c>
      <c r="EW3">
        <v>745.17511186297997</v>
      </c>
      <c r="EX3" t="s">
        <v>85</v>
      </c>
      <c r="EY3">
        <v>6</v>
      </c>
      <c r="EZ3" t="s">
        <v>86</v>
      </c>
      <c r="FA3">
        <v>10708.7</v>
      </c>
    </row>
    <row r="4" spans="1:157" x14ac:dyDescent="0.2">
      <c r="A4" s="1" t="s">
        <v>120</v>
      </c>
      <c r="B4" t="s">
        <v>107</v>
      </c>
      <c r="C4" t="s">
        <v>108</v>
      </c>
      <c r="D4" t="s">
        <v>121</v>
      </c>
      <c r="E4" t="s">
        <v>120</v>
      </c>
      <c r="F4" t="s">
        <v>110</v>
      </c>
      <c r="G4">
        <v>971.66265401229805</v>
      </c>
      <c r="H4" t="s">
        <v>111</v>
      </c>
      <c r="I4">
        <v>6</v>
      </c>
      <c r="J4" t="s">
        <v>112</v>
      </c>
      <c r="K4">
        <v>2</v>
      </c>
      <c r="L4" t="s">
        <v>113</v>
      </c>
      <c r="M4">
        <v>810.41133558963998</v>
      </c>
      <c r="N4" t="s">
        <v>114</v>
      </c>
      <c r="O4">
        <v>6</v>
      </c>
      <c r="P4" t="s">
        <v>71</v>
      </c>
      <c r="Q4">
        <v>13</v>
      </c>
      <c r="R4" t="s">
        <v>72</v>
      </c>
      <c r="S4">
        <v>0</v>
      </c>
      <c r="T4" t="s">
        <v>73</v>
      </c>
      <c r="U4">
        <v>923.61381032741394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868.934586952053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1018.43633266631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978.85196722276703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921.49718047651697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888.38479978377995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831.51308786389905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941.43253092777195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955.63419603423097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890.26049997289601</v>
      </c>
      <c r="BX4" t="s">
        <v>74</v>
      </c>
      <c r="BY4">
        <v>5</v>
      </c>
      <c r="BZ4" t="s">
        <v>75</v>
      </c>
      <c r="CA4">
        <v>921.85589922276404</v>
      </c>
      <c r="CB4" t="s">
        <v>76</v>
      </c>
      <c r="CC4">
        <v>5</v>
      </c>
      <c r="CD4" t="s">
        <v>77</v>
      </c>
      <c r="CE4">
        <v>831.51308786389905</v>
      </c>
      <c r="CF4" t="s">
        <v>78</v>
      </c>
      <c r="CG4">
        <v>5</v>
      </c>
      <c r="CH4" t="s">
        <v>79</v>
      </c>
      <c r="CI4">
        <v>7877.5</v>
      </c>
      <c r="CJ4" t="s">
        <v>72</v>
      </c>
      <c r="CK4">
        <v>0</v>
      </c>
      <c r="CL4" t="s">
        <v>80</v>
      </c>
      <c r="CM4">
        <v>853.86472784954594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795.76086561130001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795.00933206859895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796.98821816207203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815.62573697791004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832.35707358919501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782.186909072003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814.36930989807104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816.46384820575895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812.82203732286905</v>
      </c>
      <c r="EP4" t="s">
        <v>81</v>
      </c>
      <c r="EQ4">
        <v>5</v>
      </c>
      <c r="ER4" t="s">
        <v>82</v>
      </c>
      <c r="ES4">
        <v>811.54480587573198</v>
      </c>
      <c r="ET4" t="s">
        <v>83</v>
      </c>
      <c r="EU4">
        <v>5</v>
      </c>
      <c r="EV4" t="s">
        <v>84</v>
      </c>
      <c r="EW4">
        <v>782.186909072003</v>
      </c>
      <c r="EX4" t="s">
        <v>85</v>
      </c>
      <c r="EY4">
        <v>5</v>
      </c>
      <c r="EZ4" t="s">
        <v>86</v>
      </c>
      <c r="FA4">
        <v>10946.8</v>
      </c>
    </row>
    <row r="5" spans="1:157" x14ac:dyDescent="0.2">
      <c r="A5" s="1" t="s">
        <v>122</v>
      </c>
      <c r="B5" t="s">
        <v>107</v>
      </c>
      <c r="C5" t="s">
        <v>108</v>
      </c>
      <c r="D5" t="s">
        <v>123</v>
      </c>
      <c r="E5" t="s">
        <v>122</v>
      </c>
      <c r="F5" t="s">
        <v>110</v>
      </c>
      <c r="G5">
        <v>975.53658859142695</v>
      </c>
      <c r="H5" t="s">
        <v>111</v>
      </c>
      <c r="I5">
        <v>5</v>
      </c>
      <c r="J5" t="s">
        <v>112</v>
      </c>
      <c r="K5">
        <v>1</v>
      </c>
      <c r="L5" t="s">
        <v>113</v>
      </c>
      <c r="M5">
        <v>834.35563065161602</v>
      </c>
      <c r="N5" t="s">
        <v>114</v>
      </c>
      <c r="O5">
        <v>5</v>
      </c>
      <c r="P5" t="s">
        <v>71</v>
      </c>
      <c r="Q5">
        <v>7</v>
      </c>
      <c r="R5" t="s">
        <v>72</v>
      </c>
      <c r="S5">
        <v>0</v>
      </c>
      <c r="T5" t="s">
        <v>73</v>
      </c>
      <c r="U5">
        <v>992.468920415659</v>
      </c>
      <c r="V5" t="s">
        <v>74</v>
      </c>
      <c r="W5">
        <v>5</v>
      </c>
      <c r="X5" t="s">
        <v>72</v>
      </c>
      <c r="Y5">
        <v>1</v>
      </c>
      <c r="Z5" t="s">
        <v>73</v>
      </c>
      <c r="AA5">
        <v>907.628671898486</v>
      </c>
      <c r="AB5" t="s">
        <v>74</v>
      </c>
      <c r="AC5">
        <v>5</v>
      </c>
      <c r="AD5" t="s">
        <v>72</v>
      </c>
      <c r="AE5">
        <v>2</v>
      </c>
      <c r="AF5" t="s">
        <v>73</v>
      </c>
      <c r="AG5">
        <v>1056.02202658141</v>
      </c>
      <c r="AH5" t="s">
        <v>74</v>
      </c>
      <c r="AI5">
        <v>5</v>
      </c>
      <c r="AJ5" t="s">
        <v>72</v>
      </c>
      <c r="AK5">
        <v>3</v>
      </c>
      <c r="AL5" t="s">
        <v>73</v>
      </c>
      <c r="AM5">
        <v>1031.2274484070599</v>
      </c>
      <c r="AN5" t="s">
        <v>74</v>
      </c>
      <c r="AO5">
        <v>5</v>
      </c>
      <c r="AP5" t="s">
        <v>72</v>
      </c>
      <c r="AQ5">
        <v>4</v>
      </c>
      <c r="AR5" t="s">
        <v>73</v>
      </c>
      <c r="AS5">
        <v>1026.7258386016599</v>
      </c>
      <c r="AT5" t="s">
        <v>74</v>
      </c>
      <c r="AU5">
        <v>5</v>
      </c>
      <c r="AV5" t="s">
        <v>72</v>
      </c>
      <c r="AW5">
        <v>5</v>
      </c>
      <c r="AX5" t="s">
        <v>73</v>
      </c>
      <c r="AY5">
        <v>996.80129899427004</v>
      </c>
      <c r="AZ5" t="s">
        <v>74</v>
      </c>
      <c r="BA5">
        <v>5</v>
      </c>
      <c r="BB5" t="s">
        <v>72</v>
      </c>
      <c r="BC5">
        <v>6</v>
      </c>
      <c r="BD5" t="s">
        <v>73</v>
      </c>
      <c r="BE5">
        <v>940.77442976878797</v>
      </c>
      <c r="BF5" t="s">
        <v>74</v>
      </c>
      <c r="BG5">
        <v>5</v>
      </c>
      <c r="BH5" t="s">
        <v>72</v>
      </c>
      <c r="BI5">
        <v>7</v>
      </c>
      <c r="BJ5" t="s">
        <v>73</v>
      </c>
      <c r="BK5">
        <v>925.55886389599095</v>
      </c>
      <c r="BL5" t="s">
        <v>74</v>
      </c>
      <c r="BM5">
        <v>5</v>
      </c>
      <c r="BN5" t="s">
        <v>72</v>
      </c>
      <c r="BO5">
        <v>8</v>
      </c>
      <c r="BP5" t="s">
        <v>73</v>
      </c>
      <c r="BQ5">
        <v>989.62831091215401</v>
      </c>
      <c r="BR5" t="s">
        <v>74</v>
      </c>
      <c r="BS5">
        <v>5</v>
      </c>
      <c r="BT5" t="s">
        <v>72</v>
      </c>
      <c r="BU5">
        <v>9</v>
      </c>
      <c r="BV5" t="s">
        <v>73</v>
      </c>
      <c r="BW5">
        <v>953.48427538603505</v>
      </c>
      <c r="BX5" t="s">
        <v>74</v>
      </c>
      <c r="BY5">
        <v>5</v>
      </c>
      <c r="BZ5" t="s">
        <v>75</v>
      </c>
      <c r="CA5">
        <v>982.03200848615302</v>
      </c>
      <c r="CB5" t="s">
        <v>76</v>
      </c>
      <c r="CC5">
        <v>5</v>
      </c>
      <c r="CD5" t="s">
        <v>77</v>
      </c>
      <c r="CE5">
        <v>907.628671898486</v>
      </c>
      <c r="CF5" t="s">
        <v>78</v>
      </c>
      <c r="CG5">
        <v>5</v>
      </c>
      <c r="CH5" t="s">
        <v>79</v>
      </c>
      <c r="CI5">
        <v>8577.2000000000007</v>
      </c>
      <c r="CJ5" t="s">
        <v>72</v>
      </c>
      <c r="CK5">
        <v>0</v>
      </c>
      <c r="CL5" t="s">
        <v>80</v>
      </c>
      <c r="CM5">
        <v>860.77745893997303</v>
      </c>
      <c r="CN5" t="s">
        <v>81</v>
      </c>
      <c r="CO5">
        <v>5</v>
      </c>
      <c r="CP5" t="s">
        <v>72</v>
      </c>
      <c r="CQ5">
        <v>1</v>
      </c>
      <c r="CR5" t="s">
        <v>80</v>
      </c>
      <c r="CS5">
        <v>853.15652434505</v>
      </c>
      <c r="CT5" t="s">
        <v>81</v>
      </c>
      <c r="CU5">
        <v>5</v>
      </c>
      <c r="CV5" t="s">
        <v>72</v>
      </c>
      <c r="CW5">
        <v>2</v>
      </c>
      <c r="CX5" t="s">
        <v>80</v>
      </c>
      <c r="CY5">
        <v>841.28680679964498</v>
      </c>
      <c r="CZ5" t="s">
        <v>81</v>
      </c>
      <c r="DA5">
        <v>5</v>
      </c>
      <c r="DB5" t="s">
        <v>72</v>
      </c>
      <c r="DC5">
        <v>3</v>
      </c>
      <c r="DD5" t="s">
        <v>80</v>
      </c>
      <c r="DE5">
        <v>856.88333251508402</v>
      </c>
      <c r="DF5" t="s">
        <v>81</v>
      </c>
      <c r="DG5">
        <v>5</v>
      </c>
      <c r="DH5" t="s">
        <v>72</v>
      </c>
      <c r="DI5">
        <v>4</v>
      </c>
      <c r="DJ5" s="2" t="s">
        <v>80</v>
      </c>
      <c r="DK5">
        <v>851.23471497110302</v>
      </c>
      <c r="DL5" t="s">
        <v>81</v>
      </c>
      <c r="DM5">
        <v>5</v>
      </c>
      <c r="DN5" t="s">
        <v>72</v>
      </c>
      <c r="DO5">
        <v>5</v>
      </c>
      <c r="DP5" t="s">
        <v>80</v>
      </c>
      <c r="DQ5">
        <v>895.27969188681595</v>
      </c>
      <c r="DR5" t="s">
        <v>81</v>
      </c>
      <c r="DS5">
        <v>5</v>
      </c>
      <c r="DT5" t="s">
        <v>72</v>
      </c>
      <c r="DU5">
        <v>6</v>
      </c>
      <c r="DV5" t="s">
        <v>80</v>
      </c>
      <c r="DW5">
        <v>882.68006744248396</v>
      </c>
      <c r="DX5" t="s">
        <v>81</v>
      </c>
      <c r="DY5">
        <v>5</v>
      </c>
      <c r="DZ5" t="s">
        <v>72</v>
      </c>
      <c r="EA5">
        <v>7</v>
      </c>
      <c r="EB5" t="s">
        <v>80</v>
      </c>
      <c r="EC5">
        <v>864.32803845158901</v>
      </c>
      <c r="ED5" t="s">
        <v>81</v>
      </c>
      <c r="EE5">
        <v>5</v>
      </c>
      <c r="EF5" t="s">
        <v>72</v>
      </c>
      <c r="EG5">
        <v>8</v>
      </c>
      <c r="EH5" t="s">
        <v>80</v>
      </c>
      <c r="EI5">
        <v>907.58537335310598</v>
      </c>
      <c r="EJ5" t="s">
        <v>81</v>
      </c>
      <c r="EK5">
        <v>5</v>
      </c>
      <c r="EL5" t="s">
        <v>72</v>
      </c>
      <c r="EM5">
        <v>9</v>
      </c>
      <c r="EN5" t="s">
        <v>80</v>
      </c>
      <c r="EO5">
        <v>868.417610673632</v>
      </c>
      <c r="EP5" t="s">
        <v>81</v>
      </c>
      <c r="EQ5">
        <v>5</v>
      </c>
      <c r="ER5" t="s">
        <v>82</v>
      </c>
      <c r="ES5">
        <v>868.16296193784797</v>
      </c>
      <c r="ET5" t="s">
        <v>83</v>
      </c>
      <c r="EU5">
        <v>5</v>
      </c>
      <c r="EV5" t="s">
        <v>84</v>
      </c>
      <c r="EW5">
        <v>841.28680679964498</v>
      </c>
      <c r="EX5" t="s">
        <v>85</v>
      </c>
      <c r="EY5">
        <v>5</v>
      </c>
      <c r="EZ5" t="s">
        <v>86</v>
      </c>
      <c r="FA5">
        <v>14191.5</v>
      </c>
    </row>
    <row r="6" spans="1:157" x14ac:dyDescent="0.2">
      <c r="A6" s="1" t="s">
        <v>124</v>
      </c>
      <c r="B6" t="s">
        <v>107</v>
      </c>
      <c r="C6" t="s">
        <v>108</v>
      </c>
      <c r="D6" t="s">
        <v>125</v>
      </c>
      <c r="E6" t="s">
        <v>124</v>
      </c>
      <c r="F6" t="s">
        <v>110</v>
      </c>
      <c r="G6">
        <v>968.20975528988697</v>
      </c>
      <c r="H6" t="s">
        <v>111</v>
      </c>
      <c r="I6">
        <v>5</v>
      </c>
      <c r="J6" t="s">
        <v>112</v>
      </c>
      <c r="K6">
        <v>0</v>
      </c>
      <c r="L6" t="s">
        <v>113</v>
      </c>
      <c r="M6">
        <v>707.29978340305399</v>
      </c>
      <c r="N6" t="s">
        <v>114</v>
      </c>
      <c r="O6">
        <v>5</v>
      </c>
      <c r="P6" t="s">
        <v>71</v>
      </c>
      <c r="Q6">
        <v>5</v>
      </c>
      <c r="R6" t="s">
        <v>72</v>
      </c>
      <c r="S6">
        <v>0</v>
      </c>
      <c r="T6" t="s">
        <v>73</v>
      </c>
      <c r="U6">
        <v>812.30559475796395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863.02492610497802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820.67810209052004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818.45930648278704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819.23240025511598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872.247240055519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785.09588924811203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889.92598718929196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825.55323456733197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874.54840038437999</v>
      </c>
      <c r="BX6" t="s">
        <v>74</v>
      </c>
      <c r="BY6">
        <v>5</v>
      </c>
      <c r="BZ6" t="s">
        <v>75</v>
      </c>
      <c r="CA6">
        <v>838.10710811360002</v>
      </c>
      <c r="CB6" t="s">
        <v>76</v>
      </c>
      <c r="CC6">
        <v>5</v>
      </c>
      <c r="CD6" t="s">
        <v>77</v>
      </c>
      <c r="CE6">
        <v>785.09588924811203</v>
      </c>
      <c r="CF6" t="s">
        <v>78</v>
      </c>
      <c r="CG6">
        <v>5</v>
      </c>
      <c r="CH6" t="s">
        <v>79</v>
      </c>
      <c r="CI6">
        <v>8519.4</v>
      </c>
      <c r="CJ6" t="s">
        <v>72</v>
      </c>
      <c r="CK6">
        <v>0</v>
      </c>
      <c r="CL6" t="s">
        <v>80</v>
      </c>
      <c r="CM6">
        <v>758.41223070804801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737.83644410038005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775.108044926307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743.60375025941005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693.52266400231099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718.72382809467899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772.84967125561195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714.57226836020402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733.78276869564195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711.81214517329897</v>
      </c>
      <c r="EP6" t="s">
        <v>81</v>
      </c>
      <c r="EQ6">
        <v>5</v>
      </c>
      <c r="ER6" t="s">
        <v>82</v>
      </c>
      <c r="ES6">
        <v>736.02238155758903</v>
      </c>
      <c r="ET6" t="s">
        <v>83</v>
      </c>
      <c r="EU6">
        <v>5</v>
      </c>
      <c r="EV6" t="s">
        <v>84</v>
      </c>
      <c r="EW6">
        <v>693.52266400231099</v>
      </c>
      <c r="EX6" t="s">
        <v>85</v>
      </c>
      <c r="EY6">
        <v>5</v>
      </c>
      <c r="EZ6" t="s">
        <v>86</v>
      </c>
      <c r="FA6">
        <v>12355.1</v>
      </c>
    </row>
    <row r="7" spans="1:157" x14ac:dyDescent="0.2">
      <c r="A7" s="1" t="s">
        <v>126</v>
      </c>
      <c r="B7" t="s">
        <v>107</v>
      </c>
      <c r="C7" t="s">
        <v>118</v>
      </c>
      <c r="D7" t="s">
        <v>127</v>
      </c>
      <c r="E7" t="s">
        <v>126</v>
      </c>
      <c r="F7" t="s">
        <v>110</v>
      </c>
      <c r="G7">
        <v>1227.8706098534201</v>
      </c>
      <c r="H7" t="s">
        <v>111</v>
      </c>
      <c r="I7">
        <v>7</v>
      </c>
      <c r="J7" t="s">
        <v>112</v>
      </c>
      <c r="K7">
        <v>0</v>
      </c>
      <c r="L7" t="s">
        <v>113</v>
      </c>
      <c r="M7">
        <v>976.60636602566501</v>
      </c>
      <c r="N7" t="s">
        <v>114</v>
      </c>
      <c r="O7">
        <v>6</v>
      </c>
      <c r="P7" t="s">
        <v>71</v>
      </c>
      <c r="Q7">
        <v>6</v>
      </c>
      <c r="R7" t="s">
        <v>72</v>
      </c>
      <c r="S7">
        <v>0</v>
      </c>
      <c r="T7" t="s">
        <v>73</v>
      </c>
      <c r="U7">
        <v>1084.4151228757</v>
      </c>
      <c r="V7" t="s">
        <v>74</v>
      </c>
      <c r="W7">
        <v>6</v>
      </c>
      <c r="X7" t="s">
        <v>72</v>
      </c>
      <c r="Y7">
        <v>1</v>
      </c>
      <c r="Z7" t="s">
        <v>73</v>
      </c>
      <c r="AA7">
        <v>1131.8960520563301</v>
      </c>
      <c r="AB7" t="s">
        <v>74</v>
      </c>
      <c r="AC7">
        <v>6</v>
      </c>
      <c r="AD7" t="s">
        <v>72</v>
      </c>
      <c r="AE7">
        <v>2</v>
      </c>
      <c r="AF7" t="s">
        <v>73</v>
      </c>
      <c r="AG7">
        <v>1135.6706430121701</v>
      </c>
      <c r="AH7" t="s">
        <v>74</v>
      </c>
      <c r="AI7">
        <v>6</v>
      </c>
      <c r="AJ7" t="s">
        <v>72</v>
      </c>
      <c r="AK7">
        <v>3</v>
      </c>
      <c r="AL7" t="s">
        <v>73</v>
      </c>
      <c r="AM7">
        <v>1102.0833351598001</v>
      </c>
      <c r="AN7" t="s">
        <v>74</v>
      </c>
      <c r="AO7">
        <v>6</v>
      </c>
      <c r="AP7" t="s">
        <v>72</v>
      </c>
      <c r="AQ7">
        <v>4</v>
      </c>
      <c r="AR7" t="s">
        <v>73</v>
      </c>
      <c r="AS7">
        <v>1088.7266151648801</v>
      </c>
      <c r="AT7" t="s">
        <v>74</v>
      </c>
      <c r="AU7">
        <v>6</v>
      </c>
      <c r="AV7" t="s">
        <v>72</v>
      </c>
      <c r="AW7">
        <v>5</v>
      </c>
      <c r="AX7" t="s">
        <v>73</v>
      </c>
      <c r="AY7">
        <v>1120.67139913508</v>
      </c>
      <c r="AZ7" t="s">
        <v>74</v>
      </c>
      <c r="BA7">
        <v>6</v>
      </c>
      <c r="BB7" t="s">
        <v>72</v>
      </c>
      <c r="BC7">
        <v>6</v>
      </c>
      <c r="BD7" t="s">
        <v>73</v>
      </c>
      <c r="BE7">
        <v>1163.0496453056701</v>
      </c>
      <c r="BF7" t="s">
        <v>74</v>
      </c>
      <c r="BG7">
        <v>7</v>
      </c>
      <c r="BH7" t="s">
        <v>72</v>
      </c>
      <c r="BI7">
        <v>7</v>
      </c>
      <c r="BJ7" t="s">
        <v>73</v>
      </c>
      <c r="BK7">
        <v>1139.16886284011</v>
      </c>
      <c r="BL7" t="s">
        <v>74</v>
      </c>
      <c r="BM7">
        <v>6</v>
      </c>
      <c r="BN7" t="s">
        <v>72</v>
      </c>
      <c r="BO7">
        <v>8</v>
      </c>
      <c r="BP7" t="s">
        <v>73</v>
      </c>
      <c r="BQ7">
        <v>1123.82468834974</v>
      </c>
      <c r="BR7" t="s">
        <v>74</v>
      </c>
      <c r="BS7">
        <v>6</v>
      </c>
      <c r="BT7" t="s">
        <v>72</v>
      </c>
      <c r="BU7">
        <v>9</v>
      </c>
      <c r="BV7" t="s">
        <v>73</v>
      </c>
      <c r="BW7">
        <v>1054.7121884503599</v>
      </c>
      <c r="BX7" t="s">
        <v>74</v>
      </c>
      <c r="BY7">
        <v>6</v>
      </c>
      <c r="BZ7" t="s">
        <v>75</v>
      </c>
      <c r="CA7">
        <v>1114.4218552349801</v>
      </c>
      <c r="CB7" t="s">
        <v>76</v>
      </c>
      <c r="CC7">
        <v>6.1</v>
      </c>
      <c r="CD7" t="s">
        <v>77</v>
      </c>
      <c r="CE7">
        <v>1054.7121884503599</v>
      </c>
      <c r="CF7" t="s">
        <v>78</v>
      </c>
      <c r="CG7">
        <v>6</v>
      </c>
      <c r="CH7" t="s">
        <v>79</v>
      </c>
      <c r="CI7">
        <v>6570.5</v>
      </c>
      <c r="CJ7" t="s">
        <v>72</v>
      </c>
      <c r="CK7">
        <v>0</v>
      </c>
      <c r="CL7" t="s">
        <v>80</v>
      </c>
      <c r="CM7">
        <v>993.50682236718399</v>
      </c>
      <c r="CN7" t="s">
        <v>81</v>
      </c>
      <c r="CO7">
        <v>6</v>
      </c>
      <c r="CP7" t="s">
        <v>72</v>
      </c>
      <c r="CQ7">
        <v>1</v>
      </c>
      <c r="CR7" t="s">
        <v>80</v>
      </c>
      <c r="CS7">
        <v>1018.22322112261</v>
      </c>
      <c r="CT7" t="s">
        <v>81</v>
      </c>
      <c r="CU7">
        <v>6</v>
      </c>
      <c r="CV7" t="s">
        <v>72</v>
      </c>
      <c r="CW7">
        <v>2</v>
      </c>
      <c r="CX7" t="s">
        <v>80</v>
      </c>
      <c r="CY7">
        <v>1000.50452324885</v>
      </c>
      <c r="CZ7" t="s">
        <v>81</v>
      </c>
      <c r="DA7">
        <v>6</v>
      </c>
      <c r="DB7" t="s">
        <v>72</v>
      </c>
      <c r="DC7">
        <v>3</v>
      </c>
      <c r="DD7" t="s">
        <v>80</v>
      </c>
      <c r="DE7">
        <v>1067.9491057207799</v>
      </c>
      <c r="DF7" t="s">
        <v>81</v>
      </c>
      <c r="DG7">
        <v>6</v>
      </c>
      <c r="DH7" t="s">
        <v>72</v>
      </c>
      <c r="DI7">
        <v>4</v>
      </c>
      <c r="DJ7" s="2" t="s">
        <v>80</v>
      </c>
      <c r="DK7">
        <v>998.186227860857</v>
      </c>
      <c r="DL7" t="s">
        <v>81</v>
      </c>
      <c r="DM7">
        <v>6</v>
      </c>
      <c r="DN7" t="s">
        <v>72</v>
      </c>
      <c r="DO7">
        <v>5</v>
      </c>
      <c r="DP7" t="s">
        <v>80</v>
      </c>
      <c r="DQ7">
        <v>1047.66934965572</v>
      </c>
      <c r="DR7" t="s">
        <v>81</v>
      </c>
      <c r="DS7">
        <v>6</v>
      </c>
      <c r="DT7" t="s">
        <v>72</v>
      </c>
      <c r="DU7">
        <v>6</v>
      </c>
      <c r="DV7" t="s">
        <v>80</v>
      </c>
      <c r="DW7">
        <v>991.57398097279997</v>
      </c>
      <c r="DX7" t="s">
        <v>81</v>
      </c>
      <c r="DY7">
        <v>6</v>
      </c>
      <c r="DZ7" t="s">
        <v>72</v>
      </c>
      <c r="EA7">
        <v>7</v>
      </c>
      <c r="EB7" t="s">
        <v>80</v>
      </c>
      <c r="EC7">
        <v>1025.3285594184699</v>
      </c>
      <c r="ED7" t="s">
        <v>81</v>
      </c>
      <c r="EE7">
        <v>6</v>
      </c>
      <c r="EF7" t="s">
        <v>72</v>
      </c>
      <c r="EG7">
        <v>8</v>
      </c>
      <c r="EH7" t="s">
        <v>80</v>
      </c>
      <c r="EI7">
        <v>981.37466285802304</v>
      </c>
      <c r="EJ7" t="s">
        <v>81</v>
      </c>
      <c r="EK7">
        <v>6</v>
      </c>
      <c r="EL7" t="s">
        <v>72</v>
      </c>
      <c r="EM7">
        <v>9</v>
      </c>
      <c r="EN7" t="s">
        <v>80</v>
      </c>
      <c r="EO7">
        <v>1045.82338389243</v>
      </c>
      <c r="EP7" t="s">
        <v>81</v>
      </c>
      <c r="EQ7">
        <v>6</v>
      </c>
      <c r="ER7" t="s">
        <v>82</v>
      </c>
      <c r="ES7">
        <v>1017.01398371177</v>
      </c>
      <c r="ET7" t="s">
        <v>83</v>
      </c>
      <c r="EU7">
        <v>6</v>
      </c>
      <c r="EV7" t="s">
        <v>84</v>
      </c>
      <c r="EW7">
        <v>981.37466285802304</v>
      </c>
      <c r="EX7" t="s">
        <v>85</v>
      </c>
      <c r="EY7">
        <v>6</v>
      </c>
      <c r="EZ7" t="s">
        <v>86</v>
      </c>
      <c r="FA7">
        <v>10515.8</v>
      </c>
    </row>
    <row r="8" spans="1:157" x14ac:dyDescent="0.2">
      <c r="A8" s="1" t="s">
        <v>128</v>
      </c>
      <c r="B8" t="s">
        <v>107</v>
      </c>
      <c r="C8" t="s">
        <v>108</v>
      </c>
      <c r="D8" t="s">
        <v>129</v>
      </c>
      <c r="E8" t="s">
        <v>128</v>
      </c>
      <c r="F8" t="s">
        <v>110</v>
      </c>
      <c r="G8">
        <v>966.07952959197996</v>
      </c>
      <c r="H8" t="s">
        <v>111</v>
      </c>
      <c r="I8">
        <v>6</v>
      </c>
      <c r="J8" t="s">
        <v>112</v>
      </c>
      <c r="K8">
        <v>0</v>
      </c>
      <c r="L8" t="s">
        <v>113</v>
      </c>
      <c r="M8">
        <v>772.94373323517095</v>
      </c>
      <c r="N8" t="s">
        <v>114</v>
      </c>
      <c r="O8">
        <v>6</v>
      </c>
      <c r="P8" t="s">
        <v>71</v>
      </c>
      <c r="Q8">
        <v>10</v>
      </c>
      <c r="R8" t="s">
        <v>72</v>
      </c>
      <c r="S8">
        <v>0</v>
      </c>
      <c r="T8" t="s">
        <v>73</v>
      </c>
      <c r="U8">
        <v>983.71222732640604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784.36302821838899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1039.8610026121301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882.18689769389505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848.99632626774098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840.46749646506805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942.73648541846103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1012.994164884</v>
      </c>
      <c r="BL8" t="s">
        <v>74</v>
      </c>
      <c r="BM8">
        <v>6</v>
      </c>
      <c r="BN8" t="s">
        <v>72</v>
      </c>
      <c r="BO8">
        <v>8</v>
      </c>
      <c r="BP8" t="s">
        <v>73</v>
      </c>
      <c r="BQ8">
        <v>1007.80718932906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1003.35031474858</v>
      </c>
      <c r="BX8" t="s">
        <v>74</v>
      </c>
      <c r="BY8">
        <v>5</v>
      </c>
      <c r="BZ8" t="s">
        <v>75</v>
      </c>
      <c r="CA8">
        <v>934.647513296375</v>
      </c>
      <c r="CB8" t="s">
        <v>76</v>
      </c>
      <c r="CC8">
        <v>5.0999999999999996</v>
      </c>
      <c r="CD8" t="s">
        <v>77</v>
      </c>
      <c r="CE8">
        <v>784.36302821838899</v>
      </c>
      <c r="CF8" t="s">
        <v>78</v>
      </c>
      <c r="CG8">
        <v>5</v>
      </c>
      <c r="CH8" t="s">
        <v>79</v>
      </c>
      <c r="CI8">
        <v>7056.6</v>
      </c>
      <c r="CJ8" t="s">
        <v>72</v>
      </c>
      <c r="CK8">
        <v>0</v>
      </c>
      <c r="CL8" t="s">
        <v>80</v>
      </c>
      <c r="CM8">
        <v>804.86202102227605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762.87916295640105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823.38681567946196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799.07950959079994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787.49045831922797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819.43062402208102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771.92126288885402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767.63724865106201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845.05486598767095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830.53363489060803</v>
      </c>
      <c r="EP8" t="s">
        <v>81</v>
      </c>
      <c r="EQ8">
        <v>5</v>
      </c>
      <c r="ER8" t="s">
        <v>82</v>
      </c>
      <c r="ES8">
        <v>801.22756040084403</v>
      </c>
      <c r="ET8" t="s">
        <v>83</v>
      </c>
      <c r="EU8">
        <v>5</v>
      </c>
      <c r="EV8" t="s">
        <v>84</v>
      </c>
      <c r="EW8">
        <v>762.87916295640105</v>
      </c>
      <c r="EX8" t="s">
        <v>85</v>
      </c>
      <c r="EY8">
        <v>5</v>
      </c>
      <c r="EZ8" t="s">
        <v>86</v>
      </c>
      <c r="FA8">
        <v>11240</v>
      </c>
    </row>
    <row r="9" spans="1:157" x14ac:dyDescent="0.2">
      <c r="A9" s="1" t="s">
        <v>130</v>
      </c>
      <c r="B9" t="s">
        <v>107</v>
      </c>
      <c r="C9" t="s">
        <v>108</v>
      </c>
      <c r="D9" t="s">
        <v>131</v>
      </c>
      <c r="E9" t="s">
        <v>130</v>
      </c>
      <c r="F9" t="s">
        <v>110</v>
      </c>
      <c r="G9">
        <v>1061.98050797421</v>
      </c>
      <c r="H9" t="s">
        <v>111</v>
      </c>
      <c r="I9">
        <v>5</v>
      </c>
      <c r="J9" t="s">
        <v>112</v>
      </c>
      <c r="K9">
        <v>0</v>
      </c>
      <c r="L9" t="s">
        <v>113</v>
      </c>
      <c r="M9">
        <v>894.74547381218804</v>
      </c>
      <c r="N9" t="s">
        <v>114</v>
      </c>
      <c r="O9">
        <v>5</v>
      </c>
      <c r="P9" t="s">
        <v>71</v>
      </c>
      <c r="Q9">
        <v>2</v>
      </c>
      <c r="R9" t="s">
        <v>72</v>
      </c>
      <c r="S9">
        <v>0</v>
      </c>
      <c r="T9" t="s">
        <v>73</v>
      </c>
      <c r="U9">
        <v>1045.6021184920401</v>
      </c>
      <c r="V9" t="s">
        <v>74</v>
      </c>
      <c r="W9">
        <v>5</v>
      </c>
      <c r="X9" t="s">
        <v>72</v>
      </c>
      <c r="Y9">
        <v>1</v>
      </c>
      <c r="Z9" t="s">
        <v>73</v>
      </c>
      <c r="AA9">
        <v>993.52315312256405</v>
      </c>
      <c r="AB9" t="s">
        <v>74</v>
      </c>
      <c r="AC9">
        <v>5</v>
      </c>
      <c r="AD9" t="s">
        <v>72</v>
      </c>
      <c r="AE9">
        <v>2</v>
      </c>
      <c r="AF9" t="s">
        <v>73</v>
      </c>
      <c r="AG9">
        <v>1035.6818776089699</v>
      </c>
      <c r="AH9" t="s">
        <v>74</v>
      </c>
      <c r="AI9">
        <v>5</v>
      </c>
      <c r="AJ9" t="s">
        <v>72</v>
      </c>
      <c r="AK9">
        <v>3</v>
      </c>
      <c r="AL9" t="s">
        <v>73</v>
      </c>
      <c r="AM9">
        <v>1133.74519643282</v>
      </c>
      <c r="AN9" t="s">
        <v>74</v>
      </c>
      <c r="AO9">
        <v>5</v>
      </c>
      <c r="AP9" t="s">
        <v>72</v>
      </c>
      <c r="AQ9">
        <v>4</v>
      </c>
      <c r="AR9" t="s">
        <v>73</v>
      </c>
      <c r="AS9">
        <v>1197.12120443816</v>
      </c>
      <c r="AT9" t="s">
        <v>74</v>
      </c>
      <c r="AU9">
        <v>5</v>
      </c>
      <c r="AV9" t="s">
        <v>72</v>
      </c>
      <c r="AW9">
        <v>5</v>
      </c>
      <c r="AX9" t="s">
        <v>73</v>
      </c>
      <c r="AY9">
        <v>951.82641999041505</v>
      </c>
      <c r="AZ9" t="s">
        <v>74</v>
      </c>
      <c r="BA9">
        <v>5</v>
      </c>
      <c r="BB9" t="s">
        <v>72</v>
      </c>
      <c r="BC9">
        <v>6</v>
      </c>
      <c r="BD9" t="s">
        <v>73</v>
      </c>
      <c r="BE9">
        <v>945.68403513428996</v>
      </c>
      <c r="BF9" t="s">
        <v>74</v>
      </c>
      <c r="BG9">
        <v>5</v>
      </c>
      <c r="BH9" t="s">
        <v>72</v>
      </c>
      <c r="BI9">
        <v>7</v>
      </c>
      <c r="BJ9" t="s">
        <v>73</v>
      </c>
      <c r="BK9">
        <v>1039.18574114179</v>
      </c>
      <c r="BL9" t="s">
        <v>74</v>
      </c>
      <c r="BM9">
        <v>5</v>
      </c>
      <c r="BN9" t="s">
        <v>72</v>
      </c>
      <c r="BO9">
        <v>8</v>
      </c>
      <c r="BP9" t="s">
        <v>73</v>
      </c>
      <c r="BQ9">
        <v>1021.27296464865</v>
      </c>
      <c r="BR9" t="s">
        <v>74</v>
      </c>
      <c r="BS9">
        <v>5</v>
      </c>
      <c r="BT9" t="s">
        <v>72</v>
      </c>
      <c r="BU9">
        <v>9</v>
      </c>
      <c r="BV9" t="s">
        <v>73</v>
      </c>
      <c r="BW9">
        <v>1018.00790892827</v>
      </c>
      <c r="BX9" t="s">
        <v>74</v>
      </c>
      <c r="BY9">
        <v>5</v>
      </c>
      <c r="BZ9" t="s">
        <v>75</v>
      </c>
      <c r="CA9">
        <v>1038.16506199379</v>
      </c>
      <c r="CB9" t="s">
        <v>76</v>
      </c>
      <c r="CC9">
        <v>5</v>
      </c>
      <c r="CD9" t="s">
        <v>77</v>
      </c>
      <c r="CE9">
        <v>945.68403513428996</v>
      </c>
      <c r="CF9" t="s">
        <v>78</v>
      </c>
      <c r="CG9">
        <v>5</v>
      </c>
      <c r="CH9" t="s">
        <v>79</v>
      </c>
      <c r="CI9">
        <v>6350.6</v>
      </c>
      <c r="CJ9" t="s">
        <v>72</v>
      </c>
      <c r="CK9">
        <v>0</v>
      </c>
      <c r="CL9" t="s">
        <v>80</v>
      </c>
      <c r="CM9">
        <v>963.98204257131295</v>
      </c>
      <c r="CN9" t="s">
        <v>81</v>
      </c>
      <c r="CO9">
        <v>5</v>
      </c>
      <c r="CP9" t="s">
        <v>72</v>
      </c>
      <c r="CQ9">
        <v>1</v>
      </c>
      <c r="CR9" t="s">
        <v>80</v>
      </c>
      <c r="CS9">
        <v>938.88889142229095</v>
      </c>
      <c r="CT9" t="s">
        <v>81</v>
      </c>
      <c r="CU9">
        <v>5</v>
      </c>
      <c r="CV9" t="s">
        <v>72</v>
      </c>
      <c r="CW9">
        <v>2</v>
      </c>
      <c r="CX9" t="s">
        <v>80</v>
      </c>
      <c r="CY9">
        <v>891.07950305834299</v>
      </c>
      <c r="CZ9" t="s">
        <v>81</v>
      </c>
      <c r="DA9">
        <v>5</v>
      </c>
      <c r="DB9" t="s">
        <v>72</v>
      </c>
      <c r="DC9">
        <v>3</v>
      </c>
      <c r="DD9" t="s">
        <v>80</v>
      </c>
      <c r="DE9">
        <v>875.34335644173495</v>
      </c>
      <c r="DF9" t="s">
        <v>81</v>
      </c>
      <c r="DG9">
        <v>5</v>
      </c>
      <c r="DH9" t="s">
        <v>72</v>
      </c>
      <c r="DI9">
        <v>4</v>
      </c>
      <c r="DJ9" s="2" t="s">
        <v>80</v>
      </c>
      <c r="DK9">
        <v>866.448013669072</v>
      </c>
      <c r="DL9" t="s">
        <v>81</v>
      </c>
      <c r="DM9">
        <v>5</v>
      </c>
      <c r="DN9" t="s">
        <v>72</v>
      </c>
      <c r="DO9">
        <v>5</v>
      </c>
      <c r="DP9" t="s">
        <v>80</v>
      </c>
      <c r="DQ9">
        <v>869.835358741562</v>
      </c>
      <c r="DR9" t="s">
        <v>81</v>
      </c>
      <c r="DS9">
        <v>5</v>
      </c>
      <c r="DT9" t="s">
        <v>72</v>
      </c>
      <c r="DU9">
        <v>6</v>
      </c>
      <c r="DV9" t="s">
        <v>80</v>
      </c>
      <c r="DW9">
        <v>885.04553196669099</v>
      </c>
      <c r="DX9" t="s">
        <v>81</v>
      </c>
      <c r="DY9">
        <v>5</v>
      </c>
      <c r="DZ9" t="s">
        <v>72</v>
      </c>
      <c r="EA9">
        <v>7</v>
      </c>
      <c r="EB9" t="s">
        <v>80</v>
      </c>
      <c r="EC9">
        <v>868.34040668618297</v>
      </c>
      <c r="ED9" t="s">
        <v>81</v>
      </c>
      <c r="EE9">
        <v>5</v>
      </c>
      <c r="EF9" t="s">
        <v>72</v>
      </c>
      <c r="EG9">
        <v>8</v>
      </c>
      <c r="EH9" t="s">
        <v>80</v>
      </c>
      <c r="EI9">
        <v>887.26834243179599</v>
      </c>
      <c r="EJ9" t="s">
        <v>81</v>
      </c>
      <c r="EK9">
        <v>5</v>
      </c>
      <c r="EL9" t="s">
        <v>72</v>
      </c>
      <c r="EM9">
        <v>9</v>
      </c>
      <c r="EN9" t="s">
        <v>80</v>
      </c>
      <c r="EO9">
        <v>892.86558155473006</v>
      </c>
      <c r="EP9" t="s">
        <v>81</v>
      </c>
      <c r="EQ9">
        <v>5</v>
      </c>
      <c r="ER9" t="s">
        <v>82</v>
      </c>
      <c r="ES9">
        <v>893.90970285437197</v>
      </c>
      <c r="ET9" t="s">
        <v>83</v>
      </c>
      <c r="EU9">
        <v>5</v>
      </c>
      <c r="EV9" t="s">
        <v>84</v>
      </c>
      <c r="EW9">
        <v>866.448013669072</v>
      </c>
      <c r="EX9" t="s">
        <v>85</v>
      </c>
      <c r="EY9">
        <v>5</v>
      </c>
      <c r="EZ9" t="s">
        <v>86</v>
      </c>
      <c r="FA9">
        <v>10609.4</v>
      </c>
    </row>
    <row r="10" spans="1:157" x14ac:dyDescent="0.2">
      <c r="A10" s="1" t="s">
        <v>132</v>
      </c>
      <c r="B10" t="s">
        <v>107</v>
      </c>
      <c r="C10" t="s">
        <v>118</v>
      </c>
      <c r="D10" t="s">
        <v>133</v>
      </c>
      <c r="E10" t="s">
        <v>132</v>
      </c>
      <c r="F10" t="s">
        <v>110</v>
      </c>
      <c r="G10">
        <v>1055.1501190546001</v>
      </c>
      <c r="H10" t="s">
        <v>111</v>
      </c>
      <c r="I10">
        <v>6</v>
      </c>
      <c r="J10" t="s">
        <v>112</v>
      </c>
      <c r="K10">
        <v>10</v>
      </c>
      <c r="L10" t="s">
        <v>113</v>
      </c>
      <c r="M10">
        <v>880.29546596616797</v>
      </c>
      <c r="N10" t="s">
        <v>114</v>
      </c>
      <c r="O10">
        <v>6</v>
      </c>
      <c r="P10" t="s">
        <v>71</v>
      </c>
      <c r="Q10">
        <v>6</v>
      </c>
      <c r="R10" t="s">
        <v>72</v>
      </c>
      <c r="S10">
        <v>0</v>
      </c>
      <c r="T10" t="s">
        <v>73</v>
      </c>
      <c r="U10">
        <v>933.26526359684703</v>
      </c>
      <c r="V10" t="s">
        <v>74</v>
      </c>
      <c r="W10">
        <v>6</v>
      </c>
      <c r="X10" t="s">
        <v>72</v>
      </c>
      <c r="Y10">
        <v>1</v>
      </c>
      <c r="Z10" t="s">
        <v>73</v>
      </c>
      <c r="AA10">
        <v>1066.9027873565201</v>
      </c>
      <c r="AB10" t="s">
        <v>74</v>
      </c>
      <c r="AC10">
        <v>6</v>
      </c>
      <c r="AD10" t="s">
        <v>72</v>
      </c>
      <c r="AE10">
        <v>2</v>
      </c>
      <c r="AF10" t="s">
        <v>73</v>
      </c>
      <c r="AG10">
        <v>932.73662767746498</v>
      </c>
      <c r="AH10" t="s">
        <v>74</v>
      </c>
      <c r="AI10">
        <v>6</v>
      </c>
      <c r="AJ10" t="s">
        <v>72</v>
      </c>
      <c r="AK10">
        <v>3</v>
      </c>
      <c r="AL10" t="s">
        <v>73</v>
      </c>
      <c r="AM10">
        <v>1101.6463775391301</v>
      </c>
      <c r="AN10" t="s">
        <v>74</v>
      </c>
      <c r="AO10">
        <v>6</v>
      </c>
      <c r="AP10" t="s">
        <v>72</v>
      </c>
      <c r="AQ10">
        <v>4</v>
      </c>
      <c r="AR10" t="s">
        <v>73</v>
      </c>
      <c r="AS10">
        <v>1058.24574985443</v>
      </c>
      <c r="AT10" t="s">
        <v>74</v>
      </c>
      <c r="AU10">
        <v>6</v>
      </c>
      <c r="AV10" t="s">
        <v>72</v>
      </c>
      <c r="AW10">
        <v>5</v>
      </c>
      <c r="AX10" t="s">
        <v>73</v>
      </c>
      <c r="AY10">
        <v>967.42324471991799</v>
      </c>
      <c r="AZ10" t="s">
        <v>74</v>
      </c>
      <c r="BA10">
        <v>6</v>
      </c>
      <c r="BB10" t="s">
        <v>72</v>
      </c>
      <c r="BC10">
        <v>6</v>
      </c>
      <c r="BD10" t="s">
        <v>73</v>
      </c>
      <c r="BE10">
        <v>1057.91239126747</v>
      </c>
      <c r="BF10" t="s">
        <v>74</v>
      </c>
      <c r="BG10">
        <v>6</v>
      </c>
      <c r="BH10" t="s">
        <v>72</v>
      </c>
      <c r="BI10">
        <v>7</v>
      </c>
      <c r="BJ10" t="s">
        <v>73</v>
      </c>
      <c r="BK10">
        <v>1043.2269367269701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943.381603181635</v>
      </c>
      <c r="BR10" t="s">
        <v>74</v>
      </c>
      <c r="BS10">
        <v>6</v>
      </c>
      <c r="BT10" t="s">
        <v>72</v>
      </c>
      <c r="BU10">
        <v>9</v>
      </c>
      <c r="BV10" t="s">
        <v>73</v>
      </c>
      <c r="BW10">
        <v>1078.7758808232099</v>
      </c>
      <c r="BX10" t="s">
        <v>74</v>
      </c>
      <c r="BY10">
        <v>6</v>
      </c>
      <c r="BZ10" t="s">
        <v>75</v>
      </c>
      <c r="CA10">
        <v>1018.35168627436</v>
      </c>
      <c r="CB10" t="s">
        <v>76</v>
      </c>
      <c r="CC10">
        <v>6</v>
      </c>
      <c r="CD10" t="s">
        <v>77</v>
      </c>
      <c r="CE10">
        <v>932.73662767746498</v>
      </c>
      <c r="CF10" t="s">
        <v>78</v>
      </c>
      <c r="CG10">
        <v>6</v>
      </c>
      <c r="CH10" t="s">
        <v>79</v>
      </c>
      <c r="CI10">
        <v>7103</v>
      </c>
      <c r="CJ10" t="s">
        <v>72</v>
      </c>
      <c r="CK10">
        <v>0</v>
      </c>
      <c r="CL10" t="s">
        <v>80</v>
      </c>
      <c r="CM10">
        <v>874.76220343286695</v>
      </c>
      <c r="CN10" t="s">
        <v>81</v>
      </c>
      <c r="CO10">
        <v>6</v>
      </c>
      <c r="CP10" t="s">
        <v>72</v>
      </c>
      <c r="CQ10">
        <v>1</v>
      </c>
      <c r="CR10" t="s">
        <v>80</v>
      </c>
      <c r="CS10">
        <v>913.12448865780095</v>
      </c>
      <c r="CT10" t="s">
        <v>81</v>
      </c>
      <c r="CU10">
        <v>6</v>
      </c>
      <c r="CV10" t="s">
        <v>72</v>
      </c>
      <c r="CW10">
        <v>2</v>
      </c>
      <c r="CX10" t="s">
        <v>80</v>
      </c>
      <c r="CY10">
        <v>860.01732521774704</v>
      </c>
      <c r="CZ10" t="s">
        <v>81</v>
      </c>
      <c r="DA10">
        <v>6</v>
      </c>
      <c r="DB10" t="s">
        <v>72</v>
      </c>
      <c r="DC10">
        <v>3</v>
      </c>
      <c r="DD10" t="s">
        <v>80</v>
      </c>
      <c r="DE10">
        <v>866.32328335908505</v>
      </c>
      <c r="DF10" t="s">
        <v>81</v>
      </c>
      <c r="DG10">
        <v>6</v>
      </c>
      <c r="DH10" t="s">
        <v>72</v>
      </c>
      <c r="DI10">
        <v>4</v>
      </c>
      <c r="DJ10" s="2" t="s">
        <v>80</v>
      </c>
      <c r="DK10">
        <v>872.29814276288403</v>
      </c>
      <c r="DL10" t="s">
        <v>81</v>
      </c>
      <c r="DM10">
        <v>6</v>
      </c>
      <c r="DN10" t="s">
        <v>72</v>
      </c>
      <c r="DO10">
        <v>5</v>
      </c>
      <c r="DP10" t="s">
        <v>80</v>
      </c>
      <c r="DQ10">
        <v>853.88323504311802</v>
      </c>
      <c r="DR10" t="s">
        <v>81</v>
      </c>
      <c r="DS10">
        <v>6</v>
      </c>
      <c r="DT10" t="s">
        <v>72</v>
      </c>
      <c r="DU10">
        <v>6</v>
      </c>
      <c r="DV10" t="s">
        <v>80</v>
      </c>
      <c r="DW10">
        <v>907.41685874183599</v>
      </c>
      <c r="DX10" t="s">
        <v>81</v>
      </c>
      <c r="DY10">
        <v>6</v>
      </c>
      <c r="DZ10" t="s">
        <v>72</v>
      </c>
      <c r="EA10">
        <v>7</v>
      </c>
      <c r="EB10" t="s">
        <v>80</v>
      </c>
      <c r="EC10">
        <v>930.58223042780696</v>
      </c>
      <c r="ED10" t="s">
        <v>81</v>
      </c>
      <c r="EE10">
        <v>6</v>
      </c>
      <c r="EF10" t="s">
        <v>72</v>
      </c>
      <c r="EG10">
        <v>8</v>
      </c>
      <c r="EH10" t="s">
        <v>80</v>
      </c>
      <c r="EI10">
        <v>889.568308376142</v>
      </c>
      <c r="EJ10" t="s">
        <v>81</v>
      </c>
      <c r="EK10">
        <v>6</v>
      </c>
      <c r="EL10" t="s">
        <v>72</v>
      </c>
      <c r="EM10">
        <v>9</v>
      </c>
      <c r="EN10" t="s">
        <v>80</v>
      </c>
      <c r="EO10">
        <v>838.28780364598799</v>
      </c>
      <c r="EP10" t="s">
        <v>81</v>
      </c>
      <c r="EQ10">
        <v>6</v>
      </c>
      <c r="ER10" t="s">
        <v>82</v>
      </c>
      <c r="ES10">
        <v>880.626387966528</v>
      </c>
      <c r="ET10" t="s">
        <v>83</v>
      </c>
      <c r="EU10">
        <v>6</v>
      </c>
      <c r="EV10" t="s">
        <v>84</v>
      </c>
      <c r="EW10">
        <v>838.28780364598799</v>
      </c>
      <c r="EX10" t="s">
        <v>85</v>
      </c>
      <c r="EY10">
        <v>6</v>
      </c>
      <c r="EZ10" t="s">
        <v>86</v>
      </c>
      <c r="FA10">
        <v>11498</v>
      </c>
    </row>
    <row r="11" spans="1:157" x14ac:dyDescent="0.2">
      <c r="A11" s="1" t="s">
        <v>134</v>
      </c>
      <c r="B11" t="s">
        <v>107</v>
      </c>
      <c r="C11" t="s">
        <v>118</v>
      </c>
      <c r="D11" t="s">
        <v>135</v>
      </c>
      <c r="E11" t="s">
        <v>134</v>
      </c>
      <c r="F11" t="s">
        <v>110</v>
      </c>
      <c r="G11">
        <v>1085.7042979574401</v>
      </c>
      <c r="H11" t="s">
        <v>111</v>
      </c>
      <c r="I11">
        <v>6</v>
      </c>
      <c r="J11" t="s">
        <v>112</v>
      </c>
      <c r="K11">
        <v>1</v>
      </c>
      <c r="L11" t="s">
        <v>113</v>
      </c>
      <c r="M11">
        <v>976.03773577699496</v>
      </c>
      <c r="N11" t="s">
        <v>114</v>
      </c>
      <c r="O11">
        <v>7</v>
      </c>
      <c r="P11" t="s">
        <v>71</v>
      </c>
      <c r="Q11">
        <v>8</v>
      </c>
      <c r="R11" t="s">
        <v>72</v>
      </c>
      <c r="S11">
        <v>0</v>
      </c>
      <c r="T11" t="s">
        <v>73</v>
      </c>
      <c r="U11">
        <v>1266.21055261109</v>
      </c>
      <c r="V11" t="s">
        <v>74</v>
      </c>
      <c r="W11">
        <v>6</v>
      </c>
      <c r="X11" t="s">
        <v>72</v>
      </c>
      <c r="Y11">
        <v>1</v>
      </c>
      <c r="Z11" t="s">
        <v>73</v>
      </c>
      <c r="AA11">
        <v>1204.8830539143</v>
      </c>
      <c r="AB11" t="s">
        <v>74</v>
      </c>
      <c r="AC11">
        <v>6</v>
      </c>
      <c r="AD11" t="s">
        <v>72</v>
      </c>
      <c r="AE11">
        <v>2</v>
      </c>
      <c r="AF11" t="s">
        <v>73</v>
      </c>
      <c r="AG11">
        <v>1262.4740934819299</v>
      </c>
      <c r="AH11" t="s">
        <v>74</v>
      </c>
      <c r="AI11">
        <v>6</v>
      </c>
      <c r="AJ11" t="s">
        <v>72</v>
      </c>
      <c r="AK11">
        <v>3</v>
      </c>
      <c r="AL11" t="s">
        <v>73</v>
      </c>
      <c r="AM11">
        <v>1309.1965211199099</v>
      </c>
      <c r="AN11" t="s">
        <v>74</v>
      </c>
      <c r="AO11">
        <v>6</v>
      </c>
      <c r="AP11" t="s">
        <v>72</v>
      </c>
      <c r="AQ11">
        <v>4</v>
      </c>
      <c r="AR11" t="s">
        <v>73</v>
      </c>
      <c r="AS11">
        <v>1176.5500957762299</v>
      </c>
      <c r="AT11" t="s">
        <v>74</v>
      </c>
      <c r="AU11">
        <v>6</v>
      </c>
      <c r="AV11" t="s">
        <v>72</v>
      </c>
      <c r="AW11">
        <v>5</v>
      </c>
      <c r="AX11" t="s">
        <v>73</v>
      </c>
      <c r="AY11">
        <v>1132.9355006144799</v>
      </c>
      <c r="AZ11" t="s">
        <v>74</v>
      </c>
      <c r="BA11">
        <v>6</v>
      </c>
      <c r="BB11" t="s">
        <v>72</v>
      </c>
      <c r="BC11">
        <v>6</v>
      </c>
      <c r="BD11" t="s">
        <v>73</v>
      </c>
      <c r="BE11">
        <v>1180.18222926269</v>
      </c>
      <c r="BF11" t="s">
        <v>74</v>
      </c>
      <c r="BG11">
        <v>6</v>
      </c>
      <c r="BH11" t="s">
        <v>72</v>
      </c>
      <c r="BI11">
        <v>7</v>
      </c>
      <c r="BJ11" t="s">
        <v>73</v>
      </c>
      <c r="BK11">
        <v>1272.57011603872</v>
      </c>
      <c r="BL11" t="s">
        <v>74</v>
      </c>
      <c r="BM11">
        <v>6</v>
      </c>
      <c r="BN11" t="s">
        <v>72</v>
      </c>
      <c r="BO11">
        <v>8</v>
      </c>
      <c r="BP11" t="s">
        <v>73</v>
      </c>
      <c r="BQ11">
        <v>1127.5692285730399</v>
      </c>
      <c r="BR11" t="s">
        <v>74</v>
      </c>
      <c r="BS11">
        <v>6</v>
      </c>
      <c r="BT11" t="s">
        <v>72</v>
      </c>
      <c r="BU11">
        <v>9</v>
      </c>
      <c r="BV11" t="s">
        <v>73</v>
      </c>
      <c r="BW11">
        <v>1239.0163991125</v>
      </c>
      <c r="BX11" t="s">
        <v>74</v>
      </c>
      <c r="BY11">
        <v>6</v>
      </c>
      <c r="BZ11" t="s">
        <v>75</v>
      </c>
      <c r="CA11">
        <v>1217.15877905049</v>
      </c>
      <c r="CB11" t="s">
        <v>76</v>
      </c>
      <c r="CC11">
        <v>6</v>
      </c>
      <c r="CD11" t="s">
        <v>77</v>
      </c>
      <c r="CE11">
        <v>1127.5692285730399</v>
      </c>
      <c r="CF11" t="s">
        <v>78</v>
      </c>
      <c r="CG11">
        <v>6</v>
      </c>
      <c r="CH11" t="s">
        <v>79</v>
      </c>
      <c r="CI11">
        <v>7165</v>
      </c>
      <c r="CJ11" t="s">
        <v>72</v>
      </c>
      <c r="CK11">
        <v>0</v>
      </c>
      <c r="CL11" t="s">
        <v>80</v>
      </c>
      <c r="CM11">
        <v>1006.13669319083</v>
      </c>
      <c r="CN11" t="s">
        <v>81</v>
      </c>
      <c r="CO11">
        <v>6</v>
      </c>
      <c r="CP11" t="s">
        <v>72</v>
      </c>
      <c r="CQ11">
        <v>1</v>
      </c>
      <c r="CR11" t="s">
        <v>80</v>
      </c>
      <c r="CS11">
        <v>1030.3610111262201</v>
      </c>
      <c r="CT11" t="s">
        <v>81</v>
      </c>
      <c r="CU11">
        <v>6</v>
      </c>
      <c r="CV11" t="s">
        <v>72</v>
      </c>
      <c r="CW11">
        <v>2</v>
      </c>
      <c r="CX11" t="s">
        <v>80</v>
      </c>
      <c r="CY11">
        <v>1024.6081078463999</v>
      </c>
      <c r="CZ11" t="s">
        <v>81</v>
      </c>
      <c r="DA11">
        <v>6</v>
      </c>
      <c r="DB11" t="s">
        <v>72</v>
      </c>
      <c r="DC11">
        <v>3</v>
      </c>
      <c r="DD11" t="s">
        <v>80</v>
      </c>
      <c r="DE11">
        <v>998.65668702869903</v>
      </c>
      <c r="DF11" t="s">
        <v>81</v>
      </c>
      <c r="DG11">
        <v>6</v>
      </c>
      <c r="DH11" t="s">
        <v>72</v>
      </c>
      <c r="DI11">
        <v>4</v>
      </c>
      <c r="DJ11" s="2" t="s">
        <v>80</v>
      </c>
      <c r="DK11">
        <v>990.87588153531703</v>
      </c>
      <c r="DL11" t="s">
        <v>81</v>
      </c>
      <c r="DM11">
        <v>6</v>
      </c>
      <c r="DN11" t="s">
        <v>72</v>
      </c>
      <c r="DO11">
        <v>5</v>
      </c>
      <c r="DP11" t="s">
        <v>80</v>
      </c>
      <c r="DQ11">
        <v>1040.84279130046</v>
      </c>
      <c r="DR11" t="s">
        <v>81</v>
      </c>
      <c r="DS11">
        <v>6</v>
      </c>
      <c r="DT11" t="s">
        <v>72</v>
      </c>
      <c r="DU11">
        <v>6</v>
      </c>
      <c r="DV11" t="s">
        <v>80</v>
      </c>
      <c r="DW11">
        <v>1020.30179037785</v>
      </c>
      <c r="DX11" t="s">
        <v>81</v>
      </c>
      <c r="DY11">
        <v>6</v>
      </c>
      <c r="DZ11" t="s">
        <v>72</v>
      </c>
      <c r="EA11">
        <v>7</v>
      </c>
      <c r="EB11" t="s">
        <v>80</v>
      </c>
      <c r="EC11">
        <v>1071.92363326025</v>
      </c>
      <c r="ED11" t="s">
        <v>81</v>
      </c>
      <c r="EE11">
        <v>6</v>
      </c>
      <c r="EF11" t="s">
        <v>72</v>
      </c>
      <c r="EG11">
        <v>8</v>
      </c>
      <c r="EH11" t="s">
        <v>80</v>
      </c>
      <c r="EI11">
        <v>1065.7687189379899</v>
      </c>
      <c r="EJ11" t="s">
        <v>81</v>
      </c>
      <c r="EK11">
        <v>6</v>
      </c>
      <c r="EL11" t="s">
        <v>72</v>
      </c>
      <c r="EM11">
        <v>9</v>
      </c>
      <c r="EN11" t="s">
        <v>80</v>
      </c>
      <c r="EO11">
        <v>1001.53574104765</v>
      </c>
      <c r="EP11" t="s">
        <v>81</v>
      </c>
      <c r="EQ11">
        <v>6</v>
      </c>
      <c r="ER11" t="s">
        <v>82</v>
      </c>
      <c r="ES11">
        <v>1025.10110556517</v>
      </c>
      <c r="ET11" t="s">
        <v>83</v>
      </c>
      <c r="EU11">
        <v>6</v>
      </c>
      <c r="EV11" t="s">
        <v>84</v>
      </c>
      <c r="EW11">
        <v>990.87588153531703</v>
      </c>
      <c r="EX11" t="s">
        <v>85</v>
      </c>
      <c r="EY11">
        <v>6</v>
      </c>
      <c r="EZ11" t="s">
        <v>86</v>
      </c>
      <c r="FA11">
        <v>12306.6</v>
      </c>
    </row>
    <row r="12" spans="1:157" x14ac:dyDescent="0.2">
      <c r="A12" s="1" t="s">
        <v>136</v>
      </c>
      <c r="B12" t="s">
        <v>107</v>
      </c>
      <c r="C12" t="s">
        <v>118</v>
      </c>
      <c r="D12" t="s">
        <v>137</v>
      </c>
      <c r="E12" t="s">
        <v>136</v>
      </c>
      <c r="F12" t="s">
        <v>110</v>
      </c>
      <c r="G12">
        <v>1160.68783209975</v>
      </c>
      <c r="H12" t="s">
        <v>111</v>
      </c>
      <c r="I12">
        <v>7</v>
      </c>
      <c r="J12" t="s">
        <v>112</v>
      </c>
      <c r="K12">
        <v>1</v>
      </c>
      <c r="L12" t="s">
        <v>113</v>
      </c>
      <c r="M12">
        <v>1013.2825712478</v>
      </c>
      <c r="N12" t="s">
        <v>114</v>
      </c>
      <c r="O12">
        <v>7</v>
      </c>
      <c r="P12" t="s">
        <v>71</v>
      </c>
      <c r="Q12">
        <v>4</v>
      </c>
      <c r="R12" t="s">
        <v>72</v>
      </c>
      <c r="S12">
        <v>0</v>
      </c>
      <c r="T12" t="s">
        <v>73</v>
      </c>
      <c r="U12">
        <v>1208.77192226477</v>
      </c>
      <c r="V12" t="s">
        <v>74</v>
      </c>
      <c r="W12">
        <v>7</v>
      </c>
      <c r="X12" t="s">
        <v>72</v>
      </c>
      <c r="Y12">
        <v>1</v>
      </c>
      <c r="Z12" t="s">
        <v>73</v>
      </c>
      <c r="AA12">
        <v>1305.3064800894599</v>
      </c>
      <c r="AB12" t="s">
        <v>74</v>
      </c>
      <c r="AC12">
        <v>7</v>
      </c>
      <c r="AD12" t="s">
        <v>72</v>
      </c>
      <c r="AE12">
        <v>2</v>
      </c>
      <c r="AF12" t="s">
        <v>73</v>
      </c>
      <c r="AG12">
        <v>1239.24213058246</v>
      </c>
      <c r="AH12" t="s">
        <v>74</v>
      </c>
      <c r="AI12">
        <v>7</v>
      </c>
      <c r="AJ12" t="s">
        <v>72</v>
      </c>
      <c r="AK12">
        <v>3</v>
      </c>
      <c r="AL12" t="s">
        <v>73</v>
      </c>
      <c r="AM12">
        <v>1256.8958833122299</v>
      </c>
      <c r="AN12" t="s">
        <v>74</v>
      </c>
      <c r="AO12">
        <v>7</v>
      </c>
      <c r="AP12" t="s">
        <v>72</v>
      </c>
      <c r="AQ12">
        <v>4</v>
      </c>
      <c r="AR12" t="s">
        <v>73</v>
      </c>
      <c r="AS12">
        <v>1285.3482228164401</v>
      </c>
      <c r="AT12" t="s">
        <v>74</v>
      </c>
      <c r="AU12">
        <v>7</v>
      </c>
      <c r="AV12" t="s">
        <v>72</v>
      </c>
      <c r="AW12">
        <v>5</v>
      </c>
      <c r="AX12" t="s">
        <v>73</v>
      </c>
      <c r="AY12">
        <v>1376.9282643864001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1373.8053196186199</v>
      </c>
      <c r="BF12" t="s">
        <v>74</v>
      </c>
      <c r="BG12">
        <v>7</v>
      </c>
      <c r="BH12" t="s">
        <v>72</v>
      </c>
      <c r="BI12">
        <v>7</v>
      </c>
      <c r="BJ12" t="s">
        <v>73</v>
      </c>
      <c r="BK12">
        <v>1204.13302341908</v>
      </c>
      <c r="BL12" t="s">
        <v>74</v>
      </c>
      <c r="BM12">
        <v>7</v>
      </c>
      <c r="BN12" t="s">
        <v>72</v>
      </c>
      <c r="BO12">
        <v>8</v>
      </c>
      <c r="BP12" t="s">
        <v>73</v>
      </c>
      <c r="BQ12">
        <v>1138.0031363661301</v>
      </c>
      <c r="BR12" t="s">
        <v>74</v>
      </c>
      <c r="BS12">
        <v>7</v>
      </c>
      <c r="BT12" t="s">
        <v>72</v>
      </c>
      <c r="BU12">
        <v>9</v>
      </c>
      <c r="BV12" t="s">
        <v>73</v>
      </c>
      <c r="BW12">
        <v>1239.6038001982699</v>
      </c>
      <c r="BX12" t="s">
        <v>74</v>
      </c>
      <c r="BY12">
        <v>7</v>
      </c>
      <c r="BZ12" t="s">
        <v>75</v>
      </c>
      <c r="CA12">
        <v>1262.80381830539</v>
      </c>
      <c r="CB12" t="s">
        <v>76</v>
      </c>
      <c r="CC12">
        <v>6.9</v>
      </c>
      <c r="CD12" t="s">
        <v>77</v>
      </c>
      <c r="CE12">
        <v>1138.0031363661301</v>
      </c>
      <c r="CF12" t="s">
        <v>78</v>
      </c>
      <c r="CG12">
        <v>6</v>
      </c>
      <c r="CH12" t="s">
        <v>79</v>
      </c>
      <c r="CI12">
        <v>7157</v>
      </c>
      <c r="CJ12" t="s">
        <v>72</v>
      </c>
      <c r="CK12">
        <v>0</v>
      </c>
      <c r="CL12" t="s">
        <v>80</v>
      </c>
      <c r="CM12">
        <v>1019.3064344877999</v>
      </c>
      <c r="CN12" t="s">
        <v>81</v>
      </c>
      <c r="CO12">
        <v>7</v>
      </c>
      <c r="CP12" t="s">
        <v>72</v>
      </c>
      <c r="CQ12">
        <v>1</v>
      </c>
      <c r="CR12" t="s">
        <v>80</v>
      </c>
      <c r="CS12">
        <v>1021.80039717963</v>
      </c>
      <c r="CT12" t="s">
        <v>81</v>
      </c>
      <c r="CU12">
        <v>7</v>
      </c>
      <c r="CV12" t="s">
        <v>72</v>
      </c>
      <c r="CW12">
        <v>2</v>
      </c>
      <c r="CX12" t="s">
        <v>80</v>
      </c>
      <c r="CY12">
        <v>1039.5513432822399</v>
      </c>
      <c r="CZ12" t="s">
        <v>81</v>
      </c>
      <c r="DA12">
        <v>7</v>
      </c>
      <c r="DB12" t="s">
        <v>72</v>
      </c>
      <c r="DC12">
        <v>3</v>
      </c>
      <c r="DD12" t="s">
        <v>80</v>
      </c>
      <c r="DE12">
        <v>1027.9626913581801</v>
      </c>
      <c r="DF12" t="s">
        <v>81</v>
      </c>
      <c r="DG12">
        <v>7</v>
      </c>
      <c r="DH12" t="s">
        <v>72</v>
      </c>
      <c r="DI12">
        <v>4</v>
      </c>
      <c r="DJ12" s="2" t="s">
        <v>80</v>
      </c>
      <c r="DK12">
        <v>1182.55526692222</v>
      </c>
      <c r="DL12" t="s">
        <v>81</v>
      </c>
      <c r="DM12">
        <v>7</v>
      </c>
      <c r="DN12" t="s">
        <v>72</v>
      </c>
      <c r="DO12">
        <v>5</v>
      </c>
      <c r="DP12" t="s">
        <v>80</v>
      </c>
      <c r="DQ12">
        <v>1060.6768342498101</v>
      </c>
      <c r="DR12" t="s">
        <v>81</v>
      </c>
      <c r="DS12">
        <v>7</v>
      </c>
      <c r="DT12" t="s">
        <v>72</v>
      </c>
      <c r="DU12">
        <v>6</v>
      </c>
      <c r="DV12" t="s">
        <v>80</v>
      </c>
      <c r="DW12">
        <v>1022.25640114218</v>
      </c>
      <c r="DX12" t="s">
        <v>81</v>
      </c>
      <c r="DY12">
        <v>7</v>
      </c>
      <c r="DZ12" t="s">
        <v>72</v>
      </c>
      <c r="EA12">
        <v>7</v>
      </c>
      <c r="EB12" t="s">
        <v>80</v>
      </c>
      <c r="EC12">
        <v>1035.323250705</v>
      </c>
      <c r="ED12" t="s">
        <v>81</v>
      </c>
      <c r="EE12">
        <v>7</v>
      </c>
      <c r="EF12" t="s">
        <v>72</v>
      </c>
      <c r="EG12">
        <v>8</v>
      </c>
      <c r="EH12" t="s">
        <v>80</v>
      </c>
      <c r="EI12">
        <v>989.33096926537496</v>
      </c>
      <c r="EJ12" t="s">
        <v>81</v>
      </c>
      <c r="EK12">
        <v>7</v>
      </c>
      <c r="EL12" t="s">
        <v>72</v>
      </c>
      <c r="EM12">
        <v>9</v>
      </c>
      <c r="EN12" t="s">
        <v>80</v>
      </c>
      <c r="EO12">
        <v>980.93474149949702</v>
      </c>
      <c r="EP12" t="s">
        <v>81</v>
      </c>
      <c r="EQ12">
        <v>7</v>
      </c>
      <c r="ER12" t="s">
        <v>82</v>
      </c>
      <c r="ES12">
        <v>1037.9698330091901</v>
      </c>
      <c r="ET12" t="s">
        <v>83</v>
      </c>
      <c r="EU12">
        <v>7</v>
      </c>
      <c r="EV12" t="s">
        <v>84</v>
      </c>
      <c r="EW12">
        <v>980.93474149949702</v>
      </c>
      <c r="EX12" t="s">
        <v>85</v>
      </c>
      <c r="EY12">
        <v>7</v>
      </c>
      <c r="EZ12" t="s">
        <v>86</v>
      </c>
      <c r="FA12">
        <v>11894.3</v>
      </c>
    </row>
    <row r="13" spans="1:157" x14ac:dyDescent="0.2">
      <c r="A13" s="1" t="s">
        <v>138</v>
      </c>
      <c r="B13" t="s">
        <v>107</v>
      </c>
      <c r="C13" t="s">
        <v>139</v>
      </c>
      <c r="D13" t="s">
        <v>140</v>
      </c>
      <c r="E13" t="s">
        <v>138</v>
      </c>
      <c r="F13" t="s">
        <v>110</v>
      </c>
      <c r="G13">
        <v>1432.05707249988</v>
      </c>
      <c r="H13" t="s">
        <v>111</v>
      </c>
      <c r="I13">
        <v>7</v>
      </c>
      <c r="J13" t="s">
        <v>112</v>
      </c>
      <c r="K13">
        <v>1</v>
      </c>
      <c r="L13" t="s">
        <v>113</v>
      </c>
      <c r="M13">
        <v>1199.9759634376901</v>
      </c>
      <c r="N13" t="s">
        <v>114</v>
      </c>
      <c r="O13">
        <v>7</v>
      </c>
      <c r="P13" t="s">
        <v>71</v>
      </c>
      <c r="Q13">
        <v>1</v>
      </c>
      <c r="R13" t="s">
        <v>72</v>
      </c>
      <c r="S13">
        <v>0</v>
      </c>
      <c r="T13" t="s">
        <v>73</v>
      </c>
      <c r="U13">
        <v>1331.51314813613</v>
      </c>
      <c r="V13" t="s">
        <v>74</v>
      </c>
      <c r="W13">
        <v>7</v>
      </c>
      <c r="X13" t="s">
        <v>72</v>
      </c>
      <c r="Y13">
        <v>1</v>
      </c>
      <c r="Z13" t="s">
        <v>73</v>
      </c>
      <c r="AA13">
        <v>1418.65927732316</v>
      </c>
      <c r="AB13" t="s">
        <v>74</v>
      </c>
      <c r="AC13">
        <v>7</v>
      </c>
      <c r="AD13" t="s">
        <v>72</v>
      </c>
      <c r="AE13">
        <v>2</v>
      </c>
      <c r="AF13" t="s">
        <v>73</v>
      </c>
      <c r="AG13">
        <v>1457.00304009609</v>
      </c>
      <c r="AH13" t="s">
        <v>74</v>
      </c>
      <c r="AI13">
        <v>7</v>
      </c>
      <c r="AJ13" t="s">
        <v>72</v>
      </c>
      <c r="AK13">
        <v>3</v>
      </c>
      <c r="AL13" t="s">
        <v>73</v>
      </c>
      <c r="AM13">
        <v>1404.62112593745</v>
      </c>
      <c r="AN13" t="s">
        <v>74</v>
      </c>
      <c r="AO13">
        <v>7</v>
      </c>
      <c r="AP13" t="s">
        <v>72</v>
      </c>
      <c r="AQ13">
        <v>4</v>
      </c>
      <c r="AR13" t="s">
        <v>73</v>
      </c>
      <c r="AS13">
        <v>1341.8776905176201</v>
      </c>
      <c r="AT13" t="s">
        <v>74</v>
      </c>
      <c r="AU13">
        <v>7</v>
      </c>
      <c r="AV13" t="s">
        <v>72</v>
      </c>
      <c r="AW13">
        <v>5</v>
      </c>
      <c r="AX13" t="s">
        <v>73</v>
      </c>
      <c r="AY13">
        <v>1415.30519816735</v>
      </c>
      <c r="AZ13" t="s">
        <v>74</v>
      </c>
      <c r="BA13">
        <v>7</v>
      </c>
      <c r="BB13" t="s">
        <v>72</v>
      </c>
      <c r="BC13">
        <v>6</v>
      </c>
      <c r="BD13" t="s">
        <v>73</v>
      </c>
      <c r="BE13">
        <v>1415.2874872882301</v>
      </c>
      <c r="BF13" t="s">
        <v>74</v>
      </c>
      <c r="BG13">
        <v>7</v>
      </c>
      <c r="BH13" t="s">
        <v>72</v>
      </c>
      <c r="BI13">
        <v>7</v>
      </c>
      <c r="BJ13" t="s">
        <v>73</v>
      </c>
      <c r="BK13">
        <v>1345.6234764184301</v>
      </c>
      <c r="BL13" t="s">
        <v>74</v>
      </c>
      <c r="BM13">
        <v>7</v>
      </c>
      <c r="BN13" t="s">
        <v>72</v>
      </c>
      <c r="BO13">
        <v>8</v>
      </c>
      <c r="BP13" t="s">
        <v>73</v>
      </c>
      <c r="BQ13">
        <v>1387.98402291249</v>
      </c>
      <c r="BR13" t="s">
        <v>74</v>
      </c>
      <c r="BS13">
        <v>7</v>
      </c>
      <c r="BT13" t="s">
        <v>72</v>
      </c>
      <c r="BU13">
        <v>9</v>
      </c>
      <c r="BV13" t="s">
        <v>73</v>
      </c>
      <c r="BW13">
        <v>1398.5004456172501</v>
      </c>
      <c r="BX13" t="s">
        <v>74</v>
      </c>
      <c r="BY13">
        <v>7</v>
      </c>
      <c r="BZ13" t="s">
        <v>75</v>
      </c>
      <c r="CA13">
        <v>1391.6374912414201</v>
      </c>
      <c r="CB13" t="s">
        <v>76</v>
      </c>
      <c r="CC13">
        <v>7</v>
      </c>
      <c r="CD13" t="s">
        <v>77</v>
      </c>
      <c r="CE13">
        <v>1331.51314813613</v>
      </c>
      <c r="CF13" t="s">
        <v>78</v>
      </c>
      <c r="CG13">
        <v>7</v>
      </c>
      <c r="CH13" t="s">
        <v>79</v>
      </c>
      <c r="CI13">
        <v>9546.7999999999993</v>
      </c>
      <c r="CJ13" t="s">
        <v>72</v>
      </c>
      <c r="CK13">
        <v>0</v>
      </c>
      <c r="CL13" t="s">
        <v>80</v>
      </c>
      <c r="CM13">
        <v>1298.3082922143501</v>
      </c>
      <c r="CN13" t="s">
        <v>81</v>
      </c>
      <c r="CO13">
        <v>7</v>
      </c>
      <c r="CP13" t="s">
        <v>72</v>
      </c>
      <c r="CQ13">
        <v>1</v>
      </c>
      <c r="CR13" t="s">
        <v>80</v>
      </c>
      <c r="CS13">
        <v>1288.9431850988201</v>
      </c>
      <c r="CT13" t="s">
        <v>81</v>
      </c>
      <c r="CU13">
        <v>7</v>
      </c>
      <c r="CV13" t="s">
        <v>72</v>
      </c>
      <c r="CW13">
        <v>2</v>
      </c>
      <c r="CX13" t="s">
        <v>80</v>
      </c>
      <c r="CY13">
        <v>1332.3413185473801</v>
      </c>
      <c r="CZ13" t="s">
        <v>81</v>
      </c>
      <c r="DA13">
        <v>7</v>
      </c>
      <c r="DB13" t="s">
        <v>72</v>
      </c>
      <c r="DC13">
        <v>3</v>
      </c>
      <c r="DD13" t="s">
        <v>80</v>
      </c>
      <c r="DE13">
        <v>1262.4451366093199</v>
      </c>
      <c r="DF13" t="s">
        <v>81</v>
      </c>
      <c r="DG13">
        <v>7</v>
      </c>
      <c r="DH13" t="s">
        <v>72</v>
      </c>
      <c r="DI13">
        <v>4</v>
      </c>
      <c r="DJ13" s="2" t="s">
        <v>80</v>
      </c>
      <c r="DK13">
        <v>1220.99046988293</v>
      </c>
      <c r="DL13" t="s">
        <v>81</v>
      </c>
      <c r="DM13">
        <v>7</v>
      </c>
      <c r="DN13" t="s">
        <v>72</v>
      </c>
      <c r="DO13">
        <v>5</v>
      </c>
      <c r="DP13" t="s">
        <v>80</v>
      </c>
      <c r="DQ13">
        <v>1178.02261672389</v>
      </c>
      <c r="DR13" t="s">
        <v>81</v>
      </c>
      <c r="DS13">
        <v>7</v>
      </c>
      <c r="DT13" t="s">
        <v>72</v>
      </c>
      <c r="DU13">
        <v>6</v>
      </c>
      <c r="DV13" t="s">
        <v>80</v>
      </c>
      <c r="DW13">
        <v>1244.15584728918</v>
      </c>
      <c r="DX13" t="s">
        <v>81</v>
      </c>
      <c r="DY13">
        <v>7</v>
      </c>
      <c r="DZ13" t="s">
        <v>72</v>
      </c>
      <c r="EA13">
        <v>7</v>
      </c>
      <c r="EB13" t="s">
        <v>80</v>
      </c>
      <c r="EC13">
        <v>1236.2404487886099</v>
      </c>
      <c r="ED13" t="s">
        <v>81</v>
      </c>
      <c r="EE13">
        <v>7</v>
      </c>
      <c r="EF13" t="s">
        <v>72</v>
      </c>
      <c r="EG13">
        <v>8</v>
      </c>
      <c r="EH13" t="s">
        <v>80</v>
      </c>
      <c r="EI13">
        <v>1279.51968672412</v>
      </c>
      <c r="EJ13" t="s">
        <v>81</v>
      </c>
      <c r="EK13">
        <v>7</v>
      </c>
      <c r="EL13" t="s">
        <v>72</v>
      </c>
      <c r="EM13">
        <v>9</v>
      </c>
      <c r="EN13" t="s">
        <v>80</v>
      </c>
      <c r="EO13">
        <v>1240.50755061878</v>
      </c>
      <c r="EP13" t="s">
        <v>81</v>
      </c>
      <c r="EQ13">
        <v>7</v>
      </c>
      <c r="ER13" t="s">
        <v>82</v>
      </c>
      <c r="ES13">
        <v>1258.14745524974</v>
      </c>
      <c r="ET13" t="s">
        <v>83</v>
      </c>
      <c r="EU13">
        <v>7</v>
      </c>
      <c r="EV13" t="s">
        <v>84</v>
      </c>
      <c r="EW13">
        <v>1178.02261672389</v>
      </c>
      <c r="EX13" t="s">
        <v>85</v>
      </c>
      <c r="EY13">
        <v>7</v>
      </c>
      <c r="EZ13" t="s">
        <v>86</v>
      </c>
      <c r="FA13">
        <v>14634</v>
      </c>
    </row>
    <row r="14" spans="1:157" x14ac:dyDescent="0.2">
      <c r="A14" s="1" t="s">
        <v>141</v>
      </c>
      <c r="B14" t="s">
        <v>107</v>
      </c>
      <c r="C14" t="s">
        <v>139</v>
      </c>
      <c r="D14" t="s">
        <v>142</v>
      </c>
      <c r="E14" t="s">
        <v>141</v>
      </c>
      <c r="F14" t="s">
        <v>110</v>
      </c>
      <c r="G14">
        <v>1159.09115877664</v>
      </c>
      <c r="H14" t="s">
        <v>111</v>
      </c>
      <c r="I14">
        <v>7</v>
      </c>
      <c r="J14" t="s">
        <v>112</v>
      </c>
      <c r="K14">
        <v>0</v>
      </c>
      <c r="L14" t="s">
        <v>113</v>
      </c>
      <c r="M14">
        <v>939.74354186577898</v>
      </c>
      <c r="N14" t="s">
        <v>114</v>
      </c>
      <c r="O14">
        <v>7</v>
      </c>
      <c r="P14" t="s">
        <v>71</v>
      </c>
      <c r="Q14">
        <v>0</v>
      </c>
      <c r="R14" t="s">
        <v>72</v>
      </c>
      <c r="S14">
        <v>0</v>
      </c>
      <c r="T14" t="s">
        <v>73</v>
      </c>
      <c r="U14">
        <v>1195.2551858256099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1061.76688174063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1124.40403971467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1229.93448116698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1226.2892357734099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1246.0410045671199</v>
      </c>
      <c r="AZ14" t="s">
        <v>74</v>
      </c>
      <c r="BA14">
        <v>7</v>
      </c>
      <c r="BB14" t="s">
        <v>72</v>
      </c>
      <c r="BC14">
        <v>6</v>
      </c>
      <c r="BD14" t="s">
        <v>73</v>
      </c>
      <c r="BE14">
        <v>1193.4708160125399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1337.5495105806001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1328.0917649124699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1158.90554418949</v>
      </c>
      <c r="BX14" t="s">
        <v>74</v>
      </c>
      <c r="BY14">
        <v>7</v>
      </c>
      <c r="BZ14" t="s">
        <v>75</v>
      </c>
      <c r="CA14">
        <v>1210.1708464483499</v>
      </c>
      <c r="CB14" t="s">
        <v>76</v>
      </c>
      <c r="CC14">
        <v>7</v>
      </c>
      <c r="CD14" t="s">
        <v>77</v>
      </c>
      <c r="CE14">
        <v>1061.76688174063</v>
      </c>
      <c r="CF14" t="s">
        <v>78</v>
      </c>
      <c r="CG14">
        <v>7</v>
      </c>
      <c r="CH14" t="s">
        <v>79</v>
      </c>
      <c r="CI14">
        <v>7688.6</v>
      </c>
      <c r="CJ14" t="s">
        <v>72</v>
      </c>
      <c r="CK14">
        <v>0</v>
      </c>
      <c r="CL14" t="s">
        <v>80</v>
      </c>
      <c r="CM14">
        <v>1070.60449264878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1002.17688122064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1029.6236031509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1012.42648914398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1033.69149749598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1106.4828377403101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1056.12355916346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1024.0924000037701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1053.78167799469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1106.5799185542101</v>
      </c>
      <c r="EP14" t="s">
        <v>81</v>
      </c>
      <c r="EQ14">
        <v>7</v>
      </c>
      <c r="ER14" t="s">
        <v>82</v>
      </c>
      <c r="ES14">
        <v>1049.55833571167</v>
      </c>
      <c r="ET14" t="s">
        <v>83</v>
      </c>
      <c r="EU14">
        <v>7</v>
      </c>
      <c r="EV14" t="s">
        <v>84</v>
      </c>
      <c r="EW14">
        <v>1002.17688122064</v>
      </c>
      <c r="EX14" t="s">
        <v>85</v>
      </c>
      <c r="EY14">
        <v>7</v>
      </c>
      <c r="EZ14" t="s">
        <v>86</v>
      </c>
      <c r="FA14">
        <v>17833.599999999999</v>
      </c>
    </row>
    <row r="15" spans="1:157" x14ac:dyDescent="0.2">
      <c r="A15" s="1" t="s">
        <v>143</v>
      </c>
      <c r="B15" t="s">
        <v>107</v>
      </c>
      <c r="C15" t="s">
        <v>139</v>
      </c>
      <c r="D15" t="s">
        <v>144</v>
      </c>
      <c r="E15" t="s">
        <v>143</v>
      </c>
      <c r="F15" t="s">
        <v>110</v>
      </c>
      <c r="G15">
        <v>1293.1519996961999</v>
      </c>
      <c r="H15" t="s">
        <v>111</v>
      </c>
      <c r="I15">
        <v>7</v>
      </c>
      <c r="J15" t="s">
        <v>112</v>
      </c>
      <c r="K15">
        <v>0</v>
      </c>
      <c r="L15" t="s">
        <v>113</v>
      </c>
      <c r="M15">
        <v>1112.8222669377401</v>
      </c>
      <c r="N15" t="s">
        <v>114</v>
      </c>
      <c r="O15">
        <v>7</v>
      </c>
      <c r="P15" t="s">
        <v>71</v>
      </c>
      <c r="Q15">
        <v>0</v>
      </c>
      <c r="R15" t="s">
        <v>72</v>
      </c>
      <c r="S15">
        <v>0</v>
      </c>
      <c r="T15" t="s">
        <v>73</v>
      </c>
      <c r="U15">
        <v>1321.2187723406801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1549.4581224532401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1306.2742880916601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1264.9396376193699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1432.8606665360301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1464.29788748737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1359.86412632307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1330.01213146858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1443.19551495168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1374.25255677973</v>
      </c>
      <c r="BX15" t="s">
        <v>74</v>
      </c>
      <c r="BY15">
        <v>7</v>
      </c>
      <c r="BZ15" t="s">
        <v>75</v>
      </c>
      <c r="CA15">
        <v>1384.63737040514</v>
      </c>
      <c r="CB15" t="s">
        <v>76</v>
      </c>
      <c r="CC15">
        <v>7</v>
      </c>
      <c r="CD15" t="s">
        <v>77</v>
      </c>
      <c r="CE15">
        <v>1264.9396376193699</v>
      </c>
      <c r="CF15" t="s">
        <v>78</v>
      </c>
      <c r="CG15">
        <v>7</v>
      </c>
      <c r="CH15" t="s">
        <v>79</v>
      </c>
      <c r="CI15">
        <v>5921</v>
      </c>
      <c r="CJ15" t="s">
        <v>72</v>
      </c>
      <c r="CK15">
        <v>0</v>
      </c>
      <c r="CL15" t="s">
        <v>80</v>
      </c>
      <c r="CM15">
        <v>1194.55630639736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1201.29899520716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1195.58040004602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1228.0850321157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1181.61852410347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1182.0371011755401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1133.8276604140699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1153.95909007817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1249.5418638113999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1220.4946599303501</v>
      </c>
      <c r="EP15" t="s">
        <v>81</v>
      </c>
      <c r="EQ15">
        <v>7</v>
      </c>
      <c r="ER15" t="s">
        <v>82</v>
      </c>
      <c r="ES15">
        <v>1194.09996332792</v>
      </c>
      <c r="ET15" t="s">
        <v>83</v>
      </c>
      <c r="EU15">
        <v>7</v>
      </c>
      <c r="EV15" t="s">
        <v>84</v>
      </c>
      <c r="EW15">
        <v>1133.8276604140699</v>
      </c>
      <c r="EX15" t="s">
        <v>85</v>
      </c>
      <c r="EY15">
        <v>7</v>
      </c>
      <c r="EZ15" t="s">
        <v>79</v>
      </c>
      <c r="FA15">
        <v>11572.6</v>
      </c>
    </row>
    <row r="16" spans="1:157" x14ac:dyDescent="0.2">
      <c r="A16" s="1" t="s">
        <v>145</v>
      </c>
      <c r="B16" t="s">
        <v>107</v>
      </c>
      <c r="C16" t="s">
        <v>139</v>
      </c>
      <c r="D16" t="s">
        <v>146</v>
      </c>
      <c r="E16" t="s">
        <v>145</v>
      </c>
      <c r="F16" t="s">
        <v>110</v>
      </c>
      <c r="G16">
        <v>1208.4201840345099</v>
      </c>
      <c r="H16" t="s">
        <v>111</v>
      </c>
      <c r="I16">
        <v>8</v>
      </c>
      <c r="J16" t="s">
        <v>112</v>
      </c>
      <c r="K16">
        <v>0</v>
      </c>
      <c r="L16" t="s">
        <v>113</v>
      </c>
      <c r="M16">
        <v>1097.58272330919</v>
      </c>
      <c r="N16" t="s">
        <v>114</v>
      </c>
      <c r="O16">
        <v>8</v>
      </c>
      <c r="P16" t="s">
        <v>71</v>
      </c>
      <c r="Q16">
        <v>1</v>
      </c>
      <c r="R16" t="s">
        <v>72</v>
      </c>
      <c r="S16">
        <v>0</v>
      </c>
      <c r="T16" t="s">
        <v>73</v>
      </c>
      <c r="U16">
        <v>1339.8746929459701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1299.7391505477101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1198.33425913204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1420.1270391046901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1483.8898507474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1381.6664457173499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1175.34194388131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1435.3864105980799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1420.64005729566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1274.17922233079</v>
      </c>
      <c r="BX16" t="s">
        <v>74</v>
      </c>
      <c r="BY16">
        <v>7</v>
      </c>
      <c r="BZ16" t="s">
        <v>75</v>
      </c>
      <c r="CA16">
        <v>1342.9179072300999</v>
      </c>
      <c r="CB16" t="s">
        <v>76</v>
      </c>
      <c r="CC16">
        <v>7</v>
      </c>
      <c r="CD16" t="s">
        <v>77</v>
      </c>
      <c r="CE16">
        <v>1175.34194388131</v>
      </c>
      <c r="CF16" t="s">
        <v>78</v>
      </c>
      <c r="CG16">
        <v>7</v>
      </c>
      <c r="CH16" t="s">
        <v>79</v>
      </c>
      <c r="CI16">
        <v>6739.3</v>
      </c>
      <c r="CJ16" t="s">
        <v>72</v>
      </c>
      <c r="CK16">
        <v>0</v>
      </c>
      <c r="CL16" t="s">
        <v>80</v>
      </c>
      <c r="CM16">
        <v>1125.4011207056701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1162.9985147811401</v>
      </c>
      <c r="CT16" t="s">
        <v>81</v>
      </c>
      <c r="CU16">
        <v>8</v>
      </c>
      <c r="CV16" t="s">
        <v>72</v>
      </c>
      <c r="CW16">
        <v>2</v>
      </c>
      <c r="CX16" t="s">
        <v>80</v>
      </c>
      <c r="CY16">
        <v>1129.7921398677499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1142.4950635580699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1160.57442633809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1167.9776785138699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1178.5698567107499</v>
      </c>
      <c r="DX16" t="s">
        <v>81</v>
      </c>
      <c r="DY16">
        <v>8</v>
      </c>
      <c r="DZ16" t="s">
        <v>72</v>
      </c>
      <c r="EA16">
        <v>7</v>
      </c>
      <c r="EB16" t="s">
        <v>80</v>
      </c>
      <c r="EC16">
        <v>1126.9357122921399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1191.8689113329699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1161.95132670722</v>
      </c>
      <c r="EP16" t="s">
        <v>81</v>
      </c>
      <c r="EQ16">
        <v>7</v>
      </c>
      <c r="ER16" t="s">
        <v>82</v>
      </c>
      <c r="ES16">
        <v>1154.85647508077</v>
      </c>
      <c r="ET16" t="s">
        <v>83</v>
      </c>
      <c r="EU16">
        <v>7.2</v>
      </c>
      <c r="EV16" t="s">
        <v>84</v>
      </c>
      <c r="EW16">
        <v>1125.4011207056701</v>
      </c>
      <c r="EX16" t="s">
        <v>85</v>
      </c>
      <c r="EY16">
        <v>7</v>
      </c>
      <c r="EZ16" t="s">
        <v>79</v>
      </c>
      <c r="FA16">
        <v>10347.700000000001</v>
      </c>
    </row>
    <row r="17" spans="1:157" x14ac:dyDescent="0.2">
      <c r="A17" s="1" t="s">
        <v>147</v>
      </c>
      <c r="B17" t="s">
        <v>107</v>
      </c>
      <c r="C17" t="s">
        <v>139</v>
      </c>
      <c r="D17" t="s">
        <v>148</v>
      </c>
      <c r="E17" t="s">
        <v>147</v>
      </c>
      <c r="F17" t="s">
        <v>110</v>
      </c>
      <c r="G17">
        <v>1694.1290569960099</v>
      </c>
      <c r="H17" t="s">
        <v>111</v>
      </c>
      <c r="I17">
        <v>8</v>
      </c>
      <c r="J17" t="s">
        <v>112</v>
      </c>
      <c r="K17">
        <v>0</v>
      </c>
      <c r="L17" t="s">
        <v>113</v>
      </c>
      <c r="M17">
        <v>1204.2544703921899</v>
      </c>
      <c r="N17" t="s">
        <v>114</v>
      </c>
      <c r="O17">
        <v>7</v>
      </c>
      <c r="P17" t="s">
        <v>71</v>
      </c>
      <c r="Q17">
        <v>1</v>
      </c>
      <c r="R17" t="s">
        <v>72</v>
      </c>
      <c r="S17">
        <v>0</v>
      </c>
      <c r="T17" t="s">
        <v>73</v>
      </c>
      <c r="U17">
        <v>1474.83878614424</v>
      </c>
      <c r="V17" t="s">
        <v>74</v>
      </c>
      <c r="W17">
        <v>7</v>
      </c>
      <c r="X17" t="s">
        <v>72</v>
      </c>
      <c r="Y17">
        <v>1</v>
      </c>
      <c r="Z17" t="s">
        <v>73</v>
      </c>
      <c r="AA17">
        <v>1541.0125937000701</v>
      </c>
      <c r="AB17" t="s">
        <v>74</v>
      </c>
      <c r="AC17">
        <v>7</v>
      </c>
      <c r="AD17" t="s">
        <v>72</v>
      </c>
      <c r="AE17">
        <v>2</v>
      </c>
      <c r="AF17" t="s">
        <v>73</v>
      </c>
      <c r="AG17">
        <v>1351.85150007466</v>
      </c>
      <c r="AH17" t="s">
        <v>74</v>
      </c>
      <c r="AI17">
        <v>7</v>
      </c>
      <c r="AJ17" t="s">
        <v>72</v>
      </c>
      <c r="AK17">
        <v>3</v>
      </c>
      <c r="AL17" t="s">
        <v>73</v>
      </c>
      <c r="AM17">
        <v>1551.37677485104</v>
      </c>
      <c r="AN17" t="s">
        <v>74</v>
      </c>
      <c r="AO17">
        <v>7</v>
      </c>
      <c r="AP17" t="s">
        <v>72</v>
      </c>
      <c r="AQ17">
        <v>4</v>
      </c>
      <c r="AR17" t="s">
        <v>73</v>
      </c>
      <c r="AS17">
        <v>1438.2822718688601</v>
      </c>
      <c r="AT17" t="s">
        <v>74</v>
      </c>
      <c r="AU17">
        <v>7</v>
      </c>
      <c r="AV17" t="s">
        <v>72</v>
      </c>
      <c r="AW17">
        <v>5</v>
      </c>
      <c r="AX17" t="s">
        <v>73</v>
      </c>
      <c r="AY17">
        <v>1439.19027084083</v>
      </c>
      <c r="AZ17" t="s">
        <v>74</v>
      </c>
      <c r="BA17">
        <v>7</v>
      </c>
      <c r="BB17" t="s">
        <v>72</v>
      </c>
      <c r="BC17">
        <v>6</v>
      </c>
      <c r="BD17" t="s">
        <v>73</v>
      </c>
      <c r="BE17">
        <v>1507.7678943431299</v>
      </c>
      <c r="BF17" t="s">
        <v>74</v>
      </c>
      <c r="BG17">
        <v>7</v>
      </c>
      <c r="BH17" t="s">
        <v>72</v>
      </c>
      <c r="BI17">
        <v>7</v>
      </c>
      <c r="BJ17" t="s">
        <v>73</v>
      </c>
      <c r="BK17">
        <v>1444.3481862388601</v>
      </c>
      <c r="BL17" t="s">
        <v>74</v>
      </c>
      <c r="BM17">
        <v>7</v>
      </c>
      <c r="BN17" t="s">
        <v>72</v>
      </c>
      <c r="BO17">
        <v>8</v>
      </c>
      <c r="BP17" t="s">
        <v>73</v>
      </c>
      <c r="BQ17">
        <v>1589.42303269845</v>
      </c>
      <c r="BR17" t="s">
        <v>74</v>
      </c>
      <c r="BS17">
        <v>7</v>
      </c>
      <c r="BT17" t="s">
        <v>72</v>
      </c>
      <c r="BU17">
        <v>9</v>
      </c>
      <c r="BV17" t="s">
        <v>73</v>
      </c>
      <c r="BW17">
        <v>1476.26928311082</v>
      </c>
      <c r="BX17" t="s">
        <v>74</v>
      </c>
      <c r="BY17">
        <v>7</v>
      </c>
      <c r="BZ17" t="s">
        <v>75</v>
      </c>
      <c r="CA17">
        <v>1481.4360593870999</v>
      </c>
      <c r="CB17" t="s">
        <v>76</v>
      </c>
      <c r="CC17">
        <v>7</v>
      </c>
      <c r="CD17" t="s">
        <v>77</v>
      </c>
      <c r="CE17">
        <v>1351.85150007466</v>
      </c>
      <c r="CF17" t="s">
        <v>78</v>
      </c>
      <c r="CG17">
        <v>7</v>
      </c>
      <c r="CH17" t="s">
        <v>79</v>
      </c>
      <c r="CI17">
        <v>6530.1</v>
      </c>
      <c r="CJ17" t="s">
        <v>72</v>
      </c>
      <c r="CK17">
        <v>0</v>
      </c>
      <c r="CL17" t="s">
        <v>80</v>
      </c>
      <c r="CM17">
        <v>1350.05173756115</v>
      </c>
      <c r="CN17" t="s">
        <v>81</v>
      </c>
      <c r="CO17">
        <v>7</v>
      </c>
      <c r="CP17" t="s">
        <v>72</v>
      </c>
      <c r="CQ17">
        <v>1</v>
      </c>
      <c r="CR17" t="s">
        <v>80</v>
      </c>
      <c r="CS17">
        <v>1336.8198897920699</v>
      </c>
      <c r="CT17" t="s">
        <v>81</v>
      </c>
      <c r="CU17">
        <v>7</v>
      </c>
      <c r="CV17" t="s">
        <v>72</v>
      </c>
      <c r="CW17">
        <v>2</v>
      </c>
      <c r="CX17" t="s">
        <v>80</v>
      </c>
      <c r="CY17">
        <v>1285.9342194365399</v>
      </c>
      <c r="CZ17" t="s">
        <v>81</v>
      </c>
      <c r="DA17">
        <v>7</v>
      </c>
      <c r="DB17" t="s">
        <v>72</v>
      </c>
      <c r="DC17">
        <v>3</v>
      </c>
      <c r="DD17" t="s">
        <v>80</v>
      </c>
      <c r="DE17">
        <v>1272.6975946390401</v>
      </c>
      <c r="DF17" t="s">
        <v>81</v>
      </c>
      <c r="DG17">
        <v>7</v>
      </c>
      <c r="DH17" t="s">
        <v>72</v>
      </c>
      <c r="DI17">
        <v>4</v>
      </c>
      <c r="DJ17" s="2" t="s">
        <v>80</v>
      </c>
      <c r="DK17">
        <v>1346.24162455748</v>
      </c>
      <c r="DL17" t="s">
        <v>81</v>
      </c>
      <c r="DM17">
        <v>7</v>
      </c>
      <c r="DN17" t="s">
        <v>72</v>
      </c>
      <c r="DO17">
        <v>5</v>
      </c>
      <c r="DP17" t="s">
        <v>80</v>
      </c>
      <c r="DQ17">
        <v>1282.0584644297101</v>
      </c>
      <c r="DR17" t="s">
        <v>81</v>
      </c>
      <c r="DS17">
        <v>7</v>
      </c>
      <c r="DT17" t="s">
        <v>72</v>
      </c>
      <c r="DU17">
        <v>6</v>
      </c>
      <c r="DV17" t="s">
        <v>80</v>
      </c>
      <c r="DW17">
        <v>1273.62920855384</v>
      </c>
      <c r="DX17" t="s">
        <v>81</v>
      </c>
      <c r="DY17">
        <v>7</v>
      </c>
      <c r="DZ17" t="s">
        <v>72</v>
      </c>
      <c r="EA17">
        <v>7</v>
      </c>
      <c r="EB17" t="s">
        <v>80</v>
      </c>
      <c r="EC17">
        <v>1297.34591287283</v>
      </c>
      <c r="ED17" t="s">
        <v>81</v>
      </c>
      <c r="EE17">
        <v>7</v>
      </c>
      <c r="EF17" t="s">
        <v>72</v>
      </c>
      <c r="EG17">
        <v>8</v>
      </c>
      <c r="EH17" t="s">
        <v>80</v>
      </c>
      <c r="EI17">
        <v>1316.3634620396199</v>
      </c>
      <c r="EJ17" t="s">
        <v>81</v>
      </c>
      <c r="EK17">
        <v>7</v>
      </c>
      <c r="EL17" t="s">
        <v>72</v>
      </c>
      <c r="EM17">
        <v>9</v>
      </c>
      <c r="EN17" t="s">
        <v>80</v>
      </c>
      <c r="EO17">
        <v>1265.5183619606601</v>
      </c>
      <c r="EP17" t="s">
        <v>81</v>
      </c>
      <c r="EQ17">
        <v>7</v>
      </c>
      <c r="ER17" t="s">
        <v>82</v>
      </c>
      <c r="ES17">
        <v>1302.66604758429</v>
      </c>
      <c r="ET17" t="s">
        <v>83</v>
      </c>
      <c r="EU17">
        <v>7</v>
      </c>
      <c r="EV17" t="s">
        <v>84</v>
      </c>
      <c r="EW17">
        <v>1265.5183619606601</v>
      </c>
      <c r="EX17" t="s">
        <v>85</v>
      </c>
      <c r="EY17">
        <v>7</v>
      </c>
      <c r="EZ17" t="s">
        <v>79</v>
      </c>
      <c r="FA17">
        <v>10404.5</v>
      </c>
    </row>
    <row r="18" spans="1:157" x14ac:dyDescent="0.2">
      <c r="A18" s="1" t="s">
        <v>149</v>
      </c>
      <c r="B18" t="s">
        <v>107</v>
      </c>
      <c r="C18" t="s">
        <v>150</v>
      </c>
      <c r="D18" t="s">
        <v>151</v>
      </c>
      <c r="E18" t="s">
        <v>149</v>
      </c>
      <c r="F18" t="s">
        <v>110</v>
      </c>
      <c r="G18">
        <v>1359.2159614468901</v>
      </c>
      <c r="H18" t="s">
        <v>111</v>
      </c>
      <c r="I18">
        <v>10</v>
      </c>
      <c r="J18" t="s">
        <v>112</v>
      </c>
      <c r="K18">
        <v>0</v>
      </c>
      <c r="L18" t="s">
        <v>113</v>
      </c>
      <c r="M18">
        <v>1110.5677124418601</v>
      </c>
      <c r="N18" t="s">
        <v>114</v>
      </c>
      <c r="O18">
        <v>9</v>
      </c>
      <c r="P18" t="s">
        <v>71</v>
      </c>
      <c r="Q18">
        <v>1</v>
      </c>
      <c r="R18" t="s">
        <v>72</v>
      </c>
      <c r="S18">
        <v>0</v>
      </c>
      <c r="T18" t="s">
        <v>73</v>
      </c>
      <c r="U18">
        <v>1410.93965734118</v>
      </c>
      <c r="V18" t="s">
        <v>74</v>
      </c>
      <c r="W18">
        <v>9</v>
      </c>
      <c r="X18" t="s">
        <v>72</v>
      </c>
      <c r="Y18">
        <v>1</v>
      </c>
      <c r="Z18" t="s">
        <v>73</v>
      </c>
      <c r="AA18">
        <v>1329.2725462328999</v>
      </c>
      <c r="AB18" t="s">
        <v>74</v>
      </c>
      <c r="AC18">
        <v>9</v>
      </c>
      <c r="AD18" t="s">
        <v>72</v>
      </c>
      <c r="AE18">
        <v>2</v>
      </c>
      <c r="AF18" t="s">
        <v>73</v>
      </c>
      <c r="AG18">
        <v>1320.7659721017501</v>
      </c>
      <c r="AH18" t="s">
        <v>74</v>
      </c>
      <c r="AI18">
        <v>9</v>
      </c>
      <c r="AJ18" t="s">
        <v>72</v>
      </c>
      <c r="AK18">
        <v>3</v>
      </c>
      <c r="AL18" t="s">
        <v>73</v>
      </c>
      <c r="AM18">
        <v>1368.9508216781601</v>
      </c>
      <c r="AN18" t="s">
        <v>74</v>
      </c>
      <c r="AO18">
        <v>9</v>
      </c>
      <c r="AP18" t="s">
        <v>72</v>
      </c>
      <c r="AQ18">
        <v>4</v>
      </c>
      <c r="AR18" t="s">
        <v>73</v>
      </c>
      <c r="AS18">
        <v>1291.2733688454</v>
      </c>
      <c r="AT18" t="s">
        <v>74</v>
      </c>
      <c r="AU18">
        <v>9</v>
      </c>
      <c r="AV18" t="s">
        <v>72</v>
      </c>
      <c r="AW18">
        <v>5</v>
      </c>
      <c r="AX18" t="s">
        <v>73</v>
      </c>
      <c r="AY18">
        <v>1408.1722652621499</v>
      </c>
      <c r="AZ18" t="s">
        <v>74</v>
      </c>
      <c r="BA18">
        <v>9</v>
      </c>
      <c r="BB18" t="s">
        <v>72</v>
      </c>
      <c r="BC18">
        <v>6</v>
      </c>
      <c r="BD18" t="s">
        <v>73</v>
      </c>
      <c r="BE18">
        <v>1440.4949099610801</v>
      </c>
      <c r="BF18" t="s">
        <v>74</v>
      </c>
      <c r="BG18">
        <v>9</v>
      </c>
      <c r="BH18" t="s">
        <v>72</v>
      </c>
      <c r="BI18">
        <v>7</v>
      </c>
      <c r="BJ18" t="s">
        <v>73</v>
      </c>
      <c r="BK18">
        <v>1491.7170598068101</v>
      </c>
      <c r="BL18" t="s">
        <v>74</v>
      </c>
      <c r="BM18">
        <v>9</v>
      </c>
      <c r="BN18" t="s">
        <v>72</v>
      </c>
      <c r="BO18">
        <v>8</v>
      </c>
      <c r="BP18" t="s">
        <v>73</v>
      </c>
      <c r="BQ18">
        <v>1319.9701447551299</v>
      </c>
      <c r="BR18" t="s">
        <v>74</v>
      </c>
      <c r="BS18">
        <v>9</v>
      </c>
      <c r="BT18" t="s">
        <v>72</v>
      </c>
      <c r="BU18">
        <v>9</v>
      </c>
      <c r="BV18" t="s">
        <v>73</v>
      </c>
      <c r="BW18">
        <v>1448.78037178246</v>
      </c>
      <c r="BX18" t="s">
        <v>74</v>
      </c>
      <c r="BY18">
        <v>9</v>
      </c>
      <c r="BZ18" t="s">
        <v>75</v>
      </c>
      <c r="CA18">
        <v>1383.0337117767001</v>
      </c>
      <c r="CB18" t="s">
        <v>76</v>
      </c>
      <c r="CC18">
        <v>9</v>
      </c>
      <c r="CD18" t="s">
        <v>77</v>
      </c>
      <c r="CE18">
        <v>1291.2733688454</v>
      </c>
      <c r="CF18" t="s">
        <v>78</v>
      </c>
      <c r="CG18">
        <v>9</v>
      </c>
      <c r="CH18" t="s">
        <v>79</v>
      </c>
      <c r="CI18">
        <v>6934.7</v>
      </c>
      <c r="CJ18" t="s">
        <v>72</v>
      </c>
      <c r="CK18">
        <v>0</v>
      </c>
      <c r="CL18" t="s">
        <v>80</v>
      </c>
      <c r="CM18">
        <v>1230.0450848349301</v>
      </c>
      <c r="CN18" t="s">
        <v>81</v>
      </c>
      <c r="CO18">
        <v>9</v>
      </c>
      <c r="CP18" t="s">
        <v>72</v>
      </c>
      <c r="CQ18">
        <v>1</v>
      </c>
      <c r="CR18" t="s">
        <v>80</v>
      </c>
      <c r="CS18">
        <v>1271.58933981731</v>
      </c>
      <c r="CT18" t="s">
        <v>81</v>
      </c>
      <c r="CU18">
        <v>9</v>
      </c>
      <c r="CV18" t="s">
        <v>72</v>
      </c>
      <c r="CW18">
        <v>2</v>
      </c>
      <c r="CX18" t="s">
        <v>80</v>
      </c>
      <c r="CY18">
        <v>1196.82081884742</v>
      </c>
      <c r="CZ18" t="s">
        <v>81</v>
      </c>
      <c r="DA18">
        <v>9</v>
      </c>
      <c r="DB18" t="s">
        <v>72</v>
      </c>
      <c r="DC18">
        <v>3</v>
      </c>
      <c r="DD18" t="s">
        <v>80</v>
      </c>
      <c r="DE18">
        <v>1179.9564635847601</v>
      </c>
      <c r="DF18" t="s">
        <v>81</v>
      </c>
      <c r="DG18">
        <v>9</v>
      </c>
      <c r="DH18" t="s">
        <v>72</v>
      </c>
      <c r="DI18">
        <v>4</v>
      </c>
      <c r="DJ18" s="2" t="s">
        <v>80</v>
      </c>
      <c r="DK18">
        <v>1229.0596626383101</v>
      </c>
      <c r="DL18" t="s">
        <v>81</v>
      </c>
      <c r="DM18">
        <v>9</v>
      </c>
      <c r="DN18" t="s">
        <v>72</v>
      </c>
      <c r="DO18">
        <v>5</v>
      </c>
      <c r="DP18" t="s">
        <v>80</v>
      </c>
      <c r="DQ18">
        <v>1194.01687487392</v>
      </c>
      <c r="DR18" t="s">
        <v>81</v>
      </c>
      <c r="DS18">
        <v>9</v>
      </c>
      <c r="DT18" t="s">
        <v>72</v>
      </c>
      <c r="DU18">
        <v>6</v>
      </c>
      <c r="DV18" t="s">
        <v>80</v>
      </c>
      <c r="DW18">
        <v>1185.21464273989</v>
      </c>
      <c r="DX18" t="s">
        <v>81</v>
      </c>
      <c r="DY18">
        <v>9</v>
      </c>
      <c r="DZ18" t="s">
        <v>72</v>
      </c>
      <c r="EA18">
        <v>7</v>
      </c>
      <c r="EB18" t="s">
        <v>80</v>
      </c>
      <c r="EC18">
        <v>1254.21648442535</v>
      </c>
      <c r="ED18" t="s">
        <v>81</v>
      </c>
      <c r="EE18">
        <v>9</v>
      </c>
      <c r="EF18" t="s">
        <v>72</v>
      </c>
      <c r="EG18">
        <v>8</v>
      </c>
      <c r="EH18" t="s">
        <v>80</v>
      </c>
      <c r="EI18">
        <v>1120.4240535306201</v>
      </c>
      <c r="EJ18" t="s">
        <v>81</v>
      </c>
      <c r="EK18">
        <v>9</v>
      </c>
      <c r="EL18" t="s">
        <v>72</v>
      </c>
      <c r="EM18">
        <v>9</v>
      </c>
      <c r="EN18" t="s">
        <v>80</v>
      </c>
      <c r="EO18">
        <v>1269.59125495887</v>
      </c>
      <c r="EP18" t="s">
        <v>81</v>
      </c>
      <c r="EQ18">
        <v>9</v>
      </c>
      <c r="ER18" t="s">
        <v>82</v>
      </c>
      <c r="ES18">
        <v>1213.0934680251401</v>
      </c>
      <c r="ET18" t="s">
        <v>83</v>
      </c>
      <c r="EU18">
        <v>9</v>
      </c>
      <c r="EV18" t="s">
        <v>84</v>
      </c>
      <c r="EW18">
        <v>1120.4240535306201</v>
      </c>
      <c r="EX18" t="s">
        <v>85</v>
      </c>
      <c r="EY18">
        <v>9</v>
      </c>
      <c r="EZ18" t="s">
        <v>79</v>
      </c>
      <c r="FA18">
        <v>11169.6</v>
      </c>
    </row>
    <row r="19" spans="1:157" x14ac:dyDescent="0.2">
      <c r="A19" s="1" t="s">
        <v>152</v>
      </c>
      <c r="B19" t="s">
        <v>107</v>
      </c>
      <c r="C19" t="s">
        <v>150</v>
      </c>
      <c r="D19" t="s">
        <v>153</v>
      </c>
      <c r="E19" t="s">
        <v>152</v>
      </c>
      <c r="F19" t="s">
        <v>110</v>
      </c>
      <c r="G19">
        <v>1612.3417744458</v>
      </c>
      <c r="H19" t="s">
        <v>111</v>
      </c>
      <c r="I19">
        <v>10</v>
      </c>
      <c r="J19" t="s">
        <v>112</v>
      </c>
      <c r="K19">
        <v>0</v>
      </c>
      <c r="L19" t="s">
        <v>113</v>
      </c>
      <c r="M19">
        <v>1399.89110705031</v>
      </c>
      <c r="N19" t="s">
        <v>114</v>
      </c>
      <c r="O19">
        <v>9</v>
      </c>
      <c r="P19" t="s">
        <v>71</v>
      </c>
      <c r="Q19">
        <v>1</v>
      </c>
      <c r="R19" t="s">
        <v>72</v>
      </c>
      <c r="S19">
        <v>0</v>
      </c>
      <c r="T19" t="s">
        <v>73</v>
      </c>
      <c r="U19">
        <v>1821.2623915767499</v>
      </c>
      <c r="V19" t="s">
        <v>74</v>
      </c>
      <c r="W19">
        <v>9</v>
      </c>
      <c r="X19" t="s">
        <v>72</v>
      </c>
      <c r="Y19">
        <v>1</v>
      </c>
      <c r="Z19" t="s">
        <v>73</v>
      </c>
      <c r="AA19">
        <v>1695.61060782002</v>
      </c>
      <c r="AB19" t="s">
        <v>74</v>
      </c>
      <c r="AC19">
        <v>9</v>
      </c>
      <c r="AD19" t="s">
        <v>72</v>
      </c>
      <c r="AE19">
        <v>2</v>
      </c>
      <c r="AF19" t="s">
        <v>73</v>
      </c>
      <c r="AG19">
        <v>1702.8016337829199</v>
      </c>
      <c r="AH19" t="s">
        <v>74</v>
      </c>
      <c r="AI19">
        <v>9</v>
      </c>
      <c r="AJ19" t="s">
        <v>72</v>
      </c>
      <c r="AK19">
        <v>3</v>
      </c>
      <c r="AL19" t="s">
        <v>73</v>
      </c>
      <c r="AM19">
        <v>1690.08819179937</v>
      </c>
      <c r="AN19" t="s">
        <v>74</v>
      </c>
      <c r="AO19">
        <v>9</v>
      </c>
      <c r="AP19" t="s">
        <v>72</v>
      </c>
      <c r="AQ19">
        <v>4</v>
      </c>
      <c r="AR19" t="s">
        <v>73</v>
      </c>
      <c r="AS19">
        <v>1727.88186094611</v>
      </c>
      <c r="AT19" t="s">
        <v>74</v>
      </c>
      <c r="AU19">
        <v>9</v>
      </c>
      <c r="AV19" t="s">
        <v>72</v>
      </c>
      <c r="AW19">
        <v>5</v>
      </c>
      <c r="AX19" t="s">
        <v>73</v>
      </c>
      <c r="AY19">
        <v>1614.58923754837</v>
      </c>
      <c r="AZ19" t="s">
        <v>74</v>
      </c>
      <c r="BA19">
        <v>9</v>
      </c>
      <c r="BB19" t="s">
        <v>72</v>
      </c>
      <c r="BC19">
        <v>6</v>
      </c>
      <c r="BD19" t="s">
        <v>73</v>
      </c>
      <c r="BE19">
        <v>1539.57555684407</v>
      </c>
      <c r="BF19" t="s">
        <v>74</v>
      </c>
      <c r="BG19">
        <v>9</v>
      </c>
      <c r="BH19" t="s">
        <v>72</v>
      </c>
      <c r="BI19">
        <v>7</v>
      </c>
      <c r="BJ19" t="s">
        <v>73</v>
      </c>
      <c r="BK19">
        <v>1827.6423163039301</v>
      </c>
      <c r="BL19" t="s">
        <v>74</v>
      </c>
      <c r="BM19">
        <v>9</v>
      </c>
      <c r="BN19" t="s">
        <v>72</v>
      </c>
      <c r="BO19">
        <v>8</v>
      </c>
      <c r="BP19" t="s">
        <v>73</v>
      </c>
      <c r="BQ19">
        <v>1676.2735514618701</v>
      </c>
      <c r="BR19" t="s">
        <v>74</v>
      </c>
      <c r="BS19">
        <v>9</v>
      </c>
      <c r="BT19" t="s">
        <v>72</v>
      </c>
      <c r="BU19">
        <v>9</v>
      </c>
      <c r="BV19" t="s">
        <v>73</v>
      </c>
      <c r="BW19">
        <v>1731.62247975999</v>
      </c>
      <c r="BX19" t="s">
        <v>74</v>
      </c>
      <c r="BY19">
        <v>9</v>
      </c>
      <c r="BZ19" t="s">
        <v>75</v>
      </c>
      <c r="CA19">
        <v>1702.73478278434</v>
      </c>
      <c r="CB19" t="s">
        <v>76</v>
      </c>
      <c r="CC19">
        <v>9</v>
      </c>
      <c r="CD19" t="s">
        <v>77</v>
      </c>
      <c r="CE19">
        <v>1539.57555684407</v>
      </c>
      <c r="CF19" t="s">
        <v>78</v>
      </c>
      <c r="CG19">
        <v>9</v>
      </c>
      <c r="CH19" t="s">
        <v>79</v>
      </c>
      <c r="CI19">
        <v>7525.4</v>
      </c>
      <c r="CJ19" t="s">
        <v>72</v>
      </c>
      <c r="CK19">
        <v>0</v>
      </c>
      <c r="CL19" t="s">
        <v>80</v>
      </c>
      <c r="CM19">
        <v>1472.0245780514899</v>
      </c>
      <c r="CN19" t="s">
        <v>81</v>
      </c>
      <c r="CO19">
        <v>9</v>
      </c>
      <c r="CP19" t="s">
        <v>72</v>
      </c>
      <c r="CQ19">
        <v>1</v>
      </c>
      <c r="CR19" t="s">
        <v>80</v>
      </c>
      <c r="CS19">
        <v>1558.14831327452</v>
      </c>
      <c r="CT19" t="s">
        <v>81</v>
      </c>
      <c r="CU19">
        <v>9</v>
      </c>
      <c r="CV19" t="s">
        <v>72</v>
      </c>
      <c r="CW19">
        <v>2</v>
      </c>
      <c r="CX19" t="s">
        <v>80</v>
      </c>
      <c r="CY19">
        <v>1510.7031194399799</v>
      </c>
      <c r="CZ19" t="s">
        <v>81</v>
      </c>
      <c r="DA19">
        <v>9</v>
      </c>
      <c r="DB19" t="s">
        <v>72</v>
      </c>
      <c r="DC19">
        <v>3</v>
      </c>
      <c r="DD19" t="s">
        <v>80</v>
      </c>
      <c r="DE19">
        <v>1561.90369549157</v>
      </c>
      <c r="DF19" t="s">
        <v>81</v>
      </c>
      <c r="DG19">
        <v>9</v>
      </c>
      <c r="DH19" t="s">
        <v>72</v>
      </c>
      <c r="DI19">
        <v>4</v>
      </c>
      <c r="DJ19" s="2" t="s">
        <v>80</v>
      </c>
      <c r="DK19">
        <v>1474.5247074797101</v>
      </c>
      <c r="DL19" t="s">
        <v>81</v>
      </c>
      <c r="DM19">
        <v>9</v>
      </c>
      <c r="DN19" t="s">
        <v>72</v>
      </c>
      <c r="DO19">
        <v>5</v>
      </c>
      <c r="DP19" t="s">
        <v>80</v>
      </c>
      <c r="DQ19">
        <v>1530.10645443726</v>
      </c>
      <c r="DR19" t="s">
        <v>81</v>
      </c>
      <c r="DS19">
        <v>9</v>
      </c>
      <c r="DT19" t="s">
        <v>72</v>
      </c>
      <c r="DU19">
        <v>6</v>
      </c>
      <c r="DV19" t="s">
        <v>80</v>
      </c>
      <c r="DW19">
        <v>1526.68266671174</v>
      </c>
      <c r="DX19" t="s">
        <v>81</v>
      </c>
      <c r="DY19">
        <v>9</v>
      </c>
      <c r="DZ19" t="s">
        <v>72</v>
      </c>
      <c r="EA19">
        <v>7</v>
      </c>
      <c r="EB19" t="s">
        <v>80</v>
      </c>
      <c r="EC19">
        <v>1555.7216541335799</v>
      </c>
      <c r="ED19" t="s">
        <v>81</v>
      </c>
      <c r="EE19">
        <v>9</v>
      </c>
      <c r="EF19" t="s">
        <v>72</v>
      </c>
      <c r="EG19">
        <v>8</v>
      </c>
      <c r="EH19" t="s">
        <v>80</v>
      </c>
      <c r="EI19">
        <v>1471.8243557343201</v>
      </c>
      <c r="EJ19" t="s">
        <v>81</v>
      </c>
      <c r="EK19">
        <v>9</v>
      </c>
      <c r="EL19" t="s">
        <v>72</v>
      </c>
      <c r="EM19">
        <v>9</v>
      </c>
      <c r="EN19" t="s">
        <v>80</v>
      </c>
      <c r="EO19">
        <v>1554.27865480836</v>
      </c>
      <c r="EP19" t="s">
        <v>81</v>
      </c>
      <c r="EQ19">
        <v>9</v>
      </c>
      <c r="ER19" t="s">
        <v>82</v>
      </c>
      <c r="ES19">
        <v>1521.59181995625</v>
      </c>
      <c r="ET19" t="s">
        <v>83</v>
      </c>
      <c r="EU19">
        <v>9</v>
      </c>
      <c r="EV19" t="s">
        <v>84</v>
      </c>
      <c r="EW19">
        <v>1471.8243557343201</v>
      </c>
      <c r="EX19" t="s">
        <v>85</v>
      </c>
      <c r="EY19">
        <v>9</v>
      </c>
      <c r="EZ19" t="s">
        <v>79</v>
      </c>
      <c r="FA19">
        <v>12919.4</v>
      </c>
    </row>
    <row r="20" spans="1:157" x14ac:dyDescent="0.2">
      <c r="A20" s="1" t="s">
        <v>154</v>
      </c>
      <c r="B20" t="s">
        <v>107</v>
      </c>
      <c r="C20" t="s">
        <v>150</v>
      </c>
      <c r="D20" t="s">
        <v>155</v>
      </c>
      <c r="E20" t="s">
        <v>154</v>
      </c>
      <c r="F20" t="s">
        <v>110</v>
      </c>
      <c r="G20">
        <v>1250.01364399366</v>
      </c>
      <c r="H20" t="s">
        <v>111</v>
      </c>
      <c r="I20">
        <v>10</v>
      </c>
      <c r="J20" t="s">
        <v>112</v>
      </c>
      <c r="K20">
        <v>1</v>
      </c>
      <c r="L20" t="s">
        <v>113</v>
      </c>
      <c r="M20">
        <v>1108.2819519138</v>
      </c>
      <c r="N20" t="s">
        <v>114</v>
      </c>
      <c r="O20">
        <v>10</v>
      </c>
      <c r="P20" t="s">
        <v>71</v>
      </c>
      <c r="Q20">
        <v>0</v>
      </c>
      <c r="R20" t="s">
        <v>72</v>
      </c>
      <c r="S20">
        <v>0</v>
      </c>
      <c r="T20" t="s">
        <v>73</v>
      </c>
      <c r="U20">
        <v>1344.5599592086901</v>
      </c>
      <c r="V20" t="s">
        <v>74</v>
      </c>
      <c r="W20">
        <v>10</v>
      </c>
      <c r="X20" t="s">
        <v>72</v>
      </c>
      <c r="Y20">
        <v>1</v>
      </c>
      <c r="Z20" t="s">
        <v>73</v>
      </c>
      <c r="AA20">
        <v>1436.7493316212899</v>
      </c>
      <c r="AB20" t="s">
        <v>74</v>
      </c>
      <c r="AC20">
        <v>10</v>
      </c>
      <c r="AD20" t="s">
        <v>72</v>
      </c>
      <c r="AE20">
        <v>2</v>
      </c>
      <c r="AF20" t="s">
        <v>73</v>
      </c>
      <c r="AG20">
        <v>1218.9965799223</v>
      </c>
      <c r="AH20" t="s">
        <v>74</v>
      </c>
      <c r="AI20">
        <v>10</v>
      </c>
      <c r="AJ20" t="s">
        <v>72</v>
      </c>
      <c r="AK20">
        <v>3</v>
      </c>
      <c r="AL20" t="s">
        <v>73</v>
      </c>
      <c r="AM20">
        <v>1483.44437336592</v>
      </c>
      <c r="AN20" t="s">
        <v>74</v>
      </c>
      <c r="AO20">
        <v>10</v>
      </c>
      <c r="AP20" t="s">
        <v>72</v>
      </c>
      <c r="AQ20">
        <v>4</v>
      </c>
      <c r="AR20" t="s">
        <v>73</v>
      </c>
      <c r="AS20">
        <v>1405.0697891070799</v>
      </c>
      <c r="AT20" t="s">
        <v>74</v>
      </c>
      <c r="AU20">
        <v>10</v>
      </c>
      <c r="AV20" t="s">
        <v>72</v>
      </c>
      <c r="AW20">
        <v>5</v>
      </c>
      <c r="AX20" t="s">
        <v>73</v>
      </c>
      <c r="AY20">
        <v>1489.8071215207401</v>
      </c>
      <c r="AZ20" t="s">
        <v>74</v>
      </c>
      <c r="BA20">
        <v>10</v>
      </c>
      <c r="BB20" t="s">
        <v>72</v>
      </c>
      <c r="BC20">
        <v>6</v>
      </c>
      <c r="BD20" t="s">
        <v>73</v>
      </c>
      <c r="BE20">
        <v>1282.28214454049</v>
      </c>
      <c r="BF20" t="s">
        <v>74</v>
      </c>
      <c r="BG20">
        <v>10</v>
      </c>
      <c r="BH20" t="s">
        <v>72</v>
      </c>
      <c r="BI20">
        <v>7</v>
      </c>
      <c r="BJ20" t="s">
        <v>73</v>
      </c>
      <c r="BK20">
        <v>1456.9910694287701</v>
      </c>
      <c r="BL20" t="s">
        <v>74</v>
      </c>
      <c r="BM20">
        <v>10</v>
      </c>
      <c r="BN20" t="s">
        <v>72</v>
      </c>
      <c r="BO20">
        <v>8</v>
      </c>
      <c r="BP20" t="s">
        <v>73</v>
      </c>
      <c r="BQ20">
        <v>1251.98950222802</v>
      </c>
      <c r="BR20" t="s">
        <v>74</v>
      </c>
      <c r="BS20">
        <v>10</v>
      </c>
      <c r="BT20" t="s">
        <v>72</v>
      </c>
      <c r="BU20">
        <v>9</v>
      </c>
      <c r="BV20" t="s">
        <v>73</v>
      </c>
      <c r="BW20">
        <v>1466.8714881516801</v>
      </c>
      <c r="BX20" t="s">
        <v>74</v>
      </c>
      <c r="BY20">
        <v>10</v>
      </c>
      <c r="BZ20" t="s">
        <v>75</v>
      </c>
      <c r="CA20">
        <v>1383.6761359095001</v>
      </c>
      <c r="CB20" t="s">
        <v>76</v>
      </c>
      <c r="CC20">
        <v>10</v>
      </c>
      <c r="CD20" t="s">
        <v>77</v>
      </c>
      <c r="CE20">
        <v>1218.9965799223</v>
      </c>
      <c r="CF20" t="s">
        <v>78</v>
      </c>
      <c r="CG20">
        <v>10</v>
      </c>
      <c r="CH20" t="s">
        <v>79</v>
      </c>
      <c r="CI20">
        <v>7747.9</v>
      </c>
      <c r="CJ20" t="s">
        <v>72</v>
      </c>
      <c r="CK20">
        <v>0</v>
      </c>
      <c r="CL20" t="s">
        <v>80</v>
      </c>
      <c r="CM20">
        <v>1203.31582310158</v>
      </c>
      <c r="CN20" t="s">
        <v>81</v>
      </c>
      <c r="CO20">
        <v>10</v>
      </c>
      <c r="CP20" t="s">
        <v>72</v>
      </c>
      <c r="CQ20">
        <v>1</v>
      </c>
      <c r="CR20" t="s">
        <v>80</v>
      </c>
      <c r="CS20">
        <v>1178.5441073325701</v>
      </c>
      <c r="CT20" t="s">
        <v>81</v>
      </c>
      <c r="CU20">
        <v>10</v>
      </c>
      <c r="CV20" t="s">
        <v>72</v>
      </c>
      <c r="CW20">
        <v>2</v>
      </c>
      <c r="CX20" t="s">
        <v>80</v>
      </c>
      <c r="CY20">
        <v>1295.5712236939601</v>
      </c>
      <c r="CZ20" t="s">
        <v>81</v>
      </c>
      <c r="DA20">
        <v>10</v>
      </c>
      <c r="DB20" t="s">
        <v>72</v>
      </c>
      <c r="DC20">
        <v>3</v>
      </c>
      <c r="DD20" t="s">
        <v>80</v>
      </c>
      <c r="DE20">
        <v>1205.34142861136</v>
      </c>
      <c r="DF20" t="s">
        <v>81</v>
      </c>
      <c r="DG20">
        <v>10</v>
      </c>
      <c r="DH20" t="s">
        <v>72</v>
      </c>
      <c r="DI20">
        <v>4</v>
      </c>
      <c r="DJ20" s="2" t="s">
        <v>80</v>
      </c>
      <c r="DK20">
        <v>1296.4997059785801</v>
      </c>
      <c r="DL20" t="s">
        <v>81</v>
      </c>
      <c r="DM20">
        <v>10</v>
      </c>
      <c r="DN20" t="s">
        <v>72</v>
      </c>
      <c r="DO20">
        <v>5</v>
      </c>
      <c r="DP20" t="s">
        <v>80</v>
      </c>
      <c r="DQ20">
        <v>1171.7239962522401</v>
      </c>
      <c r="DR20" t="s">
        <v>81</v>
      </c>
      <c r="DS20">
        <v>10</v>
      </c>
      <c r="DT20" t="s">
        <v>72</v>
      </c>
      <c r="DU20">
        <v>6</v>
      </c>
      <c r="DV20" t="s">
        <v>80</v>
      </c>
      <c r="DW20">
        <v>1160.4390892930401</v>
      </c>
      <c r="DX20" t="s">
        <v>81</v>
      </c>
      <c r="DY20">
        <v>10</v>
      </c>
      <c r="DZ20" t="s">
        <v>72</v>
      </c>
      <c r="EA20">
        <v>7</v>
      </c>
      <c r="EB20" t="s">
        <v>80</v>
      </c>
      <c r="EC20">
        <v>1218.19208752285</v>
      </c>
      <c r="ED20" t="s">
        <v>81</v>
      </c>
      <c r="EE20">
        <v>10</v>
      </c>
      <c r="EF20" t="s">
        <v>72</v>
      </c>
      <c r="EG20">
        <v>8</v>
      </c>
      <c r="EH20" t="s">
        <v>80</v>
      </c>
      <c r="EI20">
        <v>1289.54689414986</v>
      </c>
      <c r="EJ20" t="s">
        <v>81</v>
      </c>
      <c r="EK20">
        <v>9</v>
      </c>
      <c r="EL20" t="s">
        <v>72</v>
      </c>
      <c r="EM20">
        <v>9</v>
      </c>
      <c r="EN20" t="s">
        <v>80</v>
      </c>
      <c r="EO20">
        <v>1217.15298834687</v>
      </c>
      <c r="EP20" t="s">
        <v>81</v>
      </c>
      <c r="EQ20">
        <v>10</v>
      </c>
      <c r="ER20" t="s">
        <v>82</v>
      </c>
      <c r="ES20">
        <v>1223.63273442829</v>
      </c>
      <c r="ET20" t="s">
        <v>83</v>
      </c>
      <c r="EU20">
        <v>9.9</v>
      </c>
      <c r="EV20" t="s">
        <v>84</v>
      </c>
      <c r="EW20">
        <v>1160.4390892930401</v>
      </c>
      <c r="EX20" t="s">
        <v>85</v>
      </c>
      <c r="EY20">
        <v>9</v>
      </c>
      <c r="EZ20" t="s">
        <v>79</v>
      </c>
      <c r="FA20">
        <v>13153</v>
      </c>
    </row>
    <row r="21" spans="1:157" x14ac:dyDescent="0.2">
      <c r="A21" s="1" t="s">
        <v>156</v>
      </c>
      <c r="B21" t="s">
        <v>107</v>
      </c>
      <c r="C21" t="s">
        <v>157</v>
      </c>
      <c r="D21" t="s">
        <v>158</v>
      </c>
      <c r="E21" t="s">
        <v>156</v>
      </c>
      <c r="F21" t="s">
        <v>110</v>
      </c>
      <c r="G21">
        <v>1597.8247827279199</v>
      </c>
      <c r="H21" t="s">
        <v>111</v>
      </c>
      <c r="I21">
        <v>8</v>
      </c>
      <c r="J21" t="s">
        <v>112</v>
      </c>
      <c r="K21">
        <v>0</v>
      </c>
      <c r="L21" t="s">
        <v>113</v>
      </c>
      <c r="M21">
        <v>1352.8113271760001</v>
      </c>
      <c r="N21" t="s">
        <v>114</v>
      </c>
      <c r="O21">
        <v>8</v>
      </c>
      <c r="P21" t="s">
        <v>71</v>
      </c>
      <c r="Q21">
        <v>1</v>
      </c>
      <c r="R21" t="s">
        <v>72</v>
      </c>
      <c r="S21">
        <v>0</v>
      </c>
      <c r="T21" t="s">
        <v>73</v>
      </c>
      <c r="U21">
        <v>1752.3397643033099</v>
      </c>
      <c r="V21" t="s">
        <v>74</v>
      </c>
      <c r="W21">
        <v>8</v>
      </c>
      <c r="X21" t="s">
        <v>72</v>
      </c>
      <c r="Y21">
        <v>1</v>
      </c>
      <c r="Z21" t="s">
        <v>73</v>
      </c>
      <c r="AA21">
        <v>1748.99353371453</v>
      </c>
      <c r="AB21" t="s">
        <v>74</v>
      </c>
      <c r="AC21">
        <v>8</v>
      </c>
      <c r="AD21" t="s">
        <v>72</v>
      </c>
      <c r="AE21">
        <v>2</v>
      </c>
      <c r="AF21" t="s">
        <v>73</v>
      </c>
      <c r="AG21">
        <v>1815.1243240855499</v>
      </c>
      <c r="AH21" t="s">
        <v>74</v>
      </c>
      <c r="AI21">
        <v>8</v>
      </c>
      <c r="AJ21" t="s">
        <v>72</v>
      </c>
      <c r="AK21">
        <v>3</v>
      </c>
      <c r="AL21" t="s">
        <v>73</v>
      </c>
      <c r="AM21">
        <v>1893.05044307088</v>
      </c>
      <c r="AN21" t="s">
        <v>74</v>
      </c>
      <c r="AO21">
        <v>8</v>
      </c>
      <c r="AP21" t="s">
        <v>72</v>
      </c>
      <c r="AQ21">
        <v>4</v>
      </c>
      <c r="AR21" t="s">
        <v>73</v>
      </c>
      <c r="AS21">
        <v>1729.8943679668801</v>
      </c>
      <c r="AT21" t="s">
        <v>74</v>
      </c>
      <c r="AU21">
        <v>8</v>
      </c>
      <c r="AV21" t="s">
        <v>72</v>
      </c>
      <c r="AW21">
        <v>5</v>
      </c>
      <c r="AX21" t="s">
        <v>73</v>
      </c>
      <c r="AY21">
        <v>1756.84545460098</v>
      </c>
      <c r="AZ21" t="s">
        <v>74</v>
      </c>
      <c r="BA21">
        <v>8</v>
      </c>
      <c r="BB21" t="s">
        <v>72</v>
      </c>
      <c r="BC21">
        <v>6</v>
      </c>
      <c r="BD21" t="s">
        <v>73</v>
      </c>
      <c r="BE21">
        <v>1773.9061004114301</v>
      </c>
      <c r="BF21" t="s">
        <v>74</v>
      </c>
      <c r="BG21">
        <v>8</v>
      </c>
      <c r="BH21" t="s">
        <v>72</v>
      </c>
      <c r="BI21">
        <v>7</v>
      </c>
      <c r="BJ21" t="s">
        <v>73</v>
      </c>
      <c r="BK21">
        <v>1635.74374208007</v>
      </c>
      <c r="BL21" t="s">
        <v>74</v>
      </c>
      <c r="BM21">
        <v>8</v>
      </c>
      <c r="BN21" t="s">
        <v>72</v>
      </c>
      <c r="BO21">
        <v>8</v>
      </c>
      <c r="BP21" t="s">
        <v>73</v>
      </c>
      <c r="BQ21">
        <v>1973.6516543632399</v>
      </c>
      <c r="BR21" t="s">
        <v>74</v>
      </c>
      <c r="BS21">
        <v>8</v>
      </c>
      <c r="BT21" t="s">
        <v>72</v>
      </c>
      <c r="BU21">
        <v>9</v>
      </c>
      <c r="BV21" t="s">
        <v>73</v>
      </c>
      <c r="BW21">
        <v>1553.5975482500901</v>
      </c>
      <c r="BX21" t="s">
        <v>74</v>
      </c>
      <c r="BY21">
        <v>8</v>
      </c>
      <c r="BZ21" t="s">
        <v>75</v>
      </c>
      <c r="CA21">
        <v>1763.3146932847001</v>
      </c>
      <c r="CB21" t="s">
        <v>76</v>
      </c>
      <c r="CC21">
        <v>8</v>
      </c>
      <c r="CD21" t="s">
        <v>77</v>
      </c>
      <c r="CE21">
        <v>1553.5975482500901</v>
      </c>
      <c r="CF21" t="s">
        <v>78</v>
      </c>
      <c r="CG21">
        <v>8</v>
      </c>
      <c r="CH21" t="s">
        <v>79</v>
      </c>
      <c r="CI21">
        <v>7694.4</v>
      </c>
      <c r="CJ21" t="s">
        <v>72</v>
      </c>
      <c r="CK21">
        <v>0</v>
      </c>
      <c r="CL21" t="s">
        <v>80</v>
      </c>
      <c r="CM21">
        <v>1426.84516492341</v>
      </c>
      <c r="CN21" t="s">
        <v>81</v>
      </c>
      <c r="CO21">
        <v>8</v>
      </c>
      <c r="CP21" t="s">
        <v>72</v>
      </c>
      <c r="CQ21">
        <v>1</v>
      </c>
      <c r="CR21" t="s">
        <v>80</v>
      </c>
      <c r="CS21">
        <v>1546.5006586573199</v>
      </c>
      <c r="CT21" t="s">
        <v>81</v>
      </c>
      <c r="CU21">
        <v>8</v>
      </c>
      <c r="CV21" t="s">
        <v>72</v>
      </c>
      <c r="CW21">
        <v>2</v>
      </c>
      <c r="CX21" t="s">
        <v>80</v>
      </c>
      <c r="CY21">
        <v>1422.4876000828201</v>
      </c>
      <c r="CZ21" t="s">
        <v>81</v>
      </c>
      <c r="DA21">
        <v>8</v>
      </c>
      <c r="DB21" t="s">
        <v>72</v>
      </c>
      <c r="DC21">
        <v>3</v>
      </c>
      <c r="DD21" t="s">
        <v>80</v>
      </c>
      <c r="DE21">
        <v>1489.3404740625799</v>
      </c>
      <c r="DF21" t="s">
        <v>81</v>
      </c>
      <c r="DG21">
        <v>8</v>
      </c>
      <c r="DH21" t="s">
        <v>72</v>
      </c>
      <c r="DI21">
        <v>4</v>
      </c>
      <c r="DJ21" s="2" t="s">
        <v>80</v>
      </c>
      <c r="DK21">
        <v>1452.6833146937499</v>
      </c>
      <c r="DL21" t="s">
        <v>81</v>
      </c>
      <c r="DM21">
        <v>8</v>
      </c>
      <c r="DN21" t="s">
        <v>72</v>
      </c>
      <c r="DO21">
        <v>5</v>
      </c>
      <c r="DP21" t="s">
        <v>80</v>
      </c>
      <c r="DQ21">
        <v>1529.12856027883</v>
      </c>
      <c r="DR21" t="s">
        <v>81</v>
      </c>
      <c r="DS21">
        <v>8</v>
      </c>
      <c r="DT21" t="s">
        <v>72</v>
      </c>
      <c r="DU21">
        <v>6</v>
      </c>
      <c r="DV21" t="s">
        <v>80</v>
      </c>
      <c r="DW21">
        <v>1433.6267164297701</v>
      </c>
      <c r="DX21" t="s">
        <v>81</v>
      </c>
      <c r="DY21">
        <v>8</v>
      </c>
      <c r="DZ21" t="s">
        <v>72</v>
      </c>
      <c r="EA21">
        <v>7</v>
      </c>
      <c r="EB21" t="s">
        <v>80</v>
      </c>
      <c r="EC21">
        <v>1523.7135637864701</v>
      </c>
      <c r="ED21" t="s">
        <v>81</v>
      </c>
      <c r="EE21">
        <v>8</v>
      </c>
      <c r="EF21" t="s">
        <v>72</v>
      </c>
      <c r="EG21">
        <v>8</v>
      </c>
      <c r="EH21" t="s">
        <v>80</v>
      </c>
      <c r="EI21">
        <v>1588.67055647601</v>
      </c>
      <c r="EJ21" t="s">
        <v>81</v>
      </c>
      <c r="EK21">
        <v>8</v>
      </c>
      <c r="EL21" t="s">
        <v>72</v>
      </c>
      <c r="EM21">
        <v>9</v>
      </c>
      <c r="EN21" t="s">
        <v>80</v>
      </c>
      <c r="EO21">
        <v>1512.2079613926201</v>
      </c>
      <c r="EP21" t="s">
        <v>81</v>
      </c>
      <c r="EQ21">
        <v>8</v>
      </c>
      <c r="ER21" t="s">
        <v>82</v>
      </c>
      <c r="ES21">
        <v>1492.5204570783601</v>
      </c>
      <c r="ET21" t="s">
        <v>83</v>
      </c>
      <c r="EU21">
        <v>8</v>
      </c>
      <c r="EV21" t="s">
        <v>84</v>
      </c>
      <c r="EW21">
        <v>1422.4876000828201</v>
      </c>
      <c r="EX21" t="s">
        <v>85</v>
      </c>
      <c r="EY21">
        <v>8</v>
      </c>
      <c r="EZ21" t="s">
        <v>79</v>
      </c>
      <c r="FA21">
        <v>12928.6</v>
      </c>
    </row>
    <row r="22" spans="1:157" x14ac:dyDescent="0.2">
      <c r="A22" s="1" t="s">
        <v>159</v>
      </c>
      <c r="B22" t="s">
        <v>107</v>
      </c>
      <c r="C22" t="s">
        <v>150</v>
      </c>
      <c r="D22" t="s">
        <v>160</v>
      </c>
      <c r="E22" t="s">
        <v>159</v>
      </c>
      <c r="F22" t="s">
        <v>110</v>
      </c>
      <c r="G22">
        <v>2017.3780316054399</v>
      </c>
      <c r="H22" t="s">
        <v>111</v>
      </c>
      <c r="I22">
        <v>10</v>
      </c>
      <c r="J22" t="s">
        <v>112</v>
      </c>
      <c r="K22">
        <v>0</v>
      </c>
      <c r="L22" t="s">
        <v>113</v>
      </c>
      <c r="M22">
        <v>1687.9633015172501</v>
      </c>
      <c r="N22" t="s">
        <v>114</v>
      </c>
      <c r="O22">
        <v>10</v>
      </c>
      <c r="P22" t="s">
        <v>71</v>
      </c>
      <c r="Q22">
        <v>1</v>
      </c>
      <c r="R22" t="s">
        <v>72</v>
      </c>
      <c r="S22">
        <v>0</v>
      </c>
      <c r="T22" t="s">
        <v>73</v>
      </c>
      <c r="U22">
        <v>2307.1791722080102</v>
      </c>
      <c r="V22" t="s">
        <v>74</v>
      </c>
      <c r="W22">
        <v>9</v>
      </c>
      <c r="X22" t="s">
        <v>72</v>
      </c>
      <c r="Y22">
        <v>1</v>
      </c>
      <c r="Z22" t="s">
        <v>73</v>
      </c>
      <c r="AA22">
        <v>2138.4067604768902</v>
      </c>
      <c r="AB22" t="s">
        <v>74</v>
      </c>
      <c r="AC22">
        <v>10</v>
      </c>
      <c r="AD22" t="s">
        <v>72</v>
      </c>
      <c r="AE22">
        <v>2</v>
      </c>
      <c r="AF22" t="s">
        <v>73</v>
      </c>
      <c r="AG22">
        <v>2216.59079712313</v>
      </c>
      <c r="AH22" t="s">
        <v>74</v>
      </c>
      <c r="AI22">
        <v>9</v>
      </c>
      <c r="AJ22" t="s">
        <v>72</v>
      </c>
      <c r="AK22">
        <v>3</v>
      </c>
      <c r="AL22" t="s">
        <v>73</v>
      </c>
      <c r="AM22">
        <v>2078.1624755892299</v>
      </c>
      <c r="AN22" t="s">
        <v>74</v>
      </c>
      <c r="AO22">
        <v>9</v>
      </c>
      <c r="AP22" t="s">
        <v>72</v>
      </c>
      <c r="AQ22">
        <v>4</v>
      </c>
      <c r="AR22" t="s">
        <v>73</v>
      </c>
      <c r="AS22">
        <v>2083.3359640028302</v>
      </c>
      <c r="AT22" t="s">
        <v>74</v>
      </c>
      <c r="AU22">
        <v>10</v>
      </c>
      <c r="AV22" t="s">
        <v>72</v>
      </c>
      <c r="AW22">
        <v>5</v>
      </c>
      <c r="AX22" t="s">
        <v>73</v>
      </c>
      <c r="AY22">
        <v>2220.9479979150601</v>
      </c>
      <c r="AZ22" t="s">
        <v>74</v>
      </c>
      <c r="BA22">
        <v>10</v>
      </c>
      <c r="BB22" t="s">
        <v>72</v>
      </c>
      <c r="BC22">
        <v>6</v>
      </c>
      <c r="BD22" t="s">
        <v>73</v>
      </c>
      <c r="BE22">
        <v>1890.79550169101</v>
      </c>
      <c r="BF22" t="s">
        <v>74</v>
      </c>
      <c r="BG22">
        <v>9</v>
      </c>
      <c r="BH22" t="s">
        <v>72</v>
      </c>
      <c r="BI22">
        <v>7</v>
      </c>
      <c r="BJ22" t="s">
        <v>73</v>
      </c>
      <c r="BK22">
        <v>1978.9008105993501</v>
      </c>
      <c r="BL22" t="s">
        <v>74</v>
      </c>
      <c r="BM22">
        <v>9</v>
      </c>
      <c r="BN22" t="s">
        <v>72</v>
      </c>
      <c r="BO22">
        <v>8</v>
      </c>
      <c r="BP22" t="s">
        <v>73</v>
      </c>
      <c r="BQ22">
        <v>1992.48719674514</v>
      </c>
      <c r="BR22" t="s">
        <v>74</v>
      </c>
      <c r="BS22">
        <v>9</v>
      </c>
      <c r="BT22" t="s">
        <v>72</v>
      </c>
      <c r="BU22">
        <v>9</v>
      </c>
      <c r="BV22" t="s">
        <v>73</v>
      </c>
      <c r="BW22">
        <v>1896.9813869376601</v>
      </c>
      <c r="BX22" t="s">
        <v>74</v>
      </c>
      <c r="BY22">
        <v>9</v>
      </c>
      <c r="BZ22" t="s">
        <v>75</v>
      </c>
      <c r="CA22">
        <v>2080.3788063288298</v>
      </c>
      <c r="CB22" t="s">
        <v>76</v>
      </c>
      <c r="CC22">
        <v>9.3000000000000007</v>
      </c>
      <c r="CD22" t="s">
        <v>77</v>
      </c>
      <c r="CE22">
        <v>1890.79550169101</v>
      </c>
      <c r="CF22" t="s">
        <v>78</v>
      </c>
      <c r="CG22">
        <v>9</v>
      </c>
      <c r="CH22" t="s">
        <v>79</v>
      </c>
      <c r="CI22">
        <v>7776.7</v>
      </c>
      <c r="CJ22" t="s">
        <v>72</v>
      </c>
      <c r="CK22">
        <v>0</v>
      </c>
      <c r="CL22" t="s">
        <v>80</v>
      </c>
      <c r="CM22">
        <v>1760.44602632588</v>
      </c>
      <c r="CN22" t="s">
        <v>81</v>
      </c>
      <c r="CO22">
        <v>9</v>
      </c>
      <c r="CP22" t="s">
        <v>72</v>
      </c>
      <c r="CQ22">
        <v>1</v>
      </c>
      <c r="CR22" t="s">
        <v>80</v>
      </c>
      <c r="CS22">
        <v>1890.2117084685999</v>
      </c>
      <c r="CT22" t="s">
        <v>81</v>
      </c>
      <c r="CU22">
        <v>9</v>
      </c>
      <c r="CV22" t="s">
        <v>72</v>
      </c>
      <c r="CW22">
        <v>2</v>
      </c>
      <c r="CX22" t="s">
        <v>80</v>
      </c>
      <c r="CY22">
        <v>1885.6073347901499</v>
      </c>
      <c r="CZ22" t="s">
        <v>81</v>
      </c>
      <c r="DA22">
        <v>10</v>
      </c>
      <c r="DB22" t="s">
        <v>72</v>
      </c>
      <c r="DC22">
        <v>3</v>
      </c>
      <c r="DD22" t="s">
        <v>80</v>
      </c>
      <c r="DE22">
        <v>1936.43210439769</v>
      </c>
      <c r="DF22" t="s">
        <v>81</v>
      </c>
      <c r="DG22">
        <v>10</v>
      </c>
      <c r="DH22" t="s">
        <v>72</v>
      </c>
      <c r="DI22">
        <v>4</v>
      </c>
      <c r="DJ22" s="2" t="s">
        <v>80</v>
      </c>
      <c r="DK22">
        <v>1802.1431850005099</v>
      </c>
      <c r="DL22" t="s">
        <v>81</v>
      </c>
      <c r="DM22">
        <v>9</v>
      </c>
      <c r="DN22" t="s">
        <v>72</v>
      </c>
      <c r="DO22">
        <v>5</v>
      </c>
      <c r="DP22" t="s">
        <v>80</v>
      </c>
      <c r="DQ22">
        <v>1827.89168391362</v>
      </c>
      <c r="DR22" t="s">
        <v>81</v>
      </c>
      <c r="DS22">
        <v>9</v>
      </c>
      <c r="DT22" t="s">
        <v>72</v>
      </c>
      <c r="DU22">
        <v>6</v>
      </c>
      <c r="DV22" t="s">
        <v>80</v>
      </c>
      <c r="DW22">
        <v>1924.4602565293001</v>
      </c>
      <c r="DX22" t="s">
        <v>81</v>
      </c>
      <c r="DY22">
        <v>10</v>
      </c>
      <c r="DZ22" t="s">
        <v>72</v>
      </c>
      <c r="EA22">
        <v>7</v>
      </c>
      <c r="EB22" t="s">
        <v>80</v>
      </c>
      <c r="EC22">
        <v>1842.85198713614</v>
      </c>
      <c r="ED22" t="s">
        <v>81</v>
      </c>
      <c r="EE22">
        <v>9</v>
      </c>
      <c r="EF22" t="s">
        <v>72</v>
      </c>
      <c r="EG22">
        <v>8</v>
      </c>
      <c r="EH22" t="s">
        <v>80</v>
      </c>
      <c r="EI22">
        <v>1796.1826030188199</v>
      </c>
      <c r="EJ22" t="s">
        <v>81</v>
      </c>
      <c r="EK22">
        <v>9</v>
      </c>
      <c r="EL22" t="s">
        <v>72</v>
      </c>
      <c r="EM22">
        <v>9</v>
      </c>
      <c r="EN22" t="s">
        <v>80</v>
      </c>
      <c r="EO22">
        <v>1836.4998449912</v>
      </c>
      <c r="EP22" t="s">
        <v>81</v>
      </c>
      <c r="EQ22">
        <v>10</v>
      </c>
      <c r="ER22" t="s">
        <v>82</v>
      </c>
      <c r="ES22">
        <v>1850.27267345719</v>
      </c>
      <c r="ET22" t="s">
        <v>83</v>
      </c>
      <c r="EU22">
        <v>9.4</v>
      </c>
      <c r="EV22" t="s">
        <v>84</v>
      </c>
      <c r="EW22">
        <v>1760.44602632588</v>
      </c>
      <c r="EX22" t="s">
        <v>85</v>
      </c>
      <c r="EY22">
        <v>9</v>
      </c>
      <c r="EZ22" t="s">
        <v>79</v>
      </c>
      <c r="FA22">
        <v>13595.2</v>
      </c>
    </row>
    <row r="23" spans="1:157" x14ac:dyDescent="0.2">
      <c r="A23" s="1" t="s">
        <v>161</v>
      </c>
      <c r="B23" t="s">
        <v>107</v>
      </c>
      <c r="C23" t="s">
        <v>162</v>
      </c>
      <c r="D23" t="s">
        <v>163</v>
      </c>
      <c r="E23" t="s">
        <v>161</v>
      </c>
      <c r="F23" t="s">
        <v>110</v>
      </c>
      <c r="G23">
        <v>1524.7742098092999</v>
      </c>
      <c r="H23" t="s">
        <v>111</v>
      </c>
      <c r="I23">
        <v>10</v>
      </c>
      <c r="J23" t="s">
        <v>112</v>
      </c>
      <c r="K23">
        <v>0</v>
      </c>
      <c r="L23" t="s">
        <v>113</v>
      </c>
      <c r="M23">
        <v>1377.8657027536599</v>
      </c>
      <c r="N23" t="s">
        <v>114</v>
      </c>
      <c r="O23">
        <v>10</v>
      </c>
      <c r="P23" t="s">
        <v>71</v>
      </c>
      <c r="Q23">
        <v>1</v>
      </c>
      <c r="R23" t="s">
        <v>72</v>
      </c>
      <c r="S23">
        <v>0</v>
      </c>
      <c r="T23" t="s">
        <v>73</v>
      </c>
      <c r="U23">
        <v>1770.38914742151</v>
      </c>
      <c r="V23" t="s">
        <v>74</v>
      </c>
      <c r="W23">
        <v>10</v>
      </c>
      <c r="X23" t="s">
        <v>72</v>
      </c>
      <c r="Y23">
        <v>1</v>
      </c>
      <c r="Z23" t="s">
        <v>73</v>
      </c>
      <c r="AA23">
        <v>1619.38708172311</v>
      </c>
      <c r="AB23" t="s">
        <v>74</v>
      </c>
      <c r="AC23">
        <v>10</v>
      </c>
      <c r="AD23" t="s">
        <v>72</v>
      </c>
      <c r="AE23">
        <v>2</v>
      </c>
      <c r="AF23" t="s">
        <v>73</v>
      </c>
      <c r="AG23">
        <v>1619.16370033361</v>
      </c>
      <c r="AH23" t="s">
        <v>74</v>
      </c>
      <c r="AI23">
        <v>10</v>
      </c>
      <c r="AJ23" t="s">
        <v>72</v>
      </c>
      <c r="AK23">
        <v>3</v>
      </c>
      <c r="AL23" t="s">
        <v>73</v>
      </c>
      <c r="AM23">
        <v>1775.76574822728</v>
      </c>
      <c r="AN23" t="s">
        <v>74</v>
      </c>
      <c r="AO23">
        <v>10</v>
      </c>
      <c r="AP23" t="s">
        <v>72</v>
      </c>
      <c r="AQ23">
        <v>4</v>
      </c>
      <c r="AR23" t="s">
        <v>73</v>
      </c>
      <c r="AS23">
        <v>1777.6508107725101</v>
      </c>
      <c r="AT23" t="s">
        <v>74</v>
      </c>
      <c r="AU23">
        <v>10</v>
      </c>
      <c r="AV23" t="s">
        <v>72</v>
      </c>
      <c r="AW23">
        <v>5</v>
      </c>
      <c r="AX23" t="s">
        <v>73</v>
      </c>
      <c r="AY23">
        <v>1695.36630041679</v>
      </c>
      <c r="AZ23" t="s">
        <v>74</v>
      </c>
      <c r="BA23">
        <v>10</v>
      </c>
      <c r="BB23" t="s">
        <v>72</v>
      </c>
      <c r="BC23">
        <v>6</v>
      </c>
      <c r="BD23" t="s">
        <v>73</v>
      </c>
      <c r="BE23">
        <v>1626.7467801033799</v>
      </c>
      <c r="BF23" t="s">
        <v>74</v>
      </c>
      <c r="BG23">
        <v>10</v>
      </c>
      <c r="BH23" t="s">
        <v>72</v>
      </c>
      <c r="BI23">
        <v>7</v>
      </c>
      <c r="BJ23" t="s">
        <v>73</v>
      </c>
      <c r="BK23">
        <v>1636.4468900971999</v>
      </c>
      <c r="BL23" t="s">
        <v>74</v>
      </c>
      <c r="BM23">
        <v>10</v>
      </c>
      <c r="BN23" t="s">
        <v>72</v>
      </c>
      <c r="BO23">
        <v>8</v>
      </c>
      <c r="BP23" t="s">
        <v>73</v>
      </c>
      <c r="BQ23">
        <v>1668.7529849442601</v>
      </c>
      <c r="BR23" t="s">
        <v>74</v>
      </c>
      <c r="BS23">
        <v>10</v>
      </c>
      <c r="BT23" t="s">
        <v>72</v>
      </c>
      <c r="BU23">
        <v>9</v>
      </c>
      <c r="BV23" t="s">
        <v>73</v>
      </c>
      <c r="BW23">
        <v>1689.21480304237</v>
      </c>
      <c r="BX23" t="s">
        <v>74</v>
      </c>
      <c r="BY23">
        <v>10</v>
      </c>
      <c r="BZ23" t="s">
        <v>75</v>
      </c>
      <c r="CA23">
        <v>1687.8884247082001</v>
      </c>
      <c r="CB23" t="s">
        <v>76</v>
      </c>
      <c r="CC23">
        <v>10</v>
      </c>
      <c r="CD23" t="s">
        <v>77</v>
      </c>
      <c r="CE23">
        <v>1619.16370033361</v>
      </c>
      <c r="CF23" t="s">
        <v>78</v>
      </c>
      <c r="CG23">
        <v>10</v>
      </c>
      <c r="CH23" t="s">
        <v>79</v>
      </c>
      <c r="CI23">
        <v>7834.5</v>
      </c>
      <c r="CJ23" t="s">
        <v>72</v>
      </c>
      <c r="CK23">
        <v>0</v>
      </c>
      <c r="CL23" t="s">
        <v>80</v>
      </c>
      <c r="CM23">
        <v>1499.23736487822</v>
      </c>
      <c r="CN23" t="s">
        <v>81</v>
      </c>
      <c r="CO23">
        <v>10</v>
      </c>
      <c r="CP23" t="s">
        <v>72</v>
      </c>
      <c r="CQ23">
        <v>1</v>
      </c>
      <c r="CR23" t="s">
        <v>80</v>
      </c>
      <c r="CS23">
        <v>1460.4237131304201</v>
      </c>
      <c r="CT23" t="s">
        <v>81</v>
      </c>
      <c r="CU23">
        <v>10</v>
      </c>
      <c r="CV23" t="s">
        <v>72</v>
      </c>
      <c r="CW23">
        <v>2</v>
      </c>
      <c r="CX23" t="s">
        <v>80</v>
      </c>
      <c r="CY23">
        <v>1574.9779834773999</v>
      </c>
      <c r="CZ23" t="s">
        <v>81</v>
      </c>
      <c r="DA23">
        <v>10</v>
      </c>
      <c r="DB23" t="s">
        <v>72</v>
      </c>
      <c r="DC23">
        <v>3</v>
      </c>
      <c r="DD23" t="s">
        <v>80</v>
      </c>
      <c r="DE23">
        <v>1660.00981127364</v>
      </c>
      <c r="DF23" t="s">
        <v>81</v>
      </c>
      <c r="DG23">
        <v>10</v>
      </c>
      <c r="DH23" t="s">
        <v>72</v>
      </c>
      <c r="DI23">
        <v>4</v>
      </c>
      <c r="DJ23" s="2" t="s">
        <v>80</v>
      </c>
      <c r="DK23">
        <v>1452.74403351255</v>
      </c>
      <c r="DL23" t="s">
        <v>81</v>
      </c>
      <c r="DM23">
        <v>10</v>
      </c>
      <c r="DN23" t="s">
        <v>72</v>
      </c>
      <c r="DO23">
        <v>5</v>
      </c>
      <c r="DP23" t="s">
        <v>80</v>
      </c>
      <c r="DQ23">
        <v>1496.4257310647899</v>
      </c>
      <c r="DR23" t="s">
        <v>81</v>
      </c>
      <c r="DS23">
        <v>11</v>
      </c>
      <c r="DT23" t="s">
        <v>72</v>
      </c>
      <c r="DU23">
        <v>6</v>
      </c>
      <c r="DV23" t="s">
        <v>80</v>
      </c>
      <c r="DW23">
        <v>1556.66576150476</v>
      </c>
      <c r="DX23" t="s">
        <v>81</v>
      </c>
      <c r="DY23">
        <v>10</v>
      </c>
      <c r="DZ23" t="s">
        <v>72</v>
      </c>
      <c r="EA23">
        <v>7</v>
      </c>
      <c r="EB23" t="s">
        <v>80</v>
      </c>
      <c r="EC23">
        <v>1493.6952931921001</v>
      </c>
      <c r="ED23" t="s">
        <v>81</v>
      </c>
      <c r="EE23">
        <v>10</v>
      </c>
      <c r="EF23" t="s">
        <v>72</v>
      </c>
      <c r="EG23">
        <v>8</v>
      </c>
      <c r="EH23" t="s">
        <v>80</v>
      </c>
      <c r="EI23">
        <v>1558.68279193223</v>
      </c>
      <c r="EJ23" t="s">
        <v>81</v>
      </c>
      <c r="EK23">
        <v>11</v>
      </c>
      <c r="EL23" t="s">
        <v>72</v>
      </c>
      <c r="EM23">
        <v>9</v>
      </c>
      <c r="EN23" t="s">
        <v>80</v>
      </c>
      <c r="EO23">
        <v>1515.7359224259501</v>
      </c>
      <c r="EP23" t="s">
        <v>81</v>
      </c>
      <c r="EQ23">
        <v>10</v>
      </c>
      <c r="ER23" t="s">
        <v>82</v>
      </c>
      <c r="ES23">
        <v>1526.85984063921</v>
      </c>
      <c r="ET23" t="s">
        <v>83</v>
      </c>
      <c r="EU23">
        <v>10.199999999999999</v>
      </c>
      <c r="EV23" t="s">
        <v>84</v>
      </c>
      <c r="EW23">
        <v>1452.74403351255</v>
      </c>
      <c r="EX23" t="s">
        <v>85</v>
      </c>
      <c r="EY23">
        <v>10</v>
      </c>
      <c r="EZ23" t="s">
        <v>79</v>
      </c>
      <c r="FA23">
        <v>14008.5</v>
      </c>
    </row>
    <row r="24" spans="1:157" x14ac:dyDescent="0.2">
      <c r="A24" s="1" t="s">
        <v>164</v>
      </c>
      <c r="B24" t="s">
        <v>107</v>
      </c>
      <c r="C24" t="s">
        <v>150</v>
      </c>
      <c r="D24" t="s">
        <v>165</v>
      </c>
      <c r="E24" t="s">
        <v>164</v>
      </c>
      <c r="F24" t="s">
        <v>110</v>
      </c>
      <c r="G24">
        <v>1685.17271951729</v>
      </c>
      <c r="H24" t="s">
        <v>111</v>
      </c>
      <c r="I24">
        <v>10</v>
      </c>
      <c r="J24" t="s">
        <v>112</v>
      </c>
      <c r="K24">
        <v>1</v>
      </c>
      <c r="L24" t="s">
        <v>113</v>
      </c>
      <c r="M24">
        <v>1468.8977642714201</v>
      </c>
      <c r="N24" t="s">
        <v>114</v>
      </c>
      <c r="O24">
        <v>10</v>
      </c>
      <c r="P24" t="s">
        <v>71</v>
      </c>
      <c r="Q24">
        <v>0</v>
      </c>
      <c r="R24" t="s">
        <v>72</v>
      </c>
      <c r="S24">
        <v>0</v>
      </c>
      <c r="T24" t="s">
        <v>73</v>
      </c>
      <c r="U24">
        <v>1723.5536148201199</v>
      </c>
      <c r="V24" t="s">
        <v>74</v>
      </c>
      <c r="W24">
        <v>9</v>
      </c>
      <c r="X24" t="s">
        <v>72</v>
      </c>
      <c r="Y24">
        <v>1</v>
      </c>
      <c r="Z24" t="s">
        <v>73</v>
      </c>
      <c r="AA24">
        <v>1773.4702842890499</v>
      </c>
      <c r="AB24" t="s">
        <v>74</v>
      </c>
      <c r="AC24">
        <v>9</v>
      </c>
      <c r="AD24" t="s">
        <v>72</v>
      </c>
      <c r="AE24">
        <v>2</v>
      </c>
      <c r="AF24" t="s">
        <v>73</v>
      </c>
      <c r="AG24">
        <v>1844.4087941243499</v>
      </c>
      <c r="AH24" t="s">
        <v>74</v>
      </c>
      <c r="AI24">
        <v>9</v>
      </c>
      <c r="AJ24" t="s">
        <v>72</v>
      </c>
      <c r="AK24">
        <v>3</v>
      </c>
      <c r="AL24" t="s">
        <v>73</v>
      </c>
      <c r="AM24">
        <v>1667.9401027014601</v>
      </c>
      <c r="AN24" t="s">
        <v>74</v>
      </c>
      <c r="AO24">
        <v>9</v>
      </c>
      <c r="AP24" t="s">
        <v>72</v>
      </c>
      <c r="AQ24">
        <v>4</v>
      </c>
      <c r="AR24" t="s">
        <v>73</v>
      </c>
      <c r="AS24">
        <v>1761.9281679128001</v>
      </c>
      <c r="AT24" t="s">
        <v>74</v>
      </c>
      <c r="AU24">
        <v>9</v>
      </c>
      <c r="AV24" t="s">
        <v>72</v>
      </c>
      <c r="AW24">
        <v>5</v>
      </c>
      <c r="AX24" t="s">
        <v>73</v>
      </c>
      <c r="AY24">
        <v>1792.2312957520001</v>
      </c>
      <c r="AZ24" t="s">
        <v>74</v>
      </c>
      <c r="BA24">
        <v>9</v>
      </c>
      <c r="BB24" t="s">
        <v>72</v>
      </c>
      <c r="BC24">
        <v>6</v>
      </c>
      <c r="BD24" t="s">
        <v>73</v>
      </c>
      <c r="BE24">
        <v>1859.3445352661499</v>
      </c>
      <c r="BF24" t="s">
        <v>74</v>
      </c>
      <c r="BG24">
        <v>9</v>
      </c>
      <c r="BH24" t="s">
        <v>72</v>
      </c>
      <c r="BI24">
        <v>7</v>
      </c>
      <c r="BJ24" t="s">
        <v>73</v>
      </c>
      <c r="BK24">
        <v>1697.9722084802199</v>
      </c>
      <c r="BL24" t="s">
        <v>74</v>
      </c>
      <c r="BM24">
        <v>9</v>
      </c>
      <c r="BN24" t="s">
        <v>72</v>
      </c>
      <c r="BO24">
        <v>8</v>
      </c>
      <c r="BP24" t="s">
        <v>73</v>
      </c>
      <c r="BQ24">
        <v>1728.1891720779399</v>
      </c>
      <c r="BR24" t="s">
        <v>74</v>
      </c>
      <c r="BS24">
        <v>9</v>
      </c>
      <c r="BT24" t="s">
        <v>72</v>
      </c>
      <c r="BU24">
        <v>9</v>
      </c>
      <c r="BV24" t="s">
        <v>73</v>
      </c>
      <c r="BW24">
        <v>1627.3473377435901</v>
      </c>
      <c r="BX24" t="s">
        <v>74</v>
      </c>
      <c r="BY24">
        <v>9</v>
      </c>
      <c r="BZ24" t="s">
        <v>75</v>
      </c>
      <c r="CA24">
        <v>1747.63855131677</v>
      </c>
      <c r="CB24" t="s">
        <v>76</v>
      </c>
      <c r="CC24">
        <v>9</v>
      </c>
      <c r="CD24" t="s">
        <v>77</v>
      </c>
      <c r="CE24">
        <v>1627.3473377435901</v>
      </c>
      <c r="CF24" t="s">
        <v>78</v>
      </c>
      <c r="CG24">
        <v>9</v>
      </c>
      <c r="CH24" t="s">
        <v>79</v>
      </c>
      <c r="CI24">
        <v>7750.7</v>
      </c>
      <c r="CJ24" t="s">
        <v>72</v>
      </c>
      <c r="CK24">
        <v>0</v>
      </c>
      <c r="CL24" t="s">
        <v>80</v>
      </c>
      <c r="CM24">
        <v>1603.2872424644299</v>
      </c>
      <c r="CN24" t="s">
        <v>81</v>
      </c>
      <c r="CO24">
        <v>9</v>
      </c>
      <c r="CP24" t="s">
        <v>72</v>
      </c>
      <c r="CQ24">
        <v>1</v>
      </c>
      <c r="CR24" t="s">
        <v>80</v>
      </c>
      <c r="CS24">
        <v>1582.95925843601</v>
      </c>
      <c r="CT24" t="s">
        <v>81</v>
      </c>
      <c r="CU24">
        <v>9</v>
      </c>
      <c r="CV24" t="s">
        <v>72</v>
      </c>
      <c r="CW24">
        <v>2</v>
      </c>
      <c r="CX24" t="s">
        <v>80</v>
      </c>
      <c r="CY24">
        <v>1587.1853187622601</v>
      </c>
      <c r="CZ24" t="s">
        <v>81</v>
      </c>
      <c r="DA24">
        <v>9</v>
      </c>
      <c r="DB24" t="s">
        <v>72</v>
      </c>
      <c r="DC24">
        <v>3</v>
      </c>
      <c r="DD24" t="s">
        <v>80</v>
      </c>
      <c r="DE24">
        <v>1526.6728635081599</v>
      </c>
      <c r="DF24" t="s">
        <v>81</v>
      </c>
      <c r="DG24">
        <v>9</v>
      </c>
      <c r="DH24" t="s">
        <v>72</v>
      </c>
      <c r="DI24">
        <v>4</v>
      </c>
      <c r="DJ24" s="2" t="s">
        <v>80</v>
      </c>
      <c r="DK24">
        <v>1610.6665688518401</v>
      </c>
      <c r="DL24" t="s">
        <v>81</v>
      </c>
      <c r="DM24">
        <v>9</v>
      </c>
      <c r="DN24" t="s">
        <v>72</v>
      </c>
      <c r="DO24">
        <v>5</v>
      </c>
      <c r="DP24" t="s">
        <v>80</v>
      </c>
      <c r="DQ24">
        <v>1531.47552490818</v>
      </c>
      <c r="DR24" t="s">
        <v>81</v>
      </c>
      <c r="DS24">
        <v>9</v>
      </c>
      <c r="DT24" t="s">
        <v>72</v>
      </c>
      <c r="DU24">
        <v>6</v>
      </c>
      <c r="DV24" t="s">
        <v>80</v>
      </c>
      <c r="DW24">
        <v>1639.6726156385701</v>
      </c>
      <c r="DX24" t="s">
        <v>81</v>
      </c>
      <c r="DY24">
        <v>9</v>
      </c>
      <c r="DZ24" t="s">
        <v>72</v>
      </c>
      <c r="EA24">
        <v>7</v>
      </c>
      <c r="EB24" t="s">
        <v>80</v>
      </c>
      <c r="EC24">
        <v>1515.63553040528</v>
      </c>
      <c r="ED24" t="s">
        <v>81</v>
      </c>
      <c r="EE24">
        <v>9</v>
      </c>
      <c r="EF24" t="s">
        <v>72</v>
      </c>
      <c r="EG24">
        <v>8</v>
      </c>
      <c r="EH24" t="s">
        <v>80</v>
      </c>
      <c r="EI24">
        <v>1594.8957110308399</v>
      </c>
      <c r="EJ24" t="s">
        <v>81</v>
      </c>
      <c r="EK24">
        <v>9</v>
      </c>
      <c r="EL24" t="s">
        <v>72</v>
      </c>
      <c r="EM24">
        <v>9</v>
      </c>
      <c r="EN24" t="s">
        <v>80</v>
      </c>
      <c r="EO24">
        <v>1554.46112968589</v>
      </c>
      <c r="EP24" t="s">
        <v>81</v>
      </c>
      <c r="EQ24">
        <v>9</v>
      </c>
      <c r="ER24" t="s">
        <v>82</v>
      </c>
      <c r="ES24">
        <v>1574.6911763691501</v>
      </c>
      <c r="ET24" t="s">
        <v>83</v>
      </c>
      <c r="EU24">
        <v>9</v>
      </c>
      <c r="EV24" t="s">
        <v>84</v>
      </c>
      <c r="EW24">
        <v>1515.63553040528</v>
      </c>
      <c r="EX24" t="s">
        <v>85</v>
      </c>
      <c r="EY24">
        <v>9</v>
      </c>
      <c r="EZ24" t="s">
        <v>79</v>
      </c>
      <c r="FA24">
        <v>13215.9</v>
      </c>
    </row>
    <row r="25" spans="1:157" x14ac:dyDescent="0.2">
      <c r="A25" s="1" t="s">
        <v>166</v>
      </c>
      <c r="B25" t="s">
        <v>107</v>
      </c>
      <c r="C25" t="s">
        <v>150</v>
      </c>
      <c r="D25" t="s">
        <v>167</v>
      </c>
      <c r="E25" t="s">
        <v>166</v>
      </c>
      <c r="F25" t="s">
        <v>110</v>
      </c>
      <c r="G25">
        <v>1428.0329305057201</v>
      </c>
      <c r="H25" t="s">
        <v>111</v>
      </c>
      <c r="I25">
        <v>10</v>
      </c>
      <c r="J25" t="s">
        <v>112</v>
      </c>
      <c r="K25">
        <v>1</v>
      </c>
      <c r="L25" t="s">
        <v>113</v>
      </c>
      <c r="M25">
        <v>1245.35011105442</v>
      </c>
      <c r="N25" t="s">
        <v>114</v>
      </c>
      <c r="O25">
        <v>10</v>
      </c>
      <c r="P25" t="s">
        <v>71</v>
      </c>
      <c r="Q25">
        <v>0</v>
      </c>
      <c r="R25" t="s">
        <v>72</v>
      </c>
      <c r="S25">
        <v>0</v>
      </c>
      <c r="T25" t="s">
        <v>73</v>
      </c>
      <c r="U25">
        <v>1804.1007284945299</v>
      </c>
      <c r="V25" t="s">
        <v>74</v>
      </c>
      <c r="W25">
        <v>9</v>
      </c>
      <c r="X25" t="s">
        <v>72</v>
      </c>
      <c r="Y25">
        <v>1</v>
      </c>
      <c r="Z25" t="s">
        <v>73</v>
      </c>
      <c r="AA25">
        <v>1833.6463635743901</v>
      </c>
      <c r="AB25" t="s">
        <v>74</v>
      </c>
      <c r="AC25">
        <v>9</v>
      </c>
      <c r="AD25" t="s">
        <v>72</v>
      </c>
      <c r="AE25">
        <v>2</v>
      </c>
      <c r="AF25" t="s">
        <v>73</v>
      </c>
      <c r="AG25">
        <v>1565.60503270509</v>
      </c>
      <c r="AH25" t="s">
        <v>74</v>
      </c>
      <c r="AI25">
        <v>9</v>
      </c>
      <c r="AJ25" t="s">
        <v>72</v>
      </c>
      <c r="AK25">
        <v>3</v>
      </c>
      <c r="AL25" t="s">
        <v>73</v>
      </c>
      <c r="AM25">
        <v>1696.16237631482</v>
      </c>
      <c r="AN25" t="s">
        <v>74</v>
      </c>
      <c r="AO25">
        <v>10</v>
      </c>
      <c r="AP25" t="s">
        <v>72</v>
      </c>
      <c r="AQ25">
        <v>4</v>
      </c>
      <c r="AR25" t="s">
        <v>73</v>
      </c>
      <c r="AS25">
        <v>1653.8055821335199</v>
      </c>
      <c r="AT25" t="s">
        <v>74</v>
      </c>
      <c r="AU25">
        <v>9</v>
      </c>
      <c r="AV25" t="s">
        <v>72</v>
      </c>
      <c r="AW25">
        <v>5</v>
      </c>
      <c r="AX25" t="s">
        <v>73</v>
      </c>
      <c r="AY25">
        <v>1591.2286927750499</v>
      </c>
      <c r="AZ25" t="s">
        <v>74</v>
      </c>
      <c r="BA25">
        <v>9</v>
      </c>
      <c r="BB25" t="s">
        <v>72</v>
      </c>
      <c r="BC25">
        <v>6</v>
      </c>
      <c r="BD25" t="s">
        <v>73</v>
      </c>
      <c r="BE25">
        <v>1536.6646660265801</v>
      </c>
      <c r="BF25" t="s">
        <v>74</v>
      </c>
      <c r="BG25">
        <v>10</v>
      </c>
      <c r="BH25" t="s">
        <v>72</v>
      </c>
      <c r="BI25">
        <v>7</v>
      </c>
      <c r="BJ25" t="s">
        <v>73</v>
      </c>
      <c r="BK25">
        <v>1637.22423045664</v>
      </c>
      <c r="BL25" t="s">
        <v>74</v>
      </c>
      <c r="BM25">
        <v>9</v>
      </c>
      <c r="BN25" t="s">
        <v>72</v>
      </c>
      <c r="BO25">
        <v>8</v>
      </c>
      <c r="BP25" t="s">
        <v>73</v>
      </c>
      <c r="BQ25">
        <v>1796.6826570861199</v>
      </c>
      <c r="BR25" t="s">
        <v>74</v>
      </c>
      <c r="BS25">
        <v>10</v>
      </c>
      <c r="BT25" t="s">
        <v>72</v>
      </c>
      <c r="BU25">
        <v>9</v>
      </c>
      <c r="BV25" t="s">
        <v>73</v>
      </c>
      <c r="BW25">
        <v>1584.30379389687</v>
      </c>
      <c r="BX25" t="s">
        <v>74</v>
      </c>
      <c r="BY25">
        <v>9</v>
      </c>
      <c r="BZ25" t="s">
        <v>75</v>
      </c>
      <c r="CA25">
        <v>1669.94241234636</v>
      </c>
      <c r="CB25" t="s">
        <v>76</v>
      </c>
      <c r="CC25">
        <v>9.3000000000000007</v>
      </c>
      <c r="CD25" t="s">
        <v>77</v>
      </c>
      <c r="CE25">
        <v>1536.6646660265801</v>
      </c>
      <c r="CF25" t="s">
        <v>78</v>
      </c>
      <c r="CG25">
        <v>9</v>
      </c>
      <c r="CH25" t="s">
        <v>79</v>
      </c>
      <c r="CI25">
        <v>7382.3</v>
      </c>
      <c r="CJ25" t="s">
        <v>72</v>
      </c>
      <c r="CK25">
        <v>0</v>
      </c>
      <c r="CL25" t="s">
        <v>80</v>
      </c>
      <c r="CM25">
        <v>1496.8641308830399</v>
      </c>
      <c r="CN25" t="s">
        <v>81</v>
      </c>
      <c r="CO25">
        <v>9</v>
      </c>
      <c r="CP25" t="s">
        <v>72</v>
      </c>
      <c r="CQ25">
        <v>1</v>
      </c>
      <c r="CR25" t="s">
        <v>80</v>
      </c>
      <c r="CS25">
        <v>1440.2346839816501</v>
      </c>
      <c r="CT25" t="s">
        <v>81</v>
      </c>
      <c r="CU25">
        <v>10</v>
      </c>
      <c r="CV25" t="s">
        <v>72</v>
      </c>
      <c r="CW25">
        <v>2</v>
      </c>
      <c r="CX25" t="s">
        <v>80</v>
      </c>
      <c r="CY25">
        <v>1321.6080622748</v>
      </c>
      <c r="CZ25" t="s">
        <v>81</v>
      </c>
      <c r="DA25">
        <v>10</v>
      </c>
      <c r="DB25" t="s">
        <v>72</v>
      </c>
      <c r="DC25">
        <v>3</v>
      </c>
      <c r="DD25" t="s">
        <v>80</v>
      </c>
      <c r="DE25">
        <v>1333.57803916022</v>
      </c>
      <c r="DF25" t="s">
        <v>81</v>
      </c>
      <c r="DG25">
        <v>10</v>
      </c>
      <c r="DH25" t="s">
        <v>72</v>
      </c>
      <c r="DI25">
        <v>4</v>
      </c>
      <c r="DJ25" s="2" t="s">
        <v>80</v>
      </c>
      <c r="DK25">
        <v>1365.12704085209</v>
      </c>
      <c r="DL25" t="s">
        <v>81</v>
      </c>
      <c r="DM25">
        <v>10</v>
      </c>
      <c r="DN25" t="s">
        <v>72</v>
      </c>
      <c r="DO25">
        <v>5</v>
      </c>
      <c r="DP25" t="s">
        <v>80</v>
      </c>
      <c r="DQ25">
        <v>1216.03128985578</v>
      </c>
      <c r="DR25" t="s">
        <v>81</v>
      </c>
      <c r="DS25">
        <v>9</v>
      </c>
      <c r="DT25" t="s">
        <v>72</v>
      </c>
      <c r="DU25">
        <v>6</v>
      </c>
      <c r="DV25" t="s">
        <v>80</v>
      </c>
      <c r="DW25">
        <v>1290.9767109741599</v>
      </c>
      <c r="DX25" t="s">
        <v>81</v>
      </c>
      <c r="DY25">
        <v>10</v>
      </c>
      <c r="DZ25" t="s">
        <v>72</v>
      </c>
      <c r="EA25">
        <v>7</v>
      </c>
      <c r="EB25" t="s">
        <v>80</v>
      </c>
      <c r="EC25">
        <v>1306.8768905869799</v>
      </c>
      <c r="ED25" t="s">
        <v>81</v>
      </c>
      <c r="EE25">
        <v>9</v>
      </c>
      <c r="EF25" t="s">
        <v>72</v>
      </c>
      <c r="EG25">
        <v>8</v>
      </c>
      <c r="EH25" t="s">
        <v>80</v>
      </c>
      <c r="EI25">
        <v>1386.01158153092</v>
      </c>
      <c r="EJ25" t="s">
        <v>81</v>
      </c>
      <c r="EK25">
        <v>10</v>
      </c>
      <c r="EL25" t="s">
        <v>72</v>
      </c>
      <c r="EM25">
        <v>9</v>
      </c>
      <c r="EN25" t="s">
        <v>80</v>
      </c>
      <c r="EO25">
        <v>1441.5563396136099</v>
      </c>
      <c r="EP25" t="s">
        <v>81</v>
      </c>
      <c r="EQ25">
        <v>9</v>
      </c>
      <c r="ER25" t="s">
        <v>82</v>
      </c>
      <c r="ES25">
        <v>1359.88647697132</v>
      </c>
      <c r="ET25" t="s">
        <v>83</v>
      </c>
      <c r="EU25">
        <v>9.6</v>
      </c>
      <c r="EV25" t="s">
        <v>84</v>
      </c>
      <c r="EW25">
        <v>1216.03128985578</v>
      </c>
      <c r="EX25" t="s">
        <v>85</v>
      </c>
      <c r="EY25">
        <v>9</v>
      </c>
      <c r="EZ25" t="s">
        <v>79</v>
      </c>
      <c r="FA25">
        <v>14295.7</v>
      </c>
    </row>
    <row r="26" spans="1:157" x14ac:dyDescent="0.2">
      <c r="A26" s="1" t="s">
        <v>168</v>
      </c>
      <c r="B26" t="s">
        <v>107</v>
      </c>
      <c r="C26" t="s">
        <v>150</v>
      </c>
      <c r="D26" t="s">
        <v>169</v>
      </c>
      <c r="E26" t="s">
        <v>168</v>
      </c>
      <c r="F26" t="s">
        <v>110</v>
      </c>
      <c r="G26">
        <v>1394.77711500941</v>
      </c>
      <c r="H26" t="s">
        <v>111</v>
      </c>
      <c r="I26">
        <v>9</v>
      </c>
      <c r="J26" t="s">
        <v>112</v>
      </c>
      <c r="K26">
        <v>0</v>
      </c>
      <c r="L26" t="s">
        <v>113</v>
      </c>
      <c r="M26">
        <v>1222.32335293561</v>
      </c>
      <c r="N26" t="s">
        <v>114</v>
      </c>
      <c r="O26">
        <v>9</v>
      </c>
      <c r="P26" t="s">
        <v>71</v>
      </c>
      <c r="Q26">
        <v>1</v>
      </c>
      <c r="R26" t="s">
        <v>72</v>
      </c>
      <c r="S26">
        <v>0</v>
      </c>
      <c r="T26" t="s">
        <v>73</v>
      </c>
      <c r="U26">
        <v>1437.9624776964799</v>
      </c>
      <c r="V26" t="s">
        <v>74</v>
      </c>
      <c r="W26">
        <v>9</v>
      </c>
      <c r="X26" t="s">
        <v>72</v>
      </c>
      <c r="Y26">
        <v>1</v>
      </c>
      <c r="Z26" t="s">
        <v>73</v>
      </c>
      <c r="AA26">
        <v>1473.33805984325</v>
      </c>
      <c r="AB26" t="s">
        <v>74</v>
      </c>
      <c r="AC26">
        <v>10</v>
      </c>
      <c r="AD26" t="s">
        <v>72</v>
      </c>
      <c r="AE26">
        <v>2</v>
      </c>
      <c r="AF26" t="s">
        <v>73</v>
      </c>
      <c r="AG26">
        <v>1470.8994535433101</v>
      </c>
      <c r="AH26" t="s">
        <v>74</v>
      </c>
      <c r="AI26">
        <v>9</v>
      </c>
      <c r="AJ26" t="s">
        <v>72</v>
      </c>
      <c r="AK26">
        <v>3</v>
      </c>
      <c r="AL26" t="s">
        <v>73</v>
      </c>
      <c r="AM26">
        <v>1419.5725052452101</v>
      </c>
      <c r="AN26" t="s">
        <v>74</v>
      </c>
      <c r="AO26">
        <v>9</v>
      </c>
      <c r="AP26" t="s">
        <v>72</v>
      </c>
      <c r="AQ26">
        <v>4</v>
      </c>
      <c r="AR26" t="s">
        <v>73</v>
      </c>
      <c r="AS26">
        <v>1569.41639823786</v>
      </c>
      <c r="AT26" t="s">
        <v>74</v>
      </c>
      <c r="AU26">
        <v>9</v>
      </c>
      <c r="AV26" t="s">
        <v>72</v>
      </c>
      <c r="AW26">
        <v>5</v>
      </c>
      <c r="AX26" t="s">
        <v>73</v>
      </c>
      <c r="AY26">
        <v>1498.9794067889</v>
      </c>
      <c r="AZ26" t="s">
        <v>74</v>
      </c>
      <c r="BA26">
        <v>9</v>
      </c>
      <c r="BB26" t="s">
        <v>72</v>
      </c>
      <c r="BC26">
        <v>6</v>
      </c>
      <c r="BD26" t="s">
        <v>73</v>
      </c>
      <c r="BE26">
        <v>1692.82057958221</v>
      </c>
      <c r="BF26" t="s">
        <v>74</v>
      </c>
      <c r="BG26">
        <v>9</v>
      </c>
      <c r="BH26" t="s">
        <v>72</v>
      </c>
      <c r="BI26">
        <v>7</v>
      </c>
      <c r="BJ26" t="s">
        <v>73</v>
      </c>
      <c r="BK26">
        <v>1601.8085398037399</v>
      </c>
      <c r="BL26" t="s">
        <v>74</v>
      </c>
      <c r="BM26">
        <v>9</v>
      </c>
      <c r="BN26" t="s">
        <v>72</v>
      </c>
      <c r="BO26">
        <v>8</v>
      </c>
      <c r="BP26" t="s">
        <v>73</v>
      </c>
      <c r="BQ26">
        <v>1434.5860609107899</v>
      </c>
      <c r="BR26" t="s">
        <v>74</v>
      </c>
      <c r="BS26">
        <v>9</v>
      </c>
      <c r="BT26" t="s">
        <v>72</v>
      </c>
      <c r="BU26">
        <v>9</v>
      </c>
      <c r="BV26" t="s">
        <v>73</v>
      </c>
      <c r="BW26">
        <v>1505.46343125314</v>
      </c>
      <c r="BX26" t="s">
        <v>74</v>
      </c>
      <c r="BY26">
        <v>9</v>
      </c>
      <c r="BZ26" t="s">
        <v>75</v>
      </c>
      <c r="CA26">
        <v>1510.48469129049</v>
      </c>
      <c r="CB26" t="s">
        <v>76</v>
      </c>
      <c r="CC26">
        <v>9.1</v>
      </c>
      <c r="CD26" t="s">
        <v>77</v>
      </c>
      <c r="CE26">
        <v>1419.5725052452101</v>
      </c>
      <c r="CF26" t="s">
        <v>78</v>
      </c>
      <c r="CG26">
        <v>9</v>
      </c>
      <c r="CH26" t="s">
        <v>79</v>
      </c>
      <c r="CI26">
        <v>8973.9</v>
      </c>
      <c r="CJ26" t="s">
        <v>72</v>
      </c>
      <c r="CK26">
        <v>0</v>
      </c>
      <c r="CL26" t="s">
        <v>80</v>
      </c>
      <c r="CM26">
        <v>1380.1068235378</v>
      </c>
      <c r="CN26" t="s">
        <v>81</v>
      </c>
      <c r="CO26">
        <v>9</v>
      </c>
      <c r="CP26" t="s">
        <v>72</v>
      </c>
      <c r="CQ26">
        <v>1</v>
      </c>
      <c r="CR26" t="s">
        <v>80</v>
      </c>
      <c r="CS26">
        <v>1354.07361719548</v>
      </c>
      <c r="CT26" t="s">
        <v>81</v>
      </c>
      <c r="CU26">
        <v>9</v>
      </c>
      <c r="CV26" t="s">
        <v>72</v>
      </c>
      <c r="CW26">
        <v>2</v>
      </c>
      <c r="CX26" t="s">
        <v>80</v>
      </c>
      <c r="CY26">
        <v>1340.54853030405</v>
      </c>
      <c r="CZ26" t="s">
        <v>81</v>
      </c>
      <c r="DA26">
        <v>9</v>
      </c>
      <c r="DB26" t="s">
        <v>72</v>
      </c>
      <c r="DC26">
        <v>3</v>
      </c>
      <c r="DD26" t="s">
        <v>80</v>
      </c>
      <c r="DE26">
        <v>1348.60572175319</v>
      </c>
      <c r="DF26" t="s">
        <v>81</v>
      </c>
      <c r="DG26">
        <v>9</v>
      </c>
      <c r="DH26" t="s">
        <v>72</v>
      </c>
      <c r="DI26">
        <v>4</v>
      </c>
      <c r="DJ26" s="2" t="s">
        <v>80</v>
      </c>
      <c r="DK26">
        <v>1392.2613078091699</v>
      </c>
      <c r="DL26" t="s">
        <v>81</v>
      </c>
      <c r="DM26">
        <v>9</v>
      </c>
      <c r="DN26" t="s">
        <v>72</v>
      </c>
      <c r="DO26">
        <v>5</v>
      </c>
      <c r="DP26" t="s">
        <v>80</v>
      </c>
      <c r="DQ26">
        <v>1321.8633083956099</v>
      </c>
      <c r="DR26" t="s">
        <v>81</v>
      </c>
      <c r="DS26">
        <v>9</v>
      </c>
      <c r="DT26" t="s">
        <v>72</v>
      </c>
      <c r="DU26">
        <v>6</v>
      </c>
      <c r="DV26" t="s">
        <v>80</v>
      </c>
      <c r="DW26">
        <v>1427.24353798984</v>
      </c>
      <c r="DX26" t="s">
        <v>81</v>
      </c>
      <c r="DY26">
        <v>9</v>
      </c>
      <c r="DZ26" t="s">
        <v>72</v>
      </c>
      <c r="EA26">
        <v>7</v>
      </c>
      <c r="EB26" t="s">
        <v>80</v>
      </c>
      <c r="EC26">
        <v>1387.8122733671</v>
      </c>
      <c r="ED26" t="s">
        <v>81</v>
      </c>
      <c r="EE26">
        <v>9</v>
      </c>
      <c r="EF26" t="s">
        <v>72</v>
      </c>
      <c r="EG26">
        <v>8</v>
      </c>
      <c r="EH26" t="s">
        <v>80</v>
      </c>
      <c r="EI26">
        <v>1326.94592705782</v>
      </c>
      <c r="EJ26" t="s">
        <v>81</v>
      </c>
      <c r="EK26">
        <v>9</v>
      </c>
      <c r="EL26" t="s">
        <v>72</v>
      </c>
      <c r="EM26">
        <v>9</v>
      </c>
      <c r="EN26" t="s">
        <v>80</v>
      </c>
      <c r="EO26">
        <v>1438.20185694571</v>
      </c>
      <c r="EP26" t="s">
        <v>81</v>
      </c>
      <c r="EQ26">
        <v>9</v>
      </c>
      <c r="ER26" t="s">
        <v>82</v>
      </c>
      <c r="ES26">
        <v>1371.76629043558</v>
      </c>
      <c r="ET26" t="s">
        <v>83</v>
      </c>
      <c r="EU26">
        <v>9</v>
      </c>
      <c r="EV26" t="s">
        <v>84</v>
      </c>
      <c r="EW26">
        <v>1321.8633083956099</v>
      </c>
      <c r="EX26" t="s">
        <v>85</v>
      </c>
      <c r="EY26">
        <v>9</v>
      </c>
      <c r="EZ26" t="s">
        <v>79</v>
      </c>
      <c r="FA26">
        <v>16243.7</v>
      </c>
    </row>
    <row r="27" spans="1:157" x14ac:dyDescent="0.2">
      <c r="A27" s="1" t="s">
        <v>170</v>
      </c>
      <c r="B27" t="s">
        <v>107</v>
      </c>
      <c r="C27" t="s">
        <v>162</v>
      </c>
      <c r="D27" t="s">
        <v>171</v>
      </c>
      <c r="E27" t="s">
        <v>170</v>
      </c>
      <c r="F27" t="s">
        <v>110</v>
      </c>
      <c r="G27">
        <v>2055.2598437787601</v>
      </c>
      <c r="H27" t="s">
        <v>111</v>
      </c>
      <c r="I27">
        <v>10</v>
      </c>
      <c r="J27" t="s">
        <v>112</v>
      </c>
      <c r="K27">
        <v>0</v>
      </c>
      <c r="L27" t="s">
        <v>113</v>
      </c>
      <c r="M27">
        <v>1875.02702179722</v>
      </c>
      <c r="N27" t="s">
        <v>114</v>
      </c>
      <c r="O27">
        <v>10</v>
      </c>
      <c r="P27" t="s">
        <v>71</v>
      </c>
      <c r="Q27">
        <v>2</v>
      </c>
      <c r="R27" t="s">
        <v>72</v>
      </c>
      <c r="S27">
        <v>0</v>
      </c>
      <c r="T27" t="s">
        <v>73</v>
      </c>
      <c r="U27">
        <v>2195.3098467898199</v>
      </c>
      <c r="V27" t="s">
        <v>74</v>
      </c>
      <c r="W27">
        <v>10</v>
      </c>
      <c r="X27" t="s">
        <v>72</v>
      </c>
      <c r="Y27">
        <v>1</v>
      </c>
      <c r="Z27" t="s">
        <v>73</v>
      </c>
      <c r="AA27">
        <v>2212.7077729288198</v>
      </c>
      <c r="AB27" t="s">
        <v>74</v>
      </c>
      <c r="AC27">
        <v>10</v>
      </c>
      <c r="AD27" t="s">
        <v>72</v>
      </c>
      <c r="AE27">
        <v>2</v>
      </c>
      <c r="AF27" t="s">
        <v>73</v>
      </c>
      <c r="AG27">
        <v>2194.1223103790799</v>
      </c>
      <c r="AH27" t="s">
        <v>74</v>
      </c>
      <c r="AI27">
        <v>10</v>
      </c>
      <c r="AJ27" t="s">
        <v>72</v>
      </c>
      <c r="AK27">
        <v>3</v>
      </c>
      <c r="AL27" t="s">
        <v>73</v>
      </c>
      <c r="AM27">
        <v>2300.6867826673601</v>
      </c>
      <c r="AN27" t="s">
        <v>74</v>
      </c>
      <c r="AO27">
        <v>10</v>
      </c>
      <c r="AP27" t="s">
        <v>72</v>
      </c>
      <c r="AQ27">
        <v>4</v>
      </c>
      <c r="AR27" t="s">
        <v>73</v>
      </c>
      <c r="AS27">
        <v>2328.5493204792401</v>
      </c>
      <c r="AT27" t="s">
        <v>74</v>
      </c>
      <c r="AU27">
        <v>10</v>
      </c>
      <c r="AV27" t="s">
        <v>72</v>
      </c>
      <c r="AW27">
        <v>5</v>
      </c>
      <c r="AX27" t="s">
        <v>73</v>
      </c>
      <c r="AY27">
        <v>2185.17037001684</v>
      </c>
      <c r="AZ27" t="s">
        <v>74</v>
      </c>
      <c r="BA27">
        <v>10</v>
      </c>
      <c r="BB27" t="s">
        <v>72</v>
      </c>
      <c r="BC27">
        <v>6</v>
      </c>
      <c r="BD27" t="s">
        <v>73</v>
      </c>
      <c r="BE27">
        <v>2093.92095761259</v>
      </c>
      <c r="BF27" t="s">
        <v>74</v>
      </c>
      <c r="BG27">
        <v>10</v>
      </c>
      <c r="BH27" t="s">
        <v>72</v>
      </c>
      <c r="BI27">
        <v>7</v>
      </c>
      <c r="BJ27" t="s">
        <v>73</v>
      </c>
      <c r="BK27">
        <v>2126.7640427319702</v>
      </c>
      <c r="BL27" t="s">
        <v>74</v>
      </c>
      <c r="BM27">
        <v>10</v>
      </c>
      <c r="BN27" t="s">
        <v>72</v>
      </c>
      <c r="BO27">
        <v>8</v>
      </c>
      <c r="BP27" t="s">
        <v>73</v>
      </c>
      <c r="BQ27">
        <v>2253.2169614825002</v>
      </c>
      <c r="BR27" t="s">
        <v>74</v>
      </c>
      <c r="BS27">
        <v>10</v>
      </c>
      <c r="BT27" t="s">
        <v>72</v>
      </c>
      <c r="BU27">
        <v>9</v>
      </c>
      <c r="BV27" t="s">
        <v>73</v>
      </c>
      <c r="BW27">
        <v>2267.51460240387</v>
      </c>
      <c r="BX27" t="s">
        <v>74</v>
      </c>
      <c r="BY27">
        <v>10</v>
      </c>
      <c r="BZ27" t="s">
        <v>75</v>
      </c>
      <c r="CA27">
        <v>2215.7962967492099</v>
      </c>
      <c r="CB27" t="s">
        <v>76</v>
      </c>
      <c r="CC27">
        <v>10</v>
      </c>
      <c r="CD27" t="s">
        <v>77</v>
      </c>
      <c r="CE27">
        <v>2093.92095761259</v>
      </c>
      <c r="CF27" t="s">
        <v>78</v>
      </c>
      <c r="CG27">
        <v>10</v>
      </c>
      <c r="CH27" t="s">
        <v>79</v>
      </c>
      <c r="CI27">
        <v>10679.5</v>
      </c>
      <c r="CJ27" t="s">
        <v>72</v>
      </c>
      <c r="CK27">
        <v>0</v>
      </c>
      <c r="CL27" t="s">
        <v>80</v>
      </c>
      <c r="CM27">
        <v>2080.1347212926498</v>
      </c>
      <c r="CN27" t="s">
        <v>81</v>
      </c>
      <c r="CO27">
        <v>10</v>
      </c>
      <c r="CP27" t="s">
        <v>72</v>
      </c>
      <c r="CQ27">
        <v>1</v>
      </c>
      <c r="CR27" t="s">
        <v>80</v>
      </c>
      <c r="CS27">
        <v>2120.0714536281098</v>
      </c>
      <c r="CT27" t="s">
        <v>81</v>
      </c>
      <c r="CU27">
        <v>10</v>
      </c>
      <c r="CV27" t="s">
        <v>72</v>
      </c>
      <c r="CW27">
        <v>2</v>
      </c>
      <c r="CX27" t="s">
        <v>80</v>
      </c>
      <c r="CY27">
        <v>2040.3157157314399</v>
      </c>
      <c r="CZ27" t="s">
        <v>81</v>
      </c>
      <c r="DA27">
        <v>10</v>
      </c>
      <c r="DB27" t="s">
        <v>72</v>
      </c>
      <c r="DC27">
        <v>3</v>
      </c>
      <c r="DD27" t="s">
        <v>80</v>
      </c>
      <c r="DE27">
        <v>1974.9210870968</v>
      </c>
      <c r="DF27" t="s">
        <v>81</v>
      </c>
      <c r="DG27">
        <v>10</v>
      </c>
      <c r="DH27" t="s">
        <v>72</v>
      </c>
      <c r="DI27">
        <v>4</v>
      </c>
      <c r="DJ27" s="2" t="s">
        <v>80</v>
      </c>
      <c r="DK27">
        <v>2208.9013087254898</v>
      </c>
      <c r="DL27" t="s">
        <v>81</v>
      </c>
      <c r="DM27">
        <v>10</v>
      </c>
      <c r="DN27" t="s">
        <v>72</v>
      </c>
      <c r="DO27">
        <v>5</v>
      </c>
      <c r="DP27" t="s">
        <v>80</v>
      </c>
      <c r="DQ27">
        <v>2177.21176127435</v>
      </c>
      <c r="DR27" t="s">
        <v>81</v>
      </c>
      <c r="DS27">
        <v>10</v>
      </c>
      <c r="DT27" t="s">
        <v>72</v>
      </c>
      <c r="DU27">
        <v>6</v>
      </c>
      <c r="DV27" t="s">
        <v>80</v>
      </c>
      <c r="DW27">
        <v>2166.1986518291101</v>
      </c>
      <c r="DX27" t="s">
        <v>81</v>
      </c>
      <c r="DY27">
        <v>10</v>
      </c>
      <c r="DZ27" t="s">
        <v>72</v>
      </c>
      <c r="EA27">
        <v>7</v>
      </c>
      <c r="EB27" t="s">
        <v>80</v>
      </c>
      <c r="EC27">
        <v>2062.2568516310098</v>
      </c>
      <c r="ED27" t="s">
        <v>81</v>
      </c>
      <c r="EE27">
        <v>10</v>
      </c>
      <c r="EF27" t="s">
        <v>72</v>
      </c>
      <c r="EG27">
        <v>8</v>
      </c>
      <c r="EH27" t="s">
        <v>80</v>
      </c>
      <c r="EI27">
        <v>2139.31625539059</v>
      </c>
      <c r="EJ27" t="s">
        <v>81</v>
      </c>
      <c r="EK27">
        <v>10</v>
      </c>
      <c r="EL27" t="s">
        <v>72</v>
      </c>
      <c r="EM27">
        <v>9</v>
      </c>
      <c r="EN27" t="s">
        <v>80</v>
      </c>
      <c r="EO27">
        <v>2085.7238153736898</v>
      </c>
      <c r="EP27" t="s">
        <v>81</v>
      </c>
      <c r="EQ27">
        <v>10</v>
      </c>
      <c r="ER27" t="s">
        <v>82</v>
      </c>
      <c r="ES27">
        <v>2105.5051621973198</v>
      </c>
      <c r="ET27" t="s">
        <v>83</v>
      </c>
      <c r="EU27">
        <v>10</v>
      </c>
      <c r="EV27" t="s">
        <v>84</v>
      </c>
      <c r="EW27">
        <v>1974.9210870968</v>
      </c>
      <c r="EX27" t="s">
        <v>85</v>
      </c>
      <c r="EY27">
        <v>10</v>
      </c>
      <c r="EZ27" t="s">
        <v>79</v>
      </c>
      <c r="FA27">
        <v>20912.5</v>
      </c>
    </row>
    <row r="28" spans="1:157" x14ac:dyDescent="0.2">
      <c r="A28" s="1" t="s">
        <v>172</v>
      </c>
      <c r="B28" t="s">
        <v>107</v>
      </c>
      <c r="C28" t="s">
        <v>108</v>
      </c>
      <c r="D28" t="s">
        <v>173</v>
      </c>
      <c r="E28" t="s">
        <v>172</v>
      </c>
      <c r="F28" t="s">
        <v>110</v>
      </c>
      <c r="G28">
        <v>722.26005077973798</v>
      </c>
      <c r="H28" t="s">
        <v>111</v>
      </c>
      <c r="I28">
        <v>5</v>
      </c>
      <c r="J28" t="s">
        <v>112</v>
      </c>
      <c r="K28">
        <v>0</v>
      </c>
      <c r="L28" t="s">
        <v>113</v>
      </c>
      <c r="M28">
        <v>681.16405461093905</v>
      </c>
      <c r="N28" t="s">
        <v>114</v>
      </c>
      <c r="O28">
        <v>5</v>
      </c>
      <c r="P28" t="s">
        <v>71</v>
      </c>
      <c r="Q28">
        <v>0</v>
      </c>
      <c r="R28" t="s">
        <v>72</v>
      </c>
      <c r="S28">
        <v>0</v>
      </c>
      <c r="T28" t="s">
        <v>73</v>
      </c>
      <c r="U28">
        <v>828.11379338040001</v>
      </c>
      <c r="V28" t="s">
        <v>74</v>
      </c>
      <c r="W28">
        <v>5</v>
      </c>
      <c r="X28" t="s">
        <v>72</v>
      </c>
      <c r="Y28">
        <v>1</v>
      </c>
      <c r="Z28" t="s">
        <v>73</v>
      </c>
      <c r="AA28">
        <v>721.95949186500604</v>
      </c>
      <c r="AB28" t="s">
        <v>74</v>
      </c>
      <c r="AC28">
        <v>5</v>
      </c>
      <c r="AD28" t="s">
        <v>72</v>
      </c>
      <c r="AE28">
        <v>2</v>
      </c>
      <c r="AF28" t="s">
        <v>73</v>
      </c>
      <c r="AG28">
        <v>877.22183796587103</v>
      </c>
      <c r="AH28" t="s">
        <v>74</v>
      </c>
      <c r="AI28">
        <v>5</v>
      </c>
      <c r="AJ28" t="s">
        <v>72</v>
      </c>
      <c r="AK28">
        <v>3</v>
      </c>
      <c r="AL28" t="s">
        <v>73</v>
      </c>
      <c r="AM28">
        <v>734.41386918660396</v>
      </c>
      <c r="AN28" t="s">
        <v>74</v>
      </c>
      <c r="AO28">
        <v>5</v>
      </c>
      <c r="AP28" t="s">
        <v>72</v>
      </c>
      <c r="AQ28">
        <v>4</v>
      </c>
      <c r="AR28" t="s">
        <v>73</v>
      </c>
      <c r="AS28">
        <v>725.27395674647596</v>
      </c>
      <c r="AT28" t="s">
        <v>74</v>
      </c>
      <c r="AU28">
        <v>5</v>
      </c>
      <c r="AV28" t="s">
        <v>72</v>
      </c>
      <c r="AW28">
        <v>5</v>
      </c>
      <c r="AX28" t="s">
        <v>73</v>
      </c>
      <c r="AY28">
        <v>750.72030110063599</v>
      </c>
      <c r="AZ28" t="s">
        <v>74</v>
      </c>
      <c r="BA28">
        <v>5</v>
      </c>
      <c r="BB28" t="s">
        <v>72</v>
      </c>
      <c r="BC28">
        <v>6</v>
      </c>
      <c r="BD28" t="s">
        <v>73</v>
      </c>
      <c r="BE28">
        <v>851.83594808654004</v>
      </c>
      <c r="BF28" t="s">
        <v>74</v>
      </c>
      <c r="BG28">
        <v>5</v>
      </c>
      <c r="BH28" t="s">
        <v>72</v>
      </c>
      <c r="BI28">
        <v>7</v>
      </c>
      <c r="BJ28" t="s">
        <v>73</v>
      </c>
      <c r="BK28">
        <v>747.48302537897302</v>
      </c>
      <c r="BL28" t="s">
        <v>74</v>
      </c>
      <c r="BM28">
        <v>5</v>
      </c>
      <c r="BN28" t="s">
        <v>72</v>
      </c>
      <c r="BO28">
        <v>8</v>
      </c>
      <c r="BP28" t="s">
        <v>73</v>
      </c>
      <c r="BQ28">
        <v>782.77275363439503</v>
      </c>
      <c r="BR28" t="s">
        <v>74</v>
      </c>
      <c r="BS28">
        <v>5</v>
      </c>
      <c r="BT28" t="s">
        <v>72</v>
      </c>
      <c r="BU28">
        <v>9</v>
      </c>
      <c r="BV28" t="s">
        <v>73</v>
      </c>
      <c r="BW28">
        <v>703.71018456633499</v>
      </c>
      <c r="BX28" t="s">
        <v>74</v>
      </c>
      <c r="BY28">
        <v>5</v>
      </c>
      <c r="BZ28" t="s">
        <v>75</v>
      </c>
      <c r="CA28">
        <v>772.35051619112403</v>
      </c>
      <c r="CB28" t="s">
        <v>76</v>
      </c>
      <c r="CC28">
        <v>5</v>
      </c>
      <c r="CD28" t="s">
        <v>77</v>
      </c>
      <c r="CE28">
        <v>703.71018456633499</v>
      </c>
      <c r="CF28" t="s">
        <v>78</v>
      </c>
      <c r="CG28">
        <v>5</v>
      </c>
      <c r="CH28" t="s">
        <v>79</v>
      </c>
      <c r="CI28">
        <v>3943.5</v>
      </c>
      <c r="CJ28" t="s">
        <v>72</v>
      </c>
      <c r="CK28">
        <v>0</v>
      </c>
      <c r="CL28" t="s">
        <v>80</v>
      </c>
      <c r="CM28">
        <v>676.60986222649296</v>
      </c>
      <c r="CN28" t="s">
        <v>81</v>
      </c>
      <c r="CO28">
        <v>5</v>
      </c>
      <c r="CP28" t="s">
        <v>72</v>
      </c>
      <c r="CQ28">
        <v>1</v>
      </c>
      <c r="CR28" t="s">
        <v>80</v>
      </c>
      <c r="CS28">
        <v>676.52772122686997</v>
      </c>
      <c r="CT28" t="s">
        <v>81</v>
      </c>
      <c r="CU28">
        <v>5</v>
      </c>
      <c r="CV28" t="s">
        <v>72</v>
      </c>
      <c r="CW28">
        <v>2</v>
      </c>
      <c r="CX28" t="s">
        <v>80</v>
      </c>
      <c r="CY28">
        <v>677.15559445485803</v>
      </c>
      <c r="CZ28" t="s">
        <v>81</v>
      </c>
      <c r="DA28">
        <v>5</v>
      </c>
      <c r="DB28" t="s">
        <v>72</v>
      </c>
      <c r="DC28">
        <v>3</v>
      </c>
      <c r="DD28" t="s">
        <v>80</v>
      </c>
      <c r="DE28">
        <v>676.50440379348595</v>
      </c>
      <c r="DF28" t="s">
        <v>81</v>
      </c>
      <c r="DG28">
        <v>5</v>
      </c>
      <c r="DH28" t="s">
        <v>72</v>
      </c>
      <c r="DI28">
        <v>4</v>
      </c>
      <c r="DJ28" s="2" t="s">
        <v>80</v>
      </c>
      <c r="DK28">
        <v>679.71071241735797</v>
      </c>
      <c r="DL28" t="s">
        <v>81</v>
      </c>
      <c r="DM28">
        <v>5</v>
      </c>
      <c r="DN28" t="s">
        <v>72</v>
      </c>
      <c r="DO28">
        <v>5</v>
      </c>
      <c r="DP28" t="s">
        <v>80</v>
      </c>
      <c r="DQ28">
        <v>676.08841225844105</v>
      </c>
      <c r="DR28" t="s">
        <v>81</v>
      </c>
      <c r="DS28">
        <v>5</v>
      </c>
      <c r="DT28" t="s">
        <v>72</v>
      </c>
      <c r="DU28">
        <v>6</v>
      </c>
      <c r="DV28" t="s">
        <v>80</v>
      </c>
      <c r="DW28">
        <v>676.08841225844105</v>
      </c>
      <c r="DX28" t="s">
        <v>81</v>
      </c>
      <c r="DY28">
        <v>5</v>
      </c>
      <c r="DZ28" t="s">
        <v>72</v>
      </c>
      <c r="EA28">
        <v>7</v>
      </c>
      <c r="EB28" t="s">
        <v>80</v>
      </c>
      <c r="EC28">
        <v>676.08841225844105</v>
      </c>
      <c r="ED28" t="s">
        <v>81</v>
      </c>
      <c r="EE28">
        <v>5</v>
      </c>
      <c r="EF28" t="s">
        <v>72</v>
      </c>
      <c r="EG28">
        <v>8</v>
      </c>
      <c r="EH28" t="s">
        <v>80</v>
      </c>
      <c r="EI28">
        <v>676.08841225844105</v>
      </c>
      <c r="EJ28" t="s">
        <v>81</v>
      </c>
      <c r="EK28">
        <v>5</v>
      </c>
      <c r="EL28" t="s">
        <v>72</v>
      </c>
      <c r="EM28">
        <v>9</v>
      </c>
      <c r="EN28" t="s">
        <v>80</v>
      </c>
      <c r="EO28">
        <v>676.50440379348595</v>
      </c>
      <c r="EP28" t="s">
        <v>81</v>
      </c>
      <c r="EQ28">
        <v>5</v>
      </c>
      <c r="ER28" t="s">
        <v>82</v>
      </c>
      <c r="ES28">
        <v>676.73663469463099</v>
      </c>
      <c r="ET28" t="s">
        <v>83</v>
      </c>
      <c r="EU28">
        <v>5</v>
      </c>
      <c r="EV28" t="s">
        <v>84</v>
      </c>
      <c r="EW28">
        <v>676.08841225844105</v>
      </c>
      <c r="EX28" t="s">
        <v>85</v>
      </c>
      <c r="EY28">
        <v>5</v>
      </c>
      <c r="EZ28" t="s">
        <v>79</v>
      </c>
      <c r="FA28">
        <v>5223.2</v>
      </c>
    </row>
    <row r="29" spans="1:157" x14ac:dyDescent="0.2">
      <c r="A29" s="1" t="s">
        <v>174</v>
      </c>
      <c r="B29" t="s">
        <v>107</v>
      </c>
      <c r="C29" t="s">
        <v>108</v>
      </c>
      <c r="D29" t="s">
        <v>175</v>
      </c>
      <c r="E29" t="s">
        <v>174</v>
      </c>
      <c r="F29" t="s">
        <v>110</v>
      </c>
      <c r="G29">
        <v>847.42651061602396</v>
      </c>
      <c r="H29" t="s">
        <v>111</v>
      </c>
      <c r="I29">
        <v>5</v>
      </c>
      <c r="J29" t="s">
        <v>112</v>
      </c>
      <c r="K29">
        <v>0</v>
      </c>
      <c r="L29" t="s">
        <v>113</v>
      </c>
      <c r="M29">
        <v>798.70613824423401</v>
      </c>
      <c r="N29" t="s">
        <v>114</v>
      </c>
      <c r="O29">
        <v>5</v>
      </c>
      <c r="P29" t="s">
        <v>71</v>
      </c>
      <c r="Q29">
        <v>1</v>
      </c>
      <c r="R29" t="s">
        <v>72</v>
      </c>
      <c r="S29">
        <v>0</v>
      </c>
      <c r="T29" t="s">
        <v>73</v>
      </c>
      <c r="U29">
        <v>909.35651329908103</v>
      </c>
      <c r="V29" t="s">
        <v>74</v>
      </c>
      <c r="W29">
        <v>5</v>
      </c>
      <c r="X29" t="s">
        <v>72</v>
      </c>
      <c r="Y29">
        <v>1</v>
      </c>
      <c r="Z29" t="s">
        <v>73</v>
      </c>
      <c r="AA29">
        <v>920.95045287664198</v>
      </c>
      <c r="AB29" t="s">
        <v>74</v>
      </c>
      <c r="AC29">
        <v>5</v>
      </c>
      <c r="AD29" t="s">
        <v>72</v>
      </c>
      <c r="AE29">
        <v>2</v>
      </c>
      <c r="AF29" t="s">
        <v>73</v>
      </c>
      <c r="AG29">
        <v>898.35994522297403</v>
      </c>
      <c r="AH29" t="s">
        <v>74</v>
      </c>
      <c r="AI29">
        <v>5</v>
      </c>
      <c r="AJ29" t="s">
        <v>72</v>
      </c>
      <c r="AK29">
        <v>3</v>
      </c>
      <c r="AL29" t="s">
        <v>73</v>
      </c>
      <c r="AM29">
        <v>912.07077377089195</v>
      </c>
      <c r="AN29" t="s">
        <v>74</v>
      </c>
      <c r="AO29">
        <v>5</v>
      </c>
      <c r="AP29" t="s">
        <v>72</v>
      </c>
      <c r="AQ29">
        <v>4</v>
      </c>
      <c r="AR29" t="s">
        <v>73</v>
      </c>
      <c r="AS29">
        <v>903.745121179683</v>
      </c>
      <c r="AT29" t="s">
        <v>74</v>
      </c>
      <c r="AU29">
        <v>5</v>
      </c>
      <c r="AV29" t="s">
        <v>72</v>
      </c>
      <c r="AW29">
        <v>5</v>
      </c>
      <c r="AX29" t="s">
        <v>73</v>
      </c>
      <c r="AY29">
        <v>961.23064181004895</v>
      </c>
      <c r="AZ29" t="s">
        <v>74</v>
      </c>
      <c r="BA29">
        <v>5</v>
      </c>
      <c r="BB29" t="s">
        <v>72</v>
      </c>
      <c r="BC29">
        <v>6</v>
      </c>
      <c r="BD29" t="s">
        <v>73</v>
      </c>
      <c r="BE29">
        <v>873.68832062659999</v>
      </c>
      <c r="BF29" t="s">
        <v>74</v>
      </c>
      <c r="BG29">
        <v>5</v>
      </c>
      <c r="BH29" t="s">
        <v>72</v>
      </c>
      <c r="BI29">
        <v>7</v>
      </c>
      <c r="BJ29" t="s">
        <v>73</v>
      </c>
      <c r="BK29">
        <v>874.35370029789794</v>
      </c>
      <c r="BL29" t="s">
        <v>74</v>
      </c>
      <c r="BM29">
        <v>5</v>
      </c>
      <c r="BN29" t="s">
        <v>72</v>
      </c>
      <c r="BO29">
        <v>8</v>
      </c>
      <c r="BP29" t="s">
        <v>73</v>
      </c>
      <c r="BQ29">
        <v>865.653121478446</v>
      </c>
      <c r="BR29" t="s">
        <v>74</v>
      </c>
      <c r="BS29">
        <v>5</v>
      </c>
      <c r="BT29" t="s">
        <v>72</v>
      </c>
      <c r="BU29">
        <v>9</v>
      </c>
      <c r="BV29" t="s">
        <v>73</v>
      </c>
      <c r="BW29">
        <v>936.90359214313605</v>
      </c>
      <c r="BX29" t="s">
        <v>74</v>
      </c>
      <c r="BY29">
        <v>5</v>
      </c>
      <c r="BZ29" t="s">
        <v>75</v>
      </c>
      <c r="CA29">
        <v>905.63121827053999</v>
      </c>
      <c r="CB29" t="s">
        <v>76</v>
      </c>
      <c r="CC29">
        <v>5</v>
      </c>
      <c r="CD29" t="s">
        <v>77</v>
      </c>
      <c r="CE29">
        <v>865.653121478446</v>
      </c>
      <c r="CF29" t="s">
        <v>78</v>
      </c>
      <c r="CG29">
        <v>5</v>
      </c>
      <c r="CH29" t="s">
        <v>79</v>
      </c>
      <c r="CI29">
        <v>4194.3</v>
      </c>
      <c r="CJ29" t="s">
        <v>72</v>
      </c>
      <c r="CK29">
        <v>0</v>
      </c>
      <c r="CL29" t="s">
        <v>80</v>
      </c>
      <c r="CM29">
        <v>832.49416784204902</v>
      </c>
      <c r="CN29" t="s">
        <v>81</v>
      </c>
      <c r="CO29">
        <v>5</v>
      </c>
      <c r="CP29" t="s">
        <v>72</v>
      </c>
      <c r="CQ29">
        <v>1</v>
      </c>
      <c r="CR29" t="s">
        <v>80</v>
      </c>
      <c r="CS29">
        <v>795.64982478433899</v>
      </c>
      <c r="CT29" t="s">
        <v>81</v>
      </c>
      <c r="CU29">
        <v>5</v>
      </c>
      <c r="CV29" t="s">
        <v>72</v>
      </c>
      <c r="CW29">
        <v>2</v>
      </c>
      <c r="CX29" t="s">
        <v>80</v>
      </c>
      <c r="CY29">
        <v>800.49804750615203</v>
      </c>
      <c r="CZ29" t="s">
        <v>81</v>
      </c>
      <c r="DA29">
        <v>5</v>
      </c>
      <c r="DB29" t="s">
        <v>72</v>
      </c>
      <c r="DC29">
        <v>3</v>
      </c>
      <c r="DD29" t="s">
        <v>80</v>
      </c>
      <c r="DE29">
        <v>800.19326833294599</v>
      </c>
      <c r="DF29" t="s">
        <v>81</v>
      </c>
      <c r="DG29">
        <v>5</v>
      </c>
      <c r="DH29" t="s">
        <v>72</v>
      </c>
      <c r="DI29">
        <v>4</v>
      </c>
      <c r="DJ29" s="2" t="s">
        <v>80</v>
      </c>
      <c r="DK29">
        <v>822.49750736998101</v>
      </c>
      <c r="DL29" t="s">
        <v>81</v>
      </c>
      <c r="DM29">
        <v>5</v>
      </c>
      <c r="DN29" t="s">
        <v>72</v>
      </c>
      <c r="DO29">
        <v>5</v>
      </c>
      <c r="DP29" t="s">
        <v>80</v>
      </c>
      <c r="DQ29">
        <v>795.64982478433899</v>
      </c>
      <c r="DR29" t="s">
        <v>81</v>
      </c>
      <c r="DS29">
        <v>5</v>
      </c>
      <c r="DT29" t="s">
        <v>72</v>
      </c>
      <c r="DU29">
        <v>6</v>
      </c>
      <c r="DV29" t="s">
        <v>80</v>
      </c>
      <c r="DW29">
        <v>796.97614696661401</v>
      </c>
      <c r="DX29" t="s">
        <v>81</v>
      </c>
      <c r="DY29">
        <v>5</v>
      </c>
      <c r="DZ29" t="s">
        <v>72</v>
      </c>
      <c r="EA29">
        <v>7</v>
      </c>
      <c r="EB29" t="s">
        <v>80</v>
      </c>
      <c r="EC29">
        <v>798.85997268202004</v>
      </c>
      <c r="ED29" t="s">
        <v>81</v>
      </c>
      <c r="EE29">
        <v>5</v>
      </c>
      <c r="EF29" t="s">
        <v>72</v>
      </c>
      <c r="EG29">
        <v>8</v>
      </c>
      <c r="EH29" t="s">
        <v>80</v>
      </c>
      <c r="EI29">
        <v>803.18070310052701</v>
      </c>
      <c r="EJ29" t="s">
        <v>81</v>
      </c>
      <c r="EK29">
        <v>5</v>
      </c>
      <c r="EL29" t="s">
        <v>72</v>
      </c>
      <c r="EM29">
        <v>9</v>
      </c>
      <c r="EN29" t="s">
        <v>80</v>
      </c>
      <c r="EO29">
        <v>790.56985759984696</v>
      </c>
      <c r="EP29" t="s">
        <v>81</v>
      </c>
      <c r="EQ29">
        <v>5</v>
      </c>
      <c r="ER29" t="s">
        <v>82</v>
      </c>
      <c r="ES29">
        <v>803.65693209688197</v>
      </c>
      <c r="ET29" t="s">
        <v>83</v>
      </c>
      <c r="EU29">
        <v>5</v>
      </c>
      <c r="EV29" t="s">
        <v>84</v>
      </c>
      <c r="EW29">
        <v>790.56985759984696</v>
      </c>
      <c r="EX29" t="s">
        <v>85</v>
      </c>
      <c r="EY29">
        <v>5</v>
      </c>
      <c r="EZ29" t="s">
        <v>79</v>
      </c>
      <c r="FA29">
        <v>5853</v>
      </c>
    </row>
    <row r="30" spans="1:157" x14ac:dyDescent="0.2">
      <c r="A30" s="1" t="s">
        <v>176</v>
      </c>
      <c r="B30" t="s">
        <v>107</v>
      </c>
      <c r="C30" t="s">
        <v>108</v>
      </c>
      <c r="D30" t="s">
        <v>177</v>
      </c>
      <c r="E30" t="s">
        <v>176</v>
      </c>
      <c r="F30" t="s">
        <v>110</v>
      </c>
      <c r="G30">
        <v>1033.82346724012</v>
      </c>
      <c r="H30" t="s">
        <v>111</v>
      </c>
      <c r="I30">
        <v>5</v>
      </c>
      <c r="J30" t="s">
        <v>112</v>
      </c>
      <c r="K30">
        <v>0</v>
      </c>
      <c r="L30" t="s">
        <v>113</v>
      </c>
      <c r="M30">
        <v>981.46580765848796</v>
      </c>
      <c r="N30" t="s">
        <v>114</v>
      </c>
      <c r="O30">
        <v>5</v>
      </c>
      <c r="P30" t="s">
        <v>71</v>
      </c>
      <c r="Q30">
        <v>0</v>
      </c>
      <c r="R30" t="s">
        <v>72</v>
      </c>
      <c r="S30">
        <v>0</v>
      </c>
      <c r="T30" t="s">
        <v>73</v>
      </c>
      <c r="U30">
        <v>1110.80275662791</v>
      </c>
      <c r="V30" t="s">
        <v>74</v>
      </c>
      <c r="W30">
        <v>5</v>
      </c>
      <c r="X30" t="s">
        <v>72</v>
      </c>
      <c r="Y30">
        <v>1</v>
      </c>
      <c r="Z30" t="s">
        <v>73</v>
      </c>
      <c r="AA30">
        <v>1159.94206993181</v>
      </c>
      <c r="AB30" t="s">
        <v>74</v>
      </c>
      <c r="AC30">
        <v>5</v>
      </c>
      <c r="AD30" t="s">
        <v>72</v>
      </c>
      <c r="AE30">
        <v>2</v>
      </c>
      <c r="AF30" t="s">
        <v>73</v>
      </c>
      <c r="AG30">
        <v>1165.2896140128501</v>
      </c>
      <c r="AH30" t="s">
        <v>74</v>
      </c>
      <c r="AI30">
        <v>5</v>
      </c>
      <c r="AJ30" t="s">
        <v>72</v>
      </c>
      <c r="AK30">
        <v>3</v>
      </c>
      <c r="AL30" t="s">
        <v>73</v>
      </c>
      <c r="AM30">
        <v>1032.2387272275801</v>
      </c>
      <c r="AN30" t="s">
        <v>74</v>
      </c>
      <c r="AO30">
        <v>5</v>
      </c>
      <c r="AP30" t="s">
        <v>72</v>
      </c>
      <c r="AQ30">
        <v>4</v>
      </c>
      <c r="AR30" t="s">
        <v>73</v>
      </c>
      <c r="AS30">
        <v>1149.08258765341</v>
      </c>
      <c r="AT30" t="s">
        <v>74</v>
      </c>
      <c r="AU30">
        <v>5</v>
      </c>
      <c r="AV30" t="s">
        <v>72</v>
      </c>
      <c r="AW30">
        <v>5</v>
      </c>
      <c r="AX30" t="s">
        <v>73</v>
      </c>
      <c r="AY30">
        <v>1248.1788737074301</v>
      </c>
      <c r="AZ30" t="s">
        <v>74</v>
      </c>
      <c r="BA30">
        <v>5</v>
      </c>
      <c r="BB30" t="s">
        <v>72</v>
      </c>
      <c r="BC30">
        <v>6</v>
      </c>
      <c r="BD30" t="s">
        <v>73</v>
      </c>
      <c r="BE30">
        <v>1078.73749787833</v>
      </c>
      <c r="BF30" t="s">
        <v>74</v>
      </c>
      <c r="BG30">
        <v>5</v>
      </c>
      <c r="BH30" t="s">
        <v>72</v>
      </c>
      <c r="BI30">
        <v>7</v>
      </c>
      <c r="BJ30" t="s">
        <v>73</v>
      </c>
      <c r="BK30">
        <v>1072.0608723534399</v>
      </c>
      <c r="BL30" t="s">
        <v>74</v>
      </c>
      <c r="BM30">
        <v>5</v>
      </c>
      <c r="BN30" t="s">
        <v>72</v>
      </c>
      <c r="BO30">
        <v>8</v>
      </c>
      <c r="BP30" t="s">
        <v>73</v>
      </c>
      <c r="BQ30">
        <v>1106.5808049755699</v>
      </c>
      <c r="BR30" t="s">
        <v>74</v>
      </c>
      <c r="BS30">
        <v>5</v>
      </c>
      <c r="BT30" t="s">
        <v>72</v>
      </c>
      <c r="BU30">
        <v>9</v>
      </c>
      <c r="BV30" t="s">
        <v>73</v>
      </c>
      <c r="BW30">
        <v>1143.7582494896301</v>
      </c>
      <c r="BX30" t="s">
        <v>74</v>
      </c>
      <c r="BY30">
        <v>5</v>
      </c>
      <c r="BZ30" t="s">
        <v>75</v>
      </c>
      <c r="CA30">
        <v>1126.6672053857999</v>
      </c>
      <c r="CB30" t="s">
        <v>76</v>
      </c>
      <c r="CC30">
        <v>5</v>
      </c>
      <c r="CD30" t="s">
        <v>77</v>
      </c>
      <c r="CE30">
        <v>1032.2387272275801</v>
      </c>
      <c r="CF30" t="s">
        <v>78</v>
      </c>
      <c r="CG30">
        <v>5</v>
      </c>
      <c r="CH30" t="s">
        <v>79</v>
      </c>
      <c r="CI30">
        <v>4466.8</v>
      </c>
      <c r="CJ30" t="s">
        <v>72</v>
      </c>
      <c r="CK30">
        <v>0</v>
      </c>
      <c r="CL30" t="s">
        <v>80</v>
      </c>
      <c r="CM30">
        <v>969.52424141169797</v>
      </c>
      <c r="CN30" t="s">
        <v>81</v>
      </c>
      <c r="CO30">
        <v>5</v>
      </c>
      <c r="CP30" t="s">
        <v>72</v>
      </c>
      <c r="CQ30">
        <v>1</v>
      </c>
      <c r="CR30" t="s">
        <v>80</v>
      </c>
      <c r="CS30">
        <v>1013.80156335496</v>
      </c>
      <c r="CT30" t="s">
        <v>81</v>
      </c>
      <c r="CU30">
        <v>5</v>
      </c>
      <c r="CV30" t="s">
        <v>72</v>
      </c>
      <c r="CW30">
        <v>2</v>
      </c>
      <c r="CX30" t="s">
        <v>80</v>
      </c>
      <c r="CY30">
        <v>972.91473862379496</v>
      </c>
      <c r="CZ30" t="s">
        <v>81</v>
      </c>
      <c r="DA30">
        <v>5</v>
      </c>
      <c r="DB30" t="s">
        <v>72</v>
      </c>
      <c r="DC30">
        <v>3</v>
      </c>
      <c r="DD30" t="s">
        <v>80</v>
      </c>
      <c r="DE30">
        <v>982.775271218424</v>
      </c>
      <c r="DF30" t="s">
        <v>81</v>
      </c>
      <c r="DG30">
        <v>5</v>
      </c>
      <c r="DH30" t="s">
        <v>72</v>
      </c>
      <c r="DI30">
        <v>4</v>
      </c>
      <c r="DJ30" s="2" t="s">
        <v>80</v>
      </c>
      <c r="DK30">
        <v>972.91473862379496</v>
      </c>
      <c r="DL30" t="s">
        <v>81</v>
      </c>
      <c r="DM30">
        <v>5</v>
      </c>
      <c r="DN30" t="s">
        <v>72</v>
      </c>
      <c r="DO30">
        <v>5</v>
      </c>
      <c r="DP30" t="s">
        <v>80</v>
      </c>
      <c r="DQ30">
        <v>984.66547524923396</v>
      </c>
      <c r="DR30" t="s">
        <v>81</v>
      </c>
      <c r="DS30">
        <v>5</v>
      </c>
      <c r="DT30" t="s">
        <v>72</v>
      </c>
      <c r="DU30">
        <v>6</v>
      </c>
      <c r="DV30" t="s">
        <v>80</v>
      </c>
      <c r="DW30">
        <v>964.033028962397</v>
      </c>
      <c r="DX30" t="s">
        <v>81</v>
      </c>
      <c r="DY30">
        <v>5</v>
      </c>
      <c r="DZ30" t="s">
        <v>72</v>
      </c>
      <c r="EA30">
        <v>7</v>
      </c>
      <c r="EB30" t="s">
        <v>80</v>
      </c>
      <c r="EC30">
        <v>967.08927966610997</v>
      </c>
      <c r="ED30" t="s">
        <v>81</v>
      </c>
      <c r="EE30">
        <v>5</v>
      </c>
      <c r="EF30" t="s">
        <v>72</v>
      </c>
      <c r="EG30">
        <v>8</v>
      </c>
      <c r="EH30" t="s">
        <v>80</v>
      </c>
      <c r="EI30">
        <v>972.13041098206395</v>
      </c>
      <c r="EJ30" t="s">
        <v>81</v>
      </c>
      <c r="EK30">
        <v>5</v>
      </c>
      <c r="EL30" t="s">
        <v>72</v>
      </c>
      <c r="EM30">
        <v>9</v>
      </c>
      <c r="EN30" t="s">
        <v>80</v>
      </c>
      <c r="EO30">
        <v>958.89349834528502</v>
      </c>
      <c r="EP30" t="s">
        <v>81</v>
      </c>
      <c r="EQ30">
        <v>5</v>
      </c>
      <c r="ER30" t="s">
        <v>82</v>
      </c>
      <c r="ES30">
        <v>975.87422464377698</v>
      </c>
      <c r="ET30" t="s">
        <v>83</v>
      </c>
      <c r="EU30">
        <v>5</v>
      </c>
      <c r="EV30" t="s">
        <v>84</v>
      </c>
      <c r="EW30">
        <v>958.89349834528502</v>
      </c>
      <c r="EX30" t="s">
        <v>85</v>
      </c>
      <c r="EY30">
        <v>5</v>
      </c>
      <c r="EZ30" t="s">
        <v>79</v>
      </c>
      <c r="FA30">
        <v>5935.4</v>
      </c>
    </row>
    <row r="31" spans="1:157" x14ac:dyDescent="0.2">
      <c r="A31" s="1" t="s">
        <v>178</v>
      </c>
      <c r="B31" t="s">
        <v>107</v>
      </c>
      <c r="C31" t="s">
        <v>118</v>
      </c>
      <c r="D31" t="s">
        <v>179</v>
      </c>
      <c r="E31" t="s">
        <v>178</v>
      </c>
      <c r="F31" t="s">
        <v>110</v>
      </c>
      <c r="G31">
        <v>908.46535322283705</v>
      </c>
      <c r="H31" t="s">
        <v>111</v>
      </c>
      <c r="I31">
        <v>6</v>
      </c>
      <c r="J31" t="s">
        <v>112</v>
      </c>
      <c r="K31">
        <v>0</v>
      </c>
      <c r="L31" t="s">
        <v>113</v>
      </c>
      <c r="M31">
        <v>831.86574264653996</v>
      </c>
      <c r="N31" t="s">
        <v>114</v>
      </c>
      <c r="O31">
        <v>6</v>
      </c>
      <c r="P31" t="s">
        <v>71</v>
      </c>
      <c r="Q31">
        <v>0</v>
      </c>
      <c r="R31" t="s">
        <v>72</v>
      </c>
      <c r="S31">
        <v>0</v>
      </c>
      <c r="T31" t="s">
        <v>73</v>
      </c>
      <c r="U31">
        <v>1125.04870055232</v>
      </c>
      <c r="V31" t="s">
        <v>74</v>
      </c>
      <c r="W31">
        <v>6</v>
      </c>
      <c r="X31" t="s">
        <v>72</v>
      </c>
      <c r="Y31">
        <v>1</v>
      </c>
      <c r="Z31" t="s">
        <v>73</v>
      </c>
      <c r="AA31">
        <v>946.13159592780505</v>
      </c>
      <c r="AB31" t="s">
        <v>74</v>
      </c>
      <c r="AC31">
        <v>6</v>
      </c>
      <c r="AD31" t="s">
        <v>72</v>
      </c>
      <c r="AE31">
        <v>2</v>
      </c>
      <c r="AF31" t="s">
        <v>73</v>
      </c>
      <c r="AG31">
        <v>1028.9411088997599</v>
      </c>
      <c r="AH31" t="s">
        <v>74</v>
      </c>
      <c r="AI31">
        <v>6</v>
      </c>
      <c r="AJ31" t="s">
        <v>72</v>
      </c>
      <c r="AK31">
        <v>3</v>
      </c>
      <c r="AL31" t="s">
        <v>73</v>
      </c>
      <c r="AM31">
        <v>1061.54891685537</v>
      </c>
      <c r="AN31" t="s">
        <v>74</v>
      </c>
      <c r="AO31">
        <v>6</v>
      </c>
      <c r="AP31" t="s">
        <v>72</v>
      </c>
      <c r="AQ31">
        <v>4</v>
      </c>
      <c r="AR31" t="s">
        <v>73</v>
      </c>
      <c r="AS31">
        <v>866.401998438698</v>
      </c>
      <c r="AT31" t="s">
        <v>74</v>
      </c>
      <c r="AU31">
        <v>6</v>
      </c>
      <c r="AV31" t="s">
        <v>72</v>
      </c>
      <c r="AW31">
        <v>5</v>
      </c>
      <c r="AX31" t="s">
        <v>73</v>
      </c>
      <c r="AY31">
        <v>935.68798717657899</v>
      </c>
      <c r="AZ31" t="s">
        <v>74</v>
      </c>
      <c r="BA31">
        <v>6</v>
      </c>
      <c r="BB31" t="s">
        <v>72</v>
      </c>
      <c r="BC31">
        <v>6</v>
      </c>
      <c r="BD31" t="s">
        <v>73</v>
      </c>
      <c r="BE31">
        <v>1073.7074669373901</v>
      </c>
      <c r="BF31" t="s">
        <v>74</v>
      </c>
      <c r="BG31">
        <v>6</v>
      </c>
      <c r="BH31" t="s">
        <v>72</v>
      </c>
      <c r="BI31">
        <v>7</v>
      </c>
      <c r="BJ31" t="s">
        <v>73</v>
      </c>
      <c r="BK31">
        <v>907.03710654590896</v>
      </c>
      <c r="BL31" t="s">
        <v>74</v>
      </c>
      <c r="BM31">
        <v>6</v>
      </c>
      <c r="BN31" t="s">
        <v>72</v>
      </c>
      <c r="BO31">
        <v>8</v>
      </c>
      <c r="BP31" t="s">
        <v>73</v>
      </c>
      <c r="BQ31">
        <v>873.90526762571301</v>
      </c>
      <c r="BR31" t="s">
        <v>74</v>
      </c>
      <c r="BS31">
        <v>6</v>
      </c>
      <c r="BT31" t="s">
        <v>72</v>
      </c>
      <c r="BU31">
        <v>9</v>
      </c>
      <c r="BV31" t="s">
        <v>73</v>
      </c>
      <c r="BW31">
        <v>933.01947576946304</v>
      </c>
      <c r="BX31" t="s">
        <v>74</v>
      </c>
      <c r="BY31">
        <v>6</v>
      </c>
      <c r="BZ31" t="s">
        <v>75</v>
      </c>
      <c r="CA31">
        <v>975.14296247290201</v>
      </c>
      <c r="CB31" t="s">
        <v>76</v>
      </c>
      <c r="CC31">
        <v>6</v>
      </c>
      <c r="CD31" t="s">
        <v>77</v>
      </c>
      <c r="CE31">
        <v>866.401998438698</v>
      </c>
      <c r="CF31" t="s">
        <v>78</v>
      </c>
      <c r="CG31">
        <v>6</v>
      </c>
      <c r="CH31" t="s">
        <v>79</v>
      </c>
      <c r="CI31">
        <v>4835.3999999999996</v>
      </c>
      <c r="CJ31" t="s">
        <v>72</v>
      </c>
      <c r="CK31">
        <v>0</v>
      </c>
      <c r="CL31" t="s">
        <v>80</v>
      </c>
      <c r="CM31">
        <v>829.63286386824598</v>
      </c>
      <c r="CN31" t="s">
        <v>81</v>
      </c>
      <c r="CO31">
        <v>6</v>
      </c>
      <c r="CP31" t="s">
        <v>72</v>
      </c>
      <c r="CQ31">
        <v>1</v>
      </c>
      <c r="CR31" t="s">
        <v>80</v>
      </c>
      <c r="CS31">
        <v>822.07718947059004</v>
      </c>
      <c r="CT31" t="s">
        <v>81</v>
      </c>
      <c r="CU31">
        <v>6</v>
      </c>
      <c r="CV31" t="s">
        <v>72</v>
      </c>
      <c r="CW31">
        <v>2</v>
      </c>
      <c r="CX31" t="s">
        <v>80</v>
      </c>
      <c r="CY31">
        <v>840.68617335555996</v>
      </c>
      <c r="CZ31" t="s">
        <v>81</v>
      </c>
      <c r="DA31">
        <v>6</v>
      </c>
      <c r="DB31" t="s">
        <v>72</v>
      </c>
      <c r="DC31">
        <v>3</v>
      </c>
      <c r="DD31" t="s">
        <v>80</v>
      </c>
      <c r="DE31">
        <v>815.75384396903701</v>
      </c>
      <c r="DF31" t="s">
        <v>81</v>
      </c>
      <c r="DG31">
        <v>6</v>
      </c>
      <c r="DH31" t="s">
        <v>72</v>
      </c>
      <c r="DI31">
        <v>4</v>
      </c>
      <c r="DJ31" s="2" t="s">
        <v>80</v>
      </c>
      <c r="DK31">
        <v>841.14192408404404</v>
      </c>
      <c r="DL31" t="s">
        <v>81</v>
      </c>
      <c r="DM31">
        <v>6</v>
      </c>
      <c r="DN31" t="s">
        <v>72</v>
      </c>
      <c r="DO31">
        <v>5</v>
      </c>
      <c r="DP31" t="s">
        <v>80</v>
      </c>
      <c r="DQ31">
        <v>818.45423126146602</v>
      </c>
      <c r="DR31" t="s">
        <v>81</v>
      </c>
      <c r="DS31">
        <v>6</v>
      </c>
      <c r="DT31" t="s">
        <v>72</v>
      </c>
      <c r="DU31">
        <v>6</v>
      </c>
      <c r="DV31" t="s">
        <v>80</v>
      </c>
      <c r="DW31">
        <v>837.11454073644802</v>
      </c>
      <c r="DX31" t="s">
        <v>81</v>
      </c>
      <c r="DY31">
        <v>6</v>
      </c>
      <c r="DZ31" t="s">
        <v>72</v>
      </c>
      <c r="EA31">
        <v>7</v>
      </c>
      <c r="EB31" t="s">
        <v>80</v>
      </c>
      <c r="EC31">
        <v>841.32001069843795</v>
      </c>
      <c r="ED31" t="s">
        <v>81</v>
      </c>
      <c r="EE31">
        <v>6</v>
      </c>
      <c r="EF31" t="s">
        <v>72</v>
      </c>
      <c r="EG31">
        <v>8</v>
      </c>
      <c r="EH31" t="s">
        <v>80</v>
      </c>
      <c r="EI31">
        <v>821.15760850322795</v>
      </c>
      <c r="EJ31" t="s">
        <v>81</v>
      </c>
      <c r="EK31">
        <v>6</v>
      </c>
      <c r="EL31" t="s">
        <v>72</v>
      </c>
      <c r="EM31">
        <v>9</v>
      </c>
      <c r="EN31" t="s">
        <v>80</v>
      </c>
      <c r="EO31">
        <v>829.44353783388397</v>
      </c>
      <c r="EP31" t="s">
        <v>81</v>
      </c>
      <c r="EQ31">
        <v>6</v>
      </c>
      <c r="ER31" t="s">
        <v>82</v>
      </c>
      <c r="ES31">
        <v>829.67819237809397</v>
      </c>
      <c r="ET31" t="s">
        <v>83</v>
      </c>
      <c r="EU31">
        <v>6</v>
      </c>
      <c r="EV31" t="s">
        <v>84</v>
      </c>
      <c r="EW31">
        <v>815.75384396903701</v>
      </c>
      <c r="EX31" t="s">
        <v>85</v>
      </c>
      <c r="EY31">
        <v>6</v>
      </c>
      <c r="EZ31" t="s">
        <v>79</v>
      </c>
      <c r="FA31">
        <v>6384.1</v>
      </c>
    </row>
    <row r="32" spans="1:157" x14ac:dyDescent="0.2">
      <c r="A32" s="1" t="s">
        <v>180</v>
      </c>
      <c r="B32" t="s">
        <v>107</v>
      </c>
      <c r="C32" t="s">
        <v>108</v>
      </c>
      <c r="D32" t="s">
        <v>181</v>
      </c>
      <c r="E32" t="s">
        <v>180</v>
      </c>
      <c r="F32" t="s">
        <v>110</v>
      </c>
      <c r="G32">
        <v>655.30698656095399</v>
      </c>
      <c r="H32" t="s">
        <v>111</v>
      </c>
      <c r="I32">
        <v>5</v>
      </c>
      <c r="J32" t="s">
        <v>112</v>
      </c>
      <c r="K32">
        <v>0</v>
      </c>
      <c r="L32" t="s">
        <v>113</v>
      </c>
      <c r="M32">
        <v>566.70537180486099</v>
      </c>
      <c r="N32" t="s">
        <v>114</v>
      </c>
      <c r="O32">
        <v>5</v>
      </c>
      <c r="P32" t="s">
        <v>71</v>
      </c>
      <c r="Q32">
        <v>0</v>
      </c>
      <c r="R32" t="s">
        <v>72</v>
      </c>
      <c r="S32">
        <v>0</v>
      </c>
      <c r="T32" t="s">
        <v>73</v>
      </c>
      <c r="U32">
        <v>908.23491144925299</v>
      </c>
      <c r="V32" t="s">
        <v>74</v>
      </c>
      <c r="W32">
        <v>5</v>
      </c>
      <c r="X32" t="s">
        <v>72</v>
      </c>
      <c r="Y32">
        <v>1</v>
      </c>
      <c r="Z32" t="s">
        <v>73</v>
      </c>
      <c r="AA32">
        <v>833.72838966991401</v>
      </c>
      <c r="AB32" t="s">
        <v>74</v>
      </c>
      <c r="AC32">
        <v>5</v>
      </c>
      <c r="AD32" t="s">
        <v>72</v>
      </c>
      <c r="AE32">
        <v>2</v>
      </c>
      <c r="AF32" t="s">
        <v>73</v>
      </c>
      <c r="AG32">
        <v>769.144959821827</v>
      </c>
      <c r="AH32" t="s">
        <v>74</v>
      </c>
      <c r="AI32">
        <v>5</v>
      </c>
      <c r="AJ32" t="s">
        <v>72</v>
      </c>
      <c r="AK32">
        <v>3</v>
      </c>
      <c r="AL32" t="s">
        <v>73</v>
      </c>
      <c r="AM32">
        <v>812.29932484626102</v>
      </c>
      <c r="AN32" t="s">
        <v>74</v>
      </c>
      <c r="AO32">
        <v>5</v>
      </c>
      <c r="AP32" t="s">
        <v>72</v>
      </c>
      <c r="AQ32">
        <v>4</v>
      </c>
      <c r="AR32" t="s">
        <v>73</v>
      </c>
      <c r="AS32">
        <v>863.15625556772602</v>
      </c>
      <c r="AT32" t="s">
        <v>74</v>
      </c>
      <c r="AU32">
        <v>5</v>
      </c>
      <c r="AV32" t="s">
        <v>72</v>
      </c>
      <c r="AW32">
        <v>5</v>
      </c>
      <c r="AX32" t="s">
        <v>73</v>
      </c>
      <c r="AY32">
        <v>761.60504983829503</v>
      </c>
      <c r="AZ32" t="s">
        <v>74</v>
      </c>
      <c r="BA32">
        <v>5</v>
      </c>
      <c r="BB32" t="s">
        <v>72</v>
      </c>
      <c r="BC32">
        <v>6</v>
      </c>
      <c r="BD32" t="s">
        <v>73</v>
      </c>
      <c r="BE32">
        <v>744.69207544296103</v>
      </c>
      <c r="BF32" t="s">
        <v>74</v>
      </c>
      <c r="BG32">
        <v>5</v>
      </c>
      <c r="BH32" t="s">
        <v>72</v>
      </c>
      <c r="BI32">
        <v>7</v>
      </c>
      <c r="BJ32" t="s">
        <v>73</v>
      </c>
      <c r="BK32">
        <v>761.98259904571603</v>
      </c>
      <c r="BL32" t="s">
        <v>74</v>
      </c>
      <c r="BM32">
        <v>5</v>
      </c>
      <c r="BN32" t="s">
        <v>72</v>
      </c>
      <c r="BO32">
        <v>8</v>
      </c>
      <c r="BP32" t="s">
        <v>73</v>
      </c>
      <c r="BQ32">
        <v>751.87613634895604</v>
      </c>
      <c r="BR32" t="s">
        <v>74</v>
      </c>
      <c r="BS32">
        <v>5</v>
      </c>
      <c r="BT32" t="s">
        <v>72</v>
      </c>
      <c r="BU32">
        <v>9</v>
      </c>
      <c r="BV32" t="s">
        <v>73</v>
      </c>
      <c r="BW32">
        <v>811.72709863077603</v>
      </c>
      <c r="BX32" t="s">
        <v>74</v>
      </c>
      <c r="BY32">
        <v>5</v>
      </c>
      <c r="BZ32" t="s">
        <v>75</v>
      </c>
      <c r="CA32">
        <v>801.84468006616896</v>
      </c>
      <c r="CB32" t="s">
        <v>76</v>
      </c>
      <c r="CC32">
        <v>5</v>
      </c>
      <c r="CD32" t="s">
        <v>77</v>
      </c>
      <c r="CE32">
        <v>744.69207544296103</v>
      </c>
      <c r="CF32" t="s">
        <v>78</v>
      </c>
      <c r="CG32">
        <v>5</v>
      </c>
      <c r="CH32" t="s">
        <v>79</v>
      </c>
      <c r="CI32">
        <v>4551.3</v>
      </c>
      <c r="CJ32" t="s">
        <v>72</v>
      </c>
      <c r="CK32">
        <v>0</v>
      </c>
      <c r="CL32" t="s">
        <v>80</v>
      </c>
      <c r="CM32">
        <v>572.98807199529006</v>
      </c>
      <c r="CN32" t="s">
        <v>81</v>
      </c>
      <c r="CO32">
        <v>5</v>
      </c>
      <c r="CP32" t="s">
        <v>72</v>
      </c>
      <c r="CQ32">
        <v>1</v>
      </c>
      <c r="CR32" t="s">
        <v>80</v>
      </c>
      <c r="CS32">
        <v>570.956272177953</v>
      </c>
      <c r="CT32" t="s">
        <v>81</v>
      </c>
      <c r="CU32">
        <v>5</v>
      </c>
      <c r="CV32" t="s">
        <v>72</v>
      </c>
      <c r="CW32">
        <v>2</v>
      </c>
      <c r="CX32" t="s">
        <v>80</v>
      </c>
      <c r="CY32">
        <v>610.48583097905396</v>
      </c>
      <c r="CZ32" t="s">
        <v>81</v>
      </c>
      <c r="DA32">
        <v>5</v>
      </c>
      <c r="DB32" t="s">
        <v>72</v>
      </c>
      <c r="DC32">
        <v>3</v>
      </c>
      <c r="DD32" t="s">
        <v>80</v>
      </c>
      <c r="DE32">
        <v>567.31394826579594</v>
      </c>
      <c r="DF32" t="s">
        <v>81</v>
      </c>
      <c r="DG32">
        <v>5</v>
      </c>
      <c r="DH32" t="s">
        <v>72</v>
      </c>
      <c r="DI32">
        <v>4</v>
      </c>
      <c r="DJ32" s="2" t="s">
        <v>80</v>
      </c>
      <c r="DK32">
        <v>587.45939164993797</v>
      </c>
      <c r="DL32" t="s">
        <v>81</v>
      </c>
      <c r="DM32">
        <v>5</v>
      </c>
      <c r="DN32" t="s">
        <v>72</v>
      </c>
      <c r="DO32">
        <v>5</v>
      </c>
      <c r="DP32" t="s">
        <v>80</v>
      </c>
      <c r="DQ32">
        <v>572.92330900538104</v>
      </c>
      <c r="DR32" t="s">
        <v>81</v>
      </c>
      <c r="DS32">
        <v>5</v>
      </c>
      <c r="DT32" t="s">
        <v>72</v>
      </c>
      <c r="DU32">
        <v>6</v>
      </c>
      <c r="DV32" t="s">
        <v>80</v>
      </c>
      <c r="DW32">
        <v>561.96386622428497</v>
      </c>
      <c r="DX32" t="s">
        <v>81</v>
      </c>
      <c r="DY32">
        <v>5</v>
      </c>
      <c r="DZ32" t="s">
        <v>72</v>
      </c>
      <c r="EA32">
        <v>7</v>
      </c>
      <c r="EB32" t="s">
        <v>80</v>
      </c>
      <c r="EC32">
        <v>574.35153293589701</v>
      </c>
      <c r="ED32" t="s">
        <v>81</v>
      </c>
      <c r="EE32">
        <v>5</v>
      </c>
      <c r="EF32" t="s">
        <v>72</v>
      </c>
      <c r="EG32">
        <v>8</v>
      </c>
      <c r="EH32" t="s">
        <v>80</v>
      </c>
      <c r="EI32">
        <v>593.39329823349601</v>
      </c>
      <c r="EJ32" t="s">
        <v>81</v>
      </c>
      <c r="EK32">
        <v>5</v>
      </c>
      <c r="EL32" t="s">
        <v>72</v>
      </c>
      <c r="EM32">
        <v>9</v>
      </c>
      <c r="EN32" t="s">
        <v>80</v>
      </c>
      <c r="EO32">
        <v>564.66420196883405</v>
      </c>
      <c r="EP32" t="s">
        <v>81</v>
      </c>
      <c r="EQ32">
        <v>5</v>
      </c>
      <c r="ER32" t="s">
        <v>82</v>
      </c>
      <c r="ES32">
        <v>577.64997234359203</v>
      </c>
      <c r="ET32" t="s">
        <v>83</v>
      </c>
      <c r="EU32">
        <v>5</v>
      </c>
      <c r="EV32" t="s">
        <v>84</v>
      </c>
      <c r="EW32">
        <v>561.96386622428497</v>
      </c>
      <c r="EX32" t="s">
        <v>85</v>
      </c>
      <c r="EY32">
        <v>5</v>
      </c>
      <c r="EZ32" t="s">
        <v>79</v>
      </c>
      <c r="FA32">
        <v>6302.4</v>
      </c>
    </row>
    <row r="33" spans="1:157" x14ac:dyDescent="0.2">
      <c r="A33" s="1" t="s">
        <v>182</v>
      </c>
      <c r="B33" t="s">
        <v>107</v>
      </c>
      <c r="C33" t="s">
        <v>118</v>
      </c>
      <c r="D33" t="s">
        <v>183</v>
      </c>
      <c r="E33" t="s">
        <v>182</v>
      </c>
      <c r="F33" t="s">
        <v>110</v>
      </c>
      <c r="G33">
        <v>1168.3424720583901</v>
      </c>
      <c r="H33" t="s">
        <v>111</v>
      </c>
      <c r="I33">
        <v>7</v>
      </c>
      <c r="J33" t="s">
        <v>112</v>
      </c>
      <c r="K33">
        <v>0</v>
      </c>
      <c r="L33" t="s">
        <v>113</v>
      </c>
      <c r="M33">
        <v>899.90129878023197</v>
      </c>
      <c r="N33" t="s">
        <v>114</v>
      </c>
      <c r="O33">
        <v>7</v>
      </c>
      <c r="P33" t="s">
        <v>71</v>
      </c>
      <c r="Q33">
        <v>0</v>
      </c>
      <c r="R33" t="s">
        <v>72</v>
      </c>
      <c r="S33">
        <v>0</v>
      </c>
      <c r="T33" t="s">
        <v>73</v>
      </c>
      <c r="U33">
        <v>1038.4721850790099</v>
      </c>
      <c r="V33" t="s">
        <v>74</v>
      </c>
      <c r="W33">
        <v>6</v>
      </c>
      <c r="X33" t="s">
        <v>72</v>
      </c>
      <c r="Y33">
        <v>1</v>
      </c>
      <c r="Z33" t="s">
        <v>73</v>
      </c>
      <c r="AA33">
        <v>1180.0056007441799</v>
      </c>
      <c r="AB33" t="s">
        <v>74</v>
      </c>
      <c r="AC33">
        <v>6</v>
      </c>
      <c r="AD33" t="s">
        <v>72</v>
      </c>
      <c r="AE33">
        <v>2</v>
      </c>
      <c r="AF33" t="s">
        <v>73</v>
      </c>
      <c r="AG33">
        <v>1054.1641447853201</v>
      </c>
      <c r="AH33" t="s">
        <v>74</v>
      </c>
      <c r="AI33">
        <v>6</v>
      </c>
      <c r="AJ33" t="s">
        <v>72</v>
      </c>
      <c r="AK33">
        <v>3</v>
      </c>
      <c r="AL33" t="s">
        <v>73</v>
      </c>
      <c r="AM33">
        <v>1022.49299907328</v>
      </c>
      <c r="AN33" t="s">
        <v>74</v>
      </c>
      <c r="AO33">
        <v>6</v>
      </c>
      <c r="AP33" t="s">
        <v>72</v>
      </c>
      <c r="AQ33">
        <v>4</v>
      </c>
      <c r="AR33" t="s">
        <v>73</v>
      </c>
      <c r="AS33">
        <v>1111.29639859791</v>
      </c>
      <c r="AT33" t="s">
        <v>74</v>
      </c>
      <c r="AU33">
        <v>6</v>
      </c>
      <c r="AV33" t="s">
        <v>72</v>
      </c>
      <c r="AW33">
        <v>5</v>
      </c>
      <c r="AX33" t="s">
        <v>73</v>
      </c>
      <c r="AY33">
        <v>1193.1554860035001</v>
      </c>
      <c r="AZ33" t="s">
        <v>74</v>
      </c>
      <c r="BA33">
        <v>6</v>
      </c>
      <c r="BB33" t="s">
        <v>72</v>
      </c>
      <c r="BC33">
        <v>6</v>
      </c>
      <c r="BD33" t="s">
        <v>73</v>
      </c>
      <c r="BE33">
        <v>932.24100518681905</v>
      </c>
      <c r="BF33" t="s">
        <v>74</v>
      </c>
      <c r="BG33">
        <v>6</v>
      </c>
      <c r="BH33" t="s">
        <v>72</v>
      </c>
      <c r="BI33">
        <v>7</v>
      </c>
      <c r="BJ33" t="s">
        <v>73</v>
      </c>
      <c r="BK33">
        <v>1197.21792643141</v>
      </c>
      <c r="BL33" t="s">
        <v>74</v>
      </c>
      <c r="BM33">
        <v>6</v>
      </c>
      <c r="BN33" t="s">
        <v>72</v>
      </c>
      <c r="BO33">
        <v>8</v>
      </c>
      <c r="BP33" t="s">
        <v>73</v>
      </c>
      <c r="BQ33">
        <v>987.81176483306899</v>
      </c>
      <c r="BR33" t="s">
        <v>74</v>
      </c>
      <c r="BS33">
        <v>6</v>
      </c>
      <c r="BT33" t="s">
        <v>72</v>
      </c>
      <c r="BU33">
        <v>9</v>
      </c>
      <c r="BV33" t="s">
        <v>73</v>
      </c>
      <c r="BW33">
        <v>1065.52128850022</v>
      </c>
      <c r="BX33" t="s">
        <v>74</v>
      </c>
      <c r="BY33">
        <v>6</v>
      </c>
      <c r="BZ33" t="s">
        <v>75</v>
      </c>
      <c r="CA33">
        <v>1078.23787992347</v>
      </c>
      <c r="CB33" t="s">
        <v>76</v>
      </c>
      <c r="CC33">
        <v>6</v>
      </c>
      <c r="CD33" t="s">
        <v>77</v>
      </c>
      <c r="CE33">
        <v>932.24100518681905</v>
      </c>
      <c r="CF33" t="s">
        <v>78</v>
      </c>
      <c r="CG33">
        <v>6</v>
      </c>
      <c r="CH33" t="s">
        <v>79</v>
      </c>
      <c r="CI33">
        <v>4854.3</v>
      </c>
      <c r="CJ33" t="s">
        <v>72</v>
      </c>
      <c r="CK33">
        <v>0</v>
      </c>
      <c r="CL33" t="s">
        <v>80</v>
      </c>
      <c r="CM33">
        <v>864.30464791210602</v>
      </c>
      <c r="CN33" t="s">
        <v>81</v>
      </c>
      <c r="CO33">
        <v>6</v>
      </c>
      <c r="CP33" t="s">
        <v>72</v>
      </c>
      <c r="CQ33">
        <v>1</v>
      </c>
      <c r="CR33" t="s">
        <v>80</v>
      </c>
      <c r="CS33">
        <v>884.41556496616602</v>
      </c>
      <c r="CT33" t="s">
        <v>81</v>
      </c>
      <c r="CU33">
        <v>6</v>
      </c>
      <c r="CV33" t="s">
        <v>72</v>
      </c>
      <c r="CW33">
        <v>2</v>
      </c>
      <c r="CX33" t="s">
        <v>80</v>
      </c>
      <c r="CY33">
        <v>855.78963549341802</v>
      </c>
      <c r="CZ33" t="s">
        <v>81</v>
      </c>
      <c r="DA33">
        <v>6</v>
      </c>
      <c r="DB33" t="s">
        <v>72</v>
      </c>
      <c r="DC33">
        <v>3</v>
      </c>
      <c r="DD33" t="s">
        <v>80</v>
      </c>
      <c r="DE33">
        <v>852.85829462840502</v>
      </c>
      <c r="DF33" t="s">
        <v>81</v>
      </c>
      <c r="DG33">
        <v>6</v>
      </c>
      <c r="DH33" t="s">
        <v>72</v>
      </c>
      <c r="DI33">
        <v>4</v>
      </c>
      <c r="DJ33" s="2" t="s">
        <v>80</v>
      </c>
      <c r="DK33">
        <v>965.70374582642</v>
      </c>
      <c r="DL33" t="s">
        <v>81</v>
      </c>
      <c r="DM33">
        <v>6</v>
      </c>
      <c r="DN33" t="s">
        <v>72</v>
      </c>
      <c r="DO33">
        <v>5</v>
      </c>
      <c r="DP33" t="s">
        <v>80</v>
      </c>
      <c r="DQ33">
        <v>890.79790682182295</v>
      </c>
      <c r="DR33" t="s">
        <v>81</v>
      </c>
      <c r="DS33">
        <v>6</v>
      </c>
      <c r="DT33" t="s">
        <v>72</v>
      </c>
      <c r="DU33">
        <v>6</v>
      </c>
      <c r="DV33" t="s">
        <v>80</v>
      </c>
      <c r="DW33">
        <v>883.65260805269099</v>
      </c>
      <c r="DX33" t="s">
        <v>81</v>
      </c>
      <c r="DY33">
        <v>6</v>
      </c>
      <c r="DZ33" t="s">
        <v>72</v>
      </c>
      <c r="EA33">
        <v>7</v>
      </c>
      <c r="EB33" t="s">
        <v>80</v>
      </c>
      <c r="EC33">
        <v>866.35978518573097</v>
      </c>
      <c r="ED33" t="s">
        <v>81</v>
      </c>
      <c r="EE33">
        <v>6</v>
      </c>
      <c r="EF33" t="s">
        <v>72</v>
      </c>
      <c r="EG33">
        <v>8</v>
      </c>
      <c r="EH33" t="s">
        <v>80</v>
      </c>
      <c r="EI33">
        <v>889.10056034393006</v>
      </c>
      <c r="EJ33" t="s">
        <v>81</v>
      </c>
      <c r="EK33">
        <v>6</v>
      </c>
      <c r="EL33" t="s">
        <v>72</v>
      </c>
      <c r="EM33">
        <v>9</v>
      </c>
      <c r="EN33" t="s">
        <v>80</v>
      </c>
      <c r="EO33">
        <v>866.98827150417605</v>
      </c>
      <c r="EP33" t="s">
        <v>81</v>
      </c>
      <c r="EQ33">
        <v>6</v>
      </c>
      <c r="ER33" t="s">
        <v>82</v>
      </c>
      <c r="ES33">
        <v>881.99710207348699</v>
      </c>
      <c r="ET33" t="s">
        <v>83</v>
      </c>
      <c r="EU33">
        <v>6</v>
      </c>
      <c r="EV33" t="s">
        <v>84</v>
      </c>
      <c r="EW33">
        <v>852.85829462840502</v>
      </c>
      <c r="EX33" t="s">
        <v>85</v>
      </c>
      <c r="EY33">
        <v>6</v>
      </c>
      <c r="EZ33" t="s">
        <v>79</v>
      </c>
      <c r="FA33">
        <v>6869.3</v>
      </c>
    </row>
    <row r="34" spans="1:157" x14ac:dyDescent="0.2">
      <c r="A34" s="1" t="s">
        <v>184</v>
      </c>
      <c r="B34" t="s">
        <v>107</v>
      </c>
      <c r="C34" t="s">
        <v>118</v>
      </c>
      <c r="D34" t="s">
        <v>119</v>
      </c>
      <c r="E34" t="s">
        <v>184</v>
      </c>
      <c r="F34" t="s">
        <v>110</v>
      </c>
      <c r="G34">
        <v>809.53492720914198</v>
      </c>
      <c r="H34" t="s">
        <v>111</v>
      </c>
      <c r="I34">
        <v>6</v>
      </c>
      <c r="J34" t="s">
        <v>112</v>
      </c>
      <c r="K34">
        <v>0</v>
      </c>
      <c r="L34" t="s">
        <v>113</v>
      </c>
      <c r="M34">
        <v>780.79948340978206</v>
      </c>
      <c r="N34" t="s">
        <v>114</v>
      </c>
      <c r="O34">
        <v>6</v>
      </c>
      <c r="P34" t="s">
        <v>71</v>
      </c>
      <c r="Q34">
        <v>1</v>
      </c>
      <c r="R34" t="s">
        <v>72</v>
      </c>
      <c r="S34">
        <v>0</v>
      </c>
      <c r="T34" t="s">
        <v>73</v>
      </c>
      <c r="U34">
        <v>987.17444626484996</v>
      </c>
      <c r="V34" t="s">
        <v>74</v>
      </c>
      <c r="W34">
        <v>6</v>
      </c>
      <c r="X34" t="s">
        <v>72</v>
      </c>
      <c r="Y34">
        <v>1</v>
      </c>
      <c r="Z34" t="s">
        <v>73</v>
      </c>
      <c r="AA34">
        <v>973.06374296734305</v>
      </c>
      <c r="AB34" t="s">
        <v>74</v>
      </c>
      <c r="AC34">
        <v>6</v>
      </c>
      <c r="AD34" t="s">
        <v>72</v>
      </c>
      <c r="AE34">
        <v>2</v>
      </c>
      <c r="AF34" t="s">
        <v>73</v>
      </c>
      <c r="AG34">
        <v>932.00343682058201</v>
      </c>
      <c r="AH34" t="s">
        <v>74</v>
      </c>
      <c r="AI34">
        <v>6</v>
      </c>
      <c r="AJ34" t="s">
        <v>72</v>
      </c>
      <c r="AK34">
        <v>3</v>
      </c>
      <c r="AL34" t="s">
        <v>73</v>
      </c>
      <c r="AM34">
        <v>930.94537061200595</v>
      </c>
      <c r="AN34" t="s">
        <v>74</v>
      </c>
      <c r="AO34">
        <v>6</v>
      </c>
      <c r="AP34" t="s">
        <v>72</v>
      </c>
      <c r="AQ34">
        <v>4</v>
      </c>
      <c r="AR34" t="s">
        <v>73</v>
      </c>
      <c r="AS34">
        <v>900.88422187224603</v>
      </c>
      <c r="AT34" t="s">
        <v>74</v>
      </c>
      <c r="AU34">
        <v>6</v>
      </c>
      <c r="AV34" t="s">
        <v>72</v>
      </c>
      <c r="AW34">
        <v>5</v>
      </c>
      <c r="AX34" t="s">
        <v>73</v>
      </c>
      <c r="AY34">
        <v>955.64356782437096</v>
      </c>
      <c r="AZ34" t="s">
        <v>74</v>
      </c>
      <c r="BA34">
        <v>6</v>
      </c>
      <c r="BB34" t="s">
        <v>72</v>
      </c>
      <c r="BC34">
        <v>6</v>
      </c>
      <c r="BD34" t="s">
        <v>73</v>
      </c>
      <c r="BE34">
        <v>946.213496694279</v>
      </c>
      <c r="BF34" t="s">
        <v>74</v>
      </c>
      <c r="BG34">
        <v>6</v>
      </c>
      <c r="BH34" t="s">
        <v>72</v>
      </c>
      <c r="BI34">
        <v>7</v>
      </c>
      <c r="BJ34" t="s">
        <v>73</v>
      </c>
      <c r="BK34">
        <v>818.15251540326403</v>
      </c>
      <c r="BL34" t="s">
        <v>74</v>
      </c>
      <c r="BM34">
        <v>6</v>
      </c>
      <c r="BN34" t="s">
        <v>72</v>
      </c>
      <c r="BO34">
        <v>8</v>
      </c>
      <c r="BP34" t="s">
        <v>73</v>
      </c>
      <c r="BQ34">
        <v>825.62927530433103</v>
      </c>
      <c r="BR34" t="s">
        <v>74</v>
      </c>
      <c r="BS34">
        <v>6</v>
      </c>
      <c r="BT34" t="s">
        <v>72</v>
      </c>
      <c r="BU34">
        <v>9</v>
      </c>
      <c r="BV34" t="s">
        <v>73</v>
      </c>
      <c r="BW34">
        <v>983.44878069152003</v>
      </c>
      <c r="BX34" t="s">
        <v>74</v>
      </c>
      <c r="BY34">
        <v>6</v>
      </c>
      <c r="BZ34" t="s">
        <v>75</v>
      </c>
      <c r="CA34">
        <v>925.31588544547901</v>
      </c>
      <c r="CB34" t="s">
        <v>76</v>
      </c>
      <c r="CC34">
        <v>6</v>
      </c>
      <c r="CD34" t="s">
        <v>77</v>
      </c>
      <c r="CE34">
        <v>818.15251540326403</v>
      </c>
      <c r="CF34" t="s">
        <v>78</v>
      </c>
      <c r="CG34">
        <v>6</v>
      </c>
      <c r="CH34" t="s">
        <v>79</v>
      </c>
      <c r="CI34">
        <v>5163.1000000000004</v>
      </c>
      <c r="CJ34" t="s">
        <v>72</v>
      </c>
      <c r="CK34">
        <v>0</v>
      </c>
      <c r="CL34" t="s">
        <v>80</v>
      </c>
      <c r="CM34">
        <v>803.18245294821395</v>
      </c>
      <c r="CN34" t="s">
        <v>81</v>
      </c>
      <c r="CO34">
        <v>6</v>
      </c>
      <c r="CP34" t="s">
        <v>72</v>
      </c>
      <c r="CQ34">
        <v>1</v>
      </c>
      <c r="CR34" t="s">
        <v>80</v>
      </c>
      <c r="CS34">
        <v>809.31271648762504</v>
      </c>
      <c r="CT34" t="s">
        <v>81</v>
      </c>
      <c r="CU34">
        <v>6</v>
      </c>
      <c r="CV34" t="s">
        <v>72</v>
      </c>
      <c r="CW34">
        <v>2</v>
      </c>
      <c r="CX34" t="s">
        <v>80</v>
      </c>
      <c r="CY34">
        <v>805.26515151259503</v>
      </c>
      <c r="CZ34" t="s">
        <v>81</v>
      </c>
      <c r="DA34">
        <v>6</v>
      </c>
      <c r="DB34" t="s">
        <v>72</v>
      </c>
      <c r="DC34">
        <v>3</v>
      </c>
      <c r="DD34" t="s">
        <v>80</v>
      </c>
      <c r="DE34">
        <v>806.18310940940296</v>
      </c>
      <c r="DF34" t="s">
        <v>81</v>
      </c>
      <c r="DG34">
        <v>6</v>
      </c>
      <c r="DH34" t="s">
        <v>72</v>
      </c>
      <c r="DI34">
        <v>4</v>
      </c>
      <c r="DJ34" s="2" t="s">
        <v>80</v>
      </c>
      <c r="DK34">
        <v>804.09978870605005</v>
      </c>
      <c r="DL34" t="s">
        <v>81</v>
      </c>
      <c r="DM34">
        <v>6</v>
      </c>
      <c r="DN34" t="s">
        <v>72</v>
      </c>
      <c r="DO34">
        <v>5</v>
      </c>
      <c r="DP34" t="s">
        <v>80</v>
      </c>
      <c r="DQ34">
        <v>791.37105951345404</v>
      </c>
      <c r="DR34" t="s">
        <v>81</v>
      </c>
      <c r="DS34">
        <v>6</v>
      </c>
      <c r="DT34" t="s">
        <v>72</v>
      </c>
      <c r="DU34">
        <v>6</v>
      </c>
      <c r="DV34" t="s">
        <v>80</v>
      </c>
      <c r="DW34">
        <v>811.52157632228796</v>
      </c>
      <c r="DX34" t="s">
        <v>81</v>
      </c>
      <c r="DY34">
        <v>6</v>
      </c>
      <c r="DZ34" t="s">
        <v>72</v>
      </c>
      <c r="EA34">
        <v>7</v>
      </c>
      <c r="EB34" t="s">
        <v>80</v>
      </c>
      <c r="EC34">
        <v>812.78206806275205</v>
      </c>
      <c r="ED34" t="s">
        <v>81</v>
      </c>
      <c r="EE34">
        <v>6</v>
      </c>
      <c r="EF34" t="s">
        <v>72</v>
      </c>
      <c r="EG34">
        <v>8</v>
      </c>
      <c r="EH34" t="s">
        <v>80</v>
      </c>
      <c r="EI34">
        <v>849.45856160302606</v>
      </c>
      <c r="EJ34" t="s">
        <v>81</v>
      </c>
      <c r="EK34">
        <v>6</v>
      </c>
      <c r="EL34" t="s">
        <v>72</v>
      </c>
      <c r="EM34">
        <v>9</v>
      </c>
      <c r="EN34" t="s">
        <v>80</v>
      </c>
      <c r="EO34">
        <v>752.28770664646697</v>
      </c>
      <c r="EP34" t="s">
        <v>81</v>
      </c>
      <c r="EQ34">
        <v>6</v>
      </c>
      <c r="ER34" t="s">
        <v>82</v>
      </c>
      <c r="ES34">
        <v>804.546419121187</v>
      </c>
      <c r="ET34" t="s">
        <v>83</v>
      </c>
      <c r="EU34">
        <v>6</v>
      </c>
      <c r="EV34" t="s">
        <v>84</v>
      </c>
      <c r="EW34">
        <v>752.28770664646697</v>
      </c>
      <c r="EX34" t="s">
        <v>85</v>
      </c>
      <c r="EY34">
        <v>6</v>
      </c>
      <c r="EZ34" t="s">
        <v>79</v>
      </c>
      <c r="FA34">
        <v>7381</v>
      </c>
    </row>
    <row r="35" spans="1:157" x14ac:dyDescent="0.2">
      <c r="A35" s="1" t="s">
        <v>185</v>
      </c>
      <c r="B35" t="s">
        <v>107</v>
      </c>
      <c r="C35" t="s">
        <v>139</v>
      </c>
      <c r="D35" t="s">
        <v>186</v>
      </c>
      <c r="E35" t="s">
        <v>185</v>
      </c>
      <c r="F35" t="s">
        <v>110</v>
      </c>
      <c r="G35">
        <v>1189.2923013817699</v>
      </c>
      <c r="H35" t="s">
        <v>111</v>
      </c>
      <c r="I35">
        <v>8</v>
      </c>
      <c r="J35" t="s">
        <v>112</v>
      </c>
      <c r="K35">
        <v>0</v>
      </c>
      <c r="L35" t="s">
        <v>113</v>
      </c>
      <c r="M35">
        <v>937.73519852546599</v>
      </c>
      <c r="N35" t="s">
        <v>114</v>
      </c>
      <c r="O35">
        <v>7</v>
      </c>
      <c r="P35" t="s">
        <v>71</v>
      </c>
      <c r="Q35">
        <v>0</v>
      </c>
      <c r="R35" t="s">
        <v>72</v>
      </c>
      <c r="S35">
        <v>0</v>
      </c>
      <c r="T35" t="s">
        <v>73</v>
      </c>
      <c r="U35">
        <v>1098.9071685927499</v>
      </c>
      <c r="V35" t="s">
        <v>74</v>
      </c>
      <c r="W35">
        <v>7</v>
      </c>
      <c r="X35" t="s">
        <v>72</v>
      </c>
      <c r="Y35">
        <v>1</v>
      </c>
      <c r="Z35" t="s">
        <v>73</v>
      </c>
      <c r="AA35">
        <v>1117.8956582541</v>
      </c>
      <c r="AB35" t="s">
        <v>74</v>
      </c>
      <c r="AC35">
        <v>7</v>
      </c>
      <c r="AD35" t="s">
        <v>72</v>
      </c>
      <c r="AE35">
        <v>2</v>
      </c>
      <c r="AF35" t="s">
        <v>73</v>
      </c>
      <c r="AG35">
        <v>1231.1175380181601</v>
      </c>
      <c r="AH35" t="s">
        <v>74</v>
      </c>
      <c r="AI35">
        <v>7</v>
      </c>
      <c r="AJ35" t="s">
        <v>72</v>
      </c>
      <c r="AK35">
        <v>3</v>
      </c>
      <c r="AL35" t="s">
        <v>73</v>
      </c>
      <c r="AM35">
        <v>1283.5059696205601</v>
      </c>
      <c r="AN35" t="s">
        <v>74</v>
      </c>
      <c r="AO35">
        <v>7</v>
      </c>
      <c r="AP35" t="s">
        <v>72</v>
      </c>
      <c r="AQ35">
        <v>4</v>
      </c>
      <c r="AR35" t="s">
        <v>73</v>
      </c>
      <c r="AS35">
        <v>1173.4147004377401</v>
      </c>
      <c r="AT35" t="s">
        <v>74</v>
      </c>
      <c r="AU35">
        <v>7</v>
      </c>
      <c r="AV35" t="s">
        <v>72</v>
      </c>
      <c r="AW35">
        <v>5</v>
      </c>
      <c r="AX35" t="s">
        <v>73</v>
      </c>
      <c r="AY35">
        <v>1128.3539664416201</v>
      </c>
      <c r="AZ35" t="s">
        <v>74</v>
      </c>
      <c r="BA35">
        <v>7</v>
      </c>
      <c r="BB35" t="s">
        <v>72</v>
      </c>
      <c r="BC35">
        <v>6</v>
      </c>
      <c r="BD35" t="s">
        <v>73</v>
      </c>
      <c r="BE35">
        <v>1049.3624890595099</v>
      </c>
      <c r="BF35" t="s">
        <v>74</v>
      </c>
      <c r="BG35">
        <v>7</v>
      </c>
      <c r="BH35" t="s">
        <v>72</v>
      </c>
      <c r="BI35">
        <v>7</v>
      </c>
      <c r="BJ35" t="s">
        <v>73</v>
      </c>
      <c r="BK35">
        <v>1050.90734056823</v>
      </c>
      <c r="BL35" t="s">
        <v>74</v>
      </c>
      <c r="BM35">
        <v>7</v>
      </c>
      <c r="BN35" t="s">
        <v>72</v>
      </c>
      <c r="BO35">
        <v>8</v>
      </c>
      <c r="BP35" t="s">
        <v>73</v>
      </c>
      <c r="BQ35">
        <v>1113.8812667437001</v>
      </c>
      <c r="BR35" t="s">
        <v>74</v>
      </c>
      <c r="BS35">
        <v>7</v>
      </c>
      <c r="BT35" t="s">
        <v>72</v>
      </c>
      <c r="BU35">
        <v>9</v>
      </c>
      <c r="BV35" t="s">
        <v>73</v>
      </c>
      <c r="BW35">
        <v>1219.36564443205</v>
      </c>
      <c r="BX35" t="s">
        <v>74</v>
      </c>
      <c r="BY35">
        <v>7</v>
      </c>
      <c r="BZ35" t="s">
        <v>75</v>
      </c>
      <c r="CA35">
        <v>1146.67117421684</v>
      </c>
      <c r="CB35" t="s">
        <v>76</v>
      </c>
      <c r="CC35">
        <v>7</v>
      </c>
      <c r="CD35" t="s">
        <v>77</v>
      </c>
      <c r="CE35">
        <v>1049.3624890595099</v>
      </c>
      <c r="CF35" t="s">
        <v>78</v>
      </c>
      <c r="CG35">
        <v>7</v>
      </c>
      <c r="CH35" t="s">
        <v>79</v>
      </c>
      <c r="CI35">
        <v>5305.5</v>
      </c>
      <c r="CJ35" t="s">
        <v>72</v>
      </c>
      <c r="CK35">
        <v>0</v>
      </c>
      <c r="CL35" t="s">
        <v>80</v>
      </c>
      <c r="CM35">
        <v>1009.66574233547</v>
      </c>
      <c r="CN35" t="s">
        <v>81</v>
      </c>
      <c r="CO35">
        <v>7</v>
      </c>
      <c r="CP35" t="s">
        <v>72</v>
      </c>
      <c r="CQ35">
        <v>1</v>
      </c>
      <c r="CR35" t="s">
        <v>80</v>
      </c>
      <c r="CS35">
        <v>1023.16998555795</v>
      </c>
      <c r="CT35" t="s">
        <v>81</v>
      </c>
      <c r="CU35">
        <v>7</v>
      </c>
      <c r="CV35" t="s">
        <v>72</v>
      </c>
      <c r="CW35">
        <v>2</v>
      </c>
      <c r="CX35" t="s">
        <v>80</v>
      </c>
      <c r="CY35">
        <v>974.64919810616095</v>
      </c>
      <c r="CZ35" t="s">
        <v>81</v>
      </c>
      <c r="DA35">
        <v>7</v>
      </c>
      <c r="DB35" t="s">
        <v>72</v>
      </c>
      <c r="DC35">
        <v>3</v>
      </c>
      <c r="DD35" t="s">
        <v>80</v>
      </c>
      <c r="DE35">
        <v>1054.9382438677701</v>
      </c>
      <c r="DF35" t="s">
        <v>81</v>
      </c>
      <c r="DG35">
        <v>7</v>
      </c>
      <c r="DH35" t="s">
        <v>72</v>
      </c>
      <c r="DI35">
        <v>4</v>
      </c>
      <c r="DJ35" s="2" t="s">
        <v>80</v>
      </c>
      <c r="DK35">
        <v>987.50998889957395</v>
      </c>
      <c r="DL35" t="s">
        <v>81</v>
      </c>
      <c r="DM35">
        <v>7</v>
      </c>
      <c r="DN35" t="s">
        <v>72</v>
      </c>
      <c r="DO35">
        <v>5</v>
      </c>
      <c r="DP35" t="s">
        <v>80</v>
      </c>
      <c r="DQ35">
        <v>966.74501758285305</v>
      </c>
      <c r="DR35" t="s">
        <v>81</v>
      </c>
      <c r="DS35">
        <v>7</v>
      </c>
      <c r="DT35" t="s">
        <v>72</v>
      </c>
      <c r="DU35">
        <v>6</v>
      </c>
      <c r="DV35" t="s">
        <v>80</v>
      </c>
      <c r="DW35">
        <v>938.726269074313</v>
      </c>
      <c r="DX35" t="s">
        <v>81</v>
      </c>
      <c r="DY35">
        <v>7</v>
      </c>
      <c r="DZ35" t="s">
        <v>72</v>
      </c>
      <c r="EA35">
        <v>7</v>
      </c>
      <c r="EB35" t="s">
        <v>80</v>
      </c>
      <c r="EC35">
        <v>1026.29785622179</v>
      </c>
      <c r="ED35" t="s">
        <v>81</v>
      </c>
      <c r="EE35">
        <v>7</v>
      </c>
      <c r="EF35" t="s">
        <v>72</v>
      </c>
      <c r="EG35">
        <v>8</v>
      </c>
      <c r="EH35" t="s">
        <v>80</v>
      </c>
      <c r="EI35">
        <v>960.75351495396899</v>
      </c>
      <c r="EJ35" t="s">
        <v>81</v>
      </c>
      <c r="EK35">
        <v>7</v>
      </c>
      <c r="EL35" t="s">
        <v>72</v>
      </c>
      <c r="EM35">
        <v>9</v>
      </c>
      <c r="EN35" t="s">
        <v>80</v>
      </c>
      <c r="EO35">
        <v>977.67021090346498</v>
      </c>
      <c r="EP35" t="s">
        <v>81</v>
      </c>
      <c r="EQ35">
        <v>7</v>
      </c>
      <c r="ER35" t="s">
        <v>82</v>
      </c>
      <c r="ES35">
        <v>992.01260275033405</v>
      </c>
      <c r="ET35" t="s">
        <v>83</v>
      </c>
      <c r="EU35">
        <v>7</v>
      </c>
      <c r="EV35" t="s">
        <v>84</v>
      </c>
      <c r="EW35">
        <v>938.726269074313</v>
      </c>
      <c r="EX35" t="s">
        <v>85</v>
      </c>
      <c r="EY35">
        <v>7</v>
      </c>
      <c r="EZ35" t="s">
        <v>79</v>
      </c>
      <c r="FA35">
        <v>7702.6</v>
      </c>
    </row>
    <row r="36" spans="1:157" x14ac:dyDescent="0.2">
      <c r="A36" s="1" t="s">
        <v>187</v>
      </c>
      <c r="B36" t="s">
        <v>107</v>
      </c>
      <c r="C36" t="s">
        <v>108</v>
      </c>
      <c r="D36" t="s">
        <v>188</v>
      </c>
      <c r="E36" t="s">
        <v>187</v>
      </c>
      <c r="F36" t="s">
        <v>110</v>
      </c>
      <c r="G36">
        <v>842.07646158118803</v>
      </c>
      <c r="H36" t="s">
        <v>111</v>
      </c>
      <c r="I36">
        <v>6</v>
      </c>
      <c r="J36" t="s">
        <v>112</v>
      </c>
      <c r="K36">
        <v>0</v>
      </c>
      <c r="L36" t="s">
        <v>113</v>
      </c>
      <c r="M36">
        <v>767.30634689975204</v>
      </c>
      <c r="N36" t="s">
        <v>114</v>
      </c>
      <c r="O36">
        <v>5</v>
      </c>
      <c r="P36" t="s">
        <v>71</v>
      </c>
      <c r="Q36">
        <v>0</v>
      </c>
      <c r="R36" t="s">
        <v>72</v>
      </c>
      <c r="S36">
        <v>0</v>
      </c>
      <c r="T36" t="s">
        <v>73</v>
      </c>
      <c r="U36">
        <v>915.518220261039</v>
      </c>
      <c r="V36" t="s">
        <v>74</v>
      </c>
      <c r="W36">
        <v>5</v>
      </c>
      <c r="X36" t="s">
        <v>72</v>
      </c>
      <c r="Y36">
        <v>1</v>
      </c>
      <c r="Z36" t="s">
        <v>73</v>
      </c>
      <c r="AA36">
        <v>1124.6462696030301</v>
      </c>
      <c r="AB36" t="s">
        <v>74</v>
      </c>
      <c r="AC36">
        <v>6</v>
      </c>
      <c r="AD36" t="s">
        <v>72</v>
      </c>
      <c r="AE36">
        <v>2</v>
      </c>
      <c r="AF36" t="s">
        <v>73</v>
      </c>
      <c r="AG36">
        <v>871.29611942501504</v>
      </c>
      <c r="AH36" t="s">
        <v>74</v>
      </c>
      <c r="AI36">
        <v>5</v>
      </c>
      <c r="AJ36" t="s">
        <v>72</v>
      </c>
      <c r="AK36">
        <v>3</v>
      </c>
      <c r="AL36" t="s">
        <v>73</v>
      </c>
      <c r="AM36">
        <v>976.70121897246304</v>
      </c>
      <c r="AN36" t="s">
        <v>74</v>
      </c>
      <c r="AO36">
        <v>5</v>
      </c>
      <c r="AP36" t="s">
        <v>72</v>
      </c>
      <c r="AQ36">
        <v>4</v>
      </c>
      <c r="AR36" t="s">
        <v>73</v>
      </c>
      <c r="AS36">
        <v>913.05351602208202</v>
      </c>
      <c r="AT36" t="s">
        <v>74</v>
      </c>
      <c r="AU36">
        <v>6</v>
      </c>
      <c r="AV36" t="s">
        <v>72</v>
      </c>
      <c r="AW36">
        <v>5</v>
      </c>
      <c r="AX36" t="s">
        <v>73</v>
      </c>
      <c r="AY36">
        <v>896.10432288086395</v>
      </c>
      <c r="AZ36" t="s">
        <v>74</v>
      </c>
      <c r="BA36">
        <v>5</v>
      </c>
      <c r="BB36" t="s">
        <v>72</v>
      </c>
      <c r="BC36">
        <v>6</v>
      </c>
      <c r="BD36" t="s">
        <v>73</v>
      </c>
      <c r="BE36">
        <v>1127.93587835993</v>
      </c>
      <c r="BF36" t="s">
        <v>74</v>
      </c>
      <c r="BG36">
        <v>5</v>
      </c>
      <c r="BH36" t="s">
        <v>72</v>
      </c>
      <c r="BI36">
        <v>7</v>
      </c>
      <c r="BJ36" t="s">
        <v>73</v>
      </c>
      <c r="BK36">
        <v>1032.77180811772</v>
      </c>
      <c r="BL36" t="s">
        <v>74</v>
      </c>
      <c r="BM36">
        <v>5</v>
      </c>
      <c r="BN36" t="s">
        <v>72</v>
      </c>
      <c r="BO36">
        <v>8</v>
      </c>
      <c r="BP36" t="s">
        <v>73</v>
      </c>
      <c r="BQ36">
        <v>975.25125839214502</v>
      </c>
      <c r="BR36" t="s">
        <v>74</v>
      </c>
      <c r="BS36">
        <v>5</v>
      </c>
      <c r="BT36" t="s">
        <v>72</v>
      </c>
      <c r="BU36">
        <v>9</v>
      </c>
      <c r="BV36" t="s">
        <v>73</v>
      </c>
      <c r="BW36">
        <v>1077.4258767287999</v>
      </c>
      <c r="BX36" t="s">
        <v>74</v>
      </c>
      <c r="BY36">
        <v>5</v>
      </c>
      <c r="BZ36" t="s">
        <v>75</v>
      </c>
      <c r="CA36">
        <v>991.07044887631002</v>
      </c>
      <c r="CB36" t="s">
        <v>76</v>
      </c>
      <c r="CC36">
        <v>5.2</v>
      </c>
      <c r="CD36" t="s">
        <v>77</v>
      </c>
      <c r="CE36">
        <v>871.29611942501504</v>
      </c>
      <c r="CF36" t="s">
        <v>78</v>
      </c>
      <c r="CG36">
        <v>5</v>
      </c>
      <c r="CH36" t="s">
        <v>79</v>
      </c>
      <c r="CI36">
        <v>5269.5</v>
      </c>
      <c r="CJ36" t="s">
        <v>72</v>
      </c>
      <c r="CK36">
        <v>0</v>
      </c>
      <c r="CL36" t="s">
        <v>80</v>
      </c>
      <c r="CM36">
        <v>816.52094344688805</v>
      </c>
      <c r="CN36" t="s">
        <v>81</v>
      </c>
      <c r="CO36">
        <v>5</v>
      </c>
      <c r="CP36" t="s">
        <v>72</v>
      </c>
      <c r="CQ36">
        <v>1</v>
      </c>
      <c r="CR36" t="s">
        <v>80</v>
      </c>
      <c r="CS36">
        <v>796.405180000173</v>
      </c>
      <c r="CT36" t="s">
        <v>81</v>
      </c>
      <c r="CU36">
        <v>5</v>
      </c>
      <c r="CV36" t="s">
        <v>72</v>
      </c>
      <c r="CW36">
        <v>2</v>
      </c>
      <c r="CX36" t="s">
        <v>80</v>
      </c>
      <c r="CY36">
        <v>782.84506978877505</v>
      </c>
      <c r="CZ36" t="s">
        <v>81</v>
      </c>
      <c r="DA36">
        <v>5</v>
      </c>
      <c r="DB36" t="s">
        <v>72</v>
      </c>
      <c r="DC36">
        <v>3</v>
      </c>
      <c r="DD36" t="s">
        <v>80</v>
      </c>
      <c r="DE36">
        <v>816.02077696162803</v>
      </c>
      <c r="DF36" t="s">
        <v>81</v>
      </c>
      <c r="DG36">
        <v>5</v>
      </c>
      <c r="DH36" t="s">
        <v>72</v>
      </c>
      <c r="DI36">
        <v>4</v>
      </c>
      <c r="DJ36" s="2" t="s">
        <v>80</v>
      </c>
      <c r="DK36">
        <v>797.61349289907002</v>
      </c>
      <c r="DL36" t="s">
        <v>81</v>
      </c>
      <c r="DM36">
        <v>5</v>
      </c>
      <c r="DN36" t="s">
        <v>72</v>
      </c>
      <c r="DO36">
        <v>5</v>
      </c>
      <c r="DP36" t="s">
        <v>80</v>
      </c>
      <c r="DQ36">
        <v>792.77464777039199</v>
      </c>
      <c r="DR36" t="s">
        <v>81</v>
      </c>
      <c r="DS36">
        <v>5</v>
      </c>
      <c r="DT36" t="s">
        <v>72</v>
      </c>
      <c r="DU36">
        <v>6</v>
      </c>
      <c r="DV36" t="s">
        <v>80</v>
      </c>
      <c r="DW36">
        <v>883.25227523899503</v>
      </c>
      <c r="DX36" t="s">
        <v>81</v>
      </c>
      <c r="DY36">
        <v>5</v>
      </c>
      <c r="DZ36" t="s">
        <v>72</v>
      </c>
      <c r="EA36">
        <v>7</v>
      </c>
      <c r="EB36" t="s">
        <v>80</v>
      </c>
      <c r="EC36">
        <v>870.57841315871099</v>
      </c>
      <c r="ED36" t="s">
        <v>81</v>
      </c>
      <c r="EE36">
        <v>5</v>
      </c>
      <c r="EF36" t="s">
        <v>72</v>
      </c>
      <c r="EG36">
        <v>8</v>
      </c>
      <c r="EH36" t="s">
        <v>80</v>
      </c>
      <c r="EI36">
        <v>817.36286624169099</v>
      </c>
      <c r="EJ36" t="s">
        <v>81</v>
      </c>
      <c r="EK36">
        <v>6</v>
      </c>
      <c r="EL36" t="s">
        <v>72</v>
      </c>
      <c r="EM36">
        <v>9</v>
      </c>
      <c r="EN36" t="s">
        <v>80</v>
      </c>
      <c r="EO36">
        <v>827.64916114207199</v>
      </c>
      <c r="EP36" t="s">
        <v>81</v>
      </c>
      <c r="EQ36">
        <v>5</v>
      </c>
      <c r="ER36" t="s">
        <v>82</v>
      </c>
      <c r="ES36">
        <v>820.10228266484</v>
      </c>
      <c r="ET36" t="s">
        <v>83</v>
      </c>
      <c r="EU36">
        <v>5.0999999999999996</v>
      </c>
      <c r="EV36" t="s">
        <v>84</v>
      </c>
      <c r="EW36">
        <v>782.84506978877505</v>
      </c>
      <c r="EX36" t="s">
        <v>85</v>
      </c>
      <c r="EY36">
        <v>5</v>
      </c>
      <c r="EZ36" t="s">
        <v>79</v>
      </c>
      <c r="FA36">
        <v>7797</v>
      </c>
    </row>
    <row r="37" spans="1:157" x14ac:dyDescent="0.2">
      <c r="A37" s="1" t="s">
        <v>189</v>
      </c>
      <c r="B37" t="s">
        <v>107</v>
      </c>
      <c r="C37" t="s">
        <v>118</v>
      </c>
      <c r="D37" t="s">
        <v>190</v>
      </c>
      <c r="E37" t="s">
        <v>189</v>
      </c>
      <c r="F37" t="s">
        <v>110</v>
      </c>
      <c r="G37">
        <v>788.57773511277503</v>
      </c>
      <c r="H37" t="s">
        <v>111</v>
      </c>
      <c r="I37">
        <v>7</v>
      </c>
      <c r="J37" t="s">
        <v>112</v>
      </c>
      <c r="K37">
        <v>0</v>
      </c>
      <c r="L37" t="s">
        <v>113</v>
      </c>
      <c r="M37">
        <v>734.30367974476303</v>
      </c>
      <c r="N37" t="s">
        <v>114</v>
      </c>
      <c r="O37">
        <v>7</v>
      </c>
      <c r="P37" t="s">
        <v>71</v>
      </c>
      <c r="Q37">
        <v>1</v>
      </c>
      <c r="R37" t="s">
        <v>72</v>
      </c>
      <c r="S37">
        <v>0</v>
      </c>
      <c r="T37" t="s">
        <v>73</v>
      </c>
      <c r="U37">
        <v>861.24266334141396</v>
      </c>
      <c r="V37" t="s">
        <v>74</v>
      </c>
      <c r="W37">
        <v>7</v>
      </c>
      <c r="X37" t="s">
        <v>72</v>
      </c>
      <c r="Y37">
        <v>1</v>
      </c>
      <c r="Z37" t="s">
        <v>73</v>
      </c>
      <c r="AA37">
        <v>850.02080402795696</v>
      </c>
      <c r="AB37" t="s">
        <v>74</v>
      </c>
      <c r="AC37">
        <v>7</v>
      </c>
      <c r="AD37" t="s">
        <v>72</v>
      </c>
      <c r="AE37">
        <v>2</v>
      </c>
      <c r="AF37" t="s">
        <v>73</v>
      </c>
      <c r="AG37">
        <v>875.48060292736102</v>
      </c>
      <c r="AH37" t="s">
        <v>74</v>
      </c>
      <c r="AI37">
        <v>7</v>
      </c>
      <c r="AJ37" t="s">
        <v>72</v>
      </c>
      <c r="AK37">
        <v>3</v>
      </c>
      <c r="AL37" t="s">
        <v>73</v>
      </c>
      <c r="AM37">
        <v>869.76052560622304</v>
      </c>
      <c r="AN37" t="s">
        <v>74</v>
      </c>
      <c r="AO37">
        <v>7</v>
      </c>
      <c r="AP37" t="s">
        <v>72</v>
      </c>
      <c r="AQ37">
        <v>4</v>
      </c>
      <c r="AR37" t="s">
        <v>73</v>
      </c>
      <c r="AS37">
        <v>917.82955182902697</v>
      </c>
      <c r="AT37" t="s">
        <v>74</v>
      </c>
      <c r="AU37">
        <v>7</v>
      </c>
      <c r="AV37" t="s">
        <v>72</v>
      </c>
      <c r="AW37">
        <v>5</v>
      </c>
      <c r="AX37" t="s">
        <v>73</v>
      </c>
      <c r="AY37">
        <v>813.32100073771096</v>
      </c>
      <c r="AZ37" t="s">
        <v>74</v>
      </c>
      <c r="BA37">
        <v>7</v>
      </c>
      <c r="BB37" t="s">
        <v>72</v>
      </c>
      <c r="BC37">
        <v>6</v>
      </c>
      <c r="BD37" t="s">
        <v>73</v>
      </c>
      <c r="BE37">
        <v>866.40442925874004</v>
      </c>
      <c r="BF37" t="s">
        <v>74</v>
      </c>
      <c r="BG37">
        <v>6</v>
      </c>
      <c r="BH37" t="s">
        <v>72</v>
      </c>
      <c r="BI37">
        <v>7</v>
      </c>
      <c r="BJ37" t="s">
        <v>73</v>
      </c>
      <c r="BK37">
        <v>860.39184277961999</v>
      </c>
      <c r="BL37" t="s">
        <v>74</v>
      </c>
      <c r="BM37">
        <v>7</v>
      </c>
      <c r="BN37" t="s">
        <v>72</v>
      </c>
      <c r="BO37">
        <v>8</v>
      </c>
      <c r="BP37" t="s">
        <v>73</v>
      </c>
      <c r="BQ37">
        <v>1061.64307389545</v>
      </c>
      <c r="BR37" t="s">
        <v>74</v>
      </c>
      <c r="BS37">
        <v>6</v>
      </c>
      <c r="BT37" t="s">
        <v>72</v>
      </c>
      <c r="BU37">
        <v>9</v>
      </c>
      <c r="BV37" t="s">
        <v>73</v>
      </c>
      <c r="BW37">
        <v>793.05818689501302</v>
      </c>
      <c r="BX37" t="s">
        <v>74</v>
      </c>
      <c r="BY37">
        <v>7</v>
      </c>
      <c r="BZ37" t="s">
        <v>75</v>
      </c>
      <c r="CA37">
        <v>876.91526812985205</v>
      </c>
      <c r="CB37" t="s">
        <v>76</v>
      </c>
      <c r="CC37">
        <v>6.8</v>
      </c>
      <c r="CD37" t="s">
        <v>77</v>
      </c>
      <c r="CE37">
        <v>793.05818689501302</v>
      </c>
      <c r="CF37" t="s">
        <v>78</v>
      </c>
      <c r="CG37">
        <v>6</v>
      </c>
      <c r="CH37" t="s">
        <v>79</v>
      </c>
      <c r="CI37">
        <v>5836.5</v>
      </c>
      <c r="CJ37" t="s">
        <v>72</v>
      </c>
      <c r="CK37">
        <v>0</v>
      </c>
      <c r="CL37" t="s">
        <v>80</v>
      </c>
      <c r="CM37">
        <v>747.03370417214296</v>
      </c>
      <c r="CN37" t="s">
        <v>81</v>
      </c>
      <c r="CO37">
        <v>7</v>
      </c>
      <c r="CP37" t="s">
        <v>72</v>
      </c>
      <c r="CQ37">
        <v>1</v>
      </c>
      <c r="CR37" t="s">
        <v>80</v>
      </c>
      <c r="CS37">
        <v>749.95074465829805</v>
      </c>
      <c r="CT37" t="s">
        <v>81</v>
      </c>
      <c r="CU37">
        <v>7</v>
      </c>
      <c r="CV37" t="s">
        <v>72</v>
      </c>
      <c r="CW37">
        <v>2</v>
      </c>
      <c r="CX37" t="s">
        <v>80</v>
      </c>
      <c r="CY37">
        <v>742.86741490755696</v>
      </c>
      <c r="CZ37" t="s">
        <v>81</v>
      </c>
      <c r="DA37">
        <v>7</v>
      </c>
      <c r="DB37" t="s">
        <v>72</v>
      </c>
      <c r="DC37">
        <v>3</v>
      </c>
      <c r="DD37" t="s">
        <v>80</v>
      </c>
      <c r="DE37">
        <v>740.72817275712896</v>
      </c>
      <c r="DF37" t="s">
        <v>81</v>
      </c>
      <c r="DG37">
        <v>7</v>
      </c>
      <c r="DH37" t="s">
        <v>72</v>
      </c>
      <c r="DI37">
        <v>4</v>
      </c>
      <c r="DJ37" s="2" t="s">
        <v>80</v>
      </c>
      <c r="DK37">
        <v>747.69381222010804</v>
      </c>
      <c r="DL37" t="s">
        <v>81</v>
      </c>
      <c r="DM37">
        <v>7</v>
      </c>
      <c r="DN37" t="s">
        <v>72</v>
      </c>
      <c r="DO37">
        <v>5</v>
      </c>
      <c r="DP37" t="s">
        <v>80</v>
      </c>
      <c r="DQ37">
        <v>713.23199541882798</v>
      </c>
      <c r="DR37" t="s">
        <v>81</v>
      </c>
      <c r="DS37">
        <v>6</v>
      </c>
      <c r="DT37" t="s">
        <v>72</v>
      </c>
      <c r="DU37">
        <v>6</v>
      </c>
      <c r="DV37" t="s">
        <v>80</v>
      </c>
      <c r="DW37">
        <v>735.06886301695999</v>
      </c>
      <c r="DX37" t="s">
        <v>81</v>
      </c>
      <c r="DY37">
        <v>6</v>
      </c>
      <c r="DZ37" t="s">
        <v>72</v>
      </c>
      <c r="EA37">
        <v>7</v>
      </c>
      <c r="EB37" t="s">
        <v>80</v>
      </c>
      <c r="EC37">
        <v>718.30680860764505</v>
      </c>
      <c r="ED37" t="s">
        <v>81</v>
      </c>
      <c r="EE37">
        <v>6</v>
      </c>
      <c r="EF37" t="s">
        <v>72</v>
      </c>
      <c r="EG37">
        <v>8</v>
      </c>
      <c r="EH37" t="s">
        <v>80</v>
      </c>
      <c r="EI37">
        <v>743.20538607638196</v>
      </c>
      <c r="EJ37" t="s">
        <v>81</v>
      </c>
      <c r="EK37">
        <v>6</v>
      </c>
      <c r="EL37" t="s">
        <v>72</v>
      </c>
      <c r="EM37">
        <v>9</v>
      </c>
      <c r="EN37" t="s">
        <v>80</v>
      </c>
      <c r="EO37">
        <v>739.15966690304901</v>
      </c>
      <c r="EP37" t="s">
        <v>81</v>
      </c>
      <c r="EQ37">
        <v>7</v>
      </c>
      <c r="ER37" t="s">
        <v>82</v>
      </c>
      <c r="ES37">
        <v>737.72465687380998</v>
      </c>
      <c r="ET37" t="s">
        <v>83</v>
      </c>
      <c r="EU37">
        <v>6.6</v>
      </c>
      <c r="EV37" t="s">
        <v>84</v>
      </c>
      <c r="EW37">
        <v>713.23199541882798</v>
      </c>
      <c r="EX37" t="s">
        <v>85</v>
      </c>
      <c r="EY37">
        <v>6</v>
      </c>
      <c r="EZ37" t="s">
        <v>79</v>
      </c>
      <c r="FA37">
        <v>8902.2000000000007</v>
      </c>
    </row>
    <row r="38" spans="1:157" x14ac:dyDescent="0.2">
      <c r="A38" s="1" t="s">
        <v>191</v>
      </c>
      <c r="B38" t="s">
        <v>107</v>
      </c>
      <c r="C38" t="s">
        <v>139</v>
      </c>
      <c r="D38" t="s">
        <v>192</v>
      </c>
      <c r="E38" t="s">
        <v>191</v>
      </c>
      <c r="F38" t="s">
        <v>110</v>
      </c>
      <c r="G38">
        <v>1011.12100357708</v>
      </c>
      <c r="H38" t="s">
        <v>111</v>
      </c>
      <c r="I38">
        <v>8</v>
      </c>
      <c r="J38" t="s">
        <v>112</v>
      </c>
      <c r="K38">
        <v>0</v>
      </c>
      <c r="L38" t="s">
        <v>113</v>
      </c>
      <c r="M38">
        <v>749.56075845129499</v>
      </c>
      <c r="N38" t="s">
        <v>114</v>
      </c>
      <c r="O38">
        <v>7</v>
      </c>
      <c r="P38" t="s">
        <v>71</v>
      </c>
      <c r="Q38">
        <v>0</v>
      </c>
      <c r="R38" t="s">
        <v>72</v>
      </c>
      <c r="S38">
        <v>0</v>
      </c>
      <c r="T38" t="s">
        <v>73</v>
      </c>
      <c r="U38">
        <v>872.53969481610602</v>
      </c>
      <c r="V38" t="s">
        <v>74</v>
      </c>
      <c r="W38">
        <v>7</v>
      </c>
      <c r="X38" t="s">
        <v>72</v>
      </c>
      <c r="Y38">
        <v>1</v>
      </c>
      <c r="Z38" t="s">
        <v>73</v>
      </c>
      <c r="AA38">
        <v>1010.17966254673</v>
      </c>
      <c r="AB38" t="s">
        <v>74</v>
      </c>
      <c r="AC38">
        <v>7</v>
      </c>
      <c r="AD38" t="s">
        <v>72</v>
      </c>
      <c r="AE38">
        <v>2</v>
      </c>
      <c r="AF38" t="s">
        <v>73</v>
      </c>
      <c r="AG38">
        <v>1069.86476978879</v>
      </c>
      <c r="AH38" t="s">
        <v>74</v>
      </c>
      <c r="AI38">
        <v>7</v>
      </c>
      <c r="AJ38" t="s">
        <v>72</v>
      </c>
      <c r="AK38">
        <v>3</v>
      </c>
      <c r="AL38" t="s">
        <v>73</v>
      </c>
      <c r="AM38">
        <v>896.52304801561502</v>
      </c>
      <c r="AN38" t="s">
        <v>74</v>
      </c>
      <c r="AO38">
        <v>7</v>
      </c>
      <c r="AP38" t="s">
        <v>72</v>
      </c>
      <c r="AQ38">
        <v>4</v>
      </c>
      <c r="AR38" t="s">
        <v>73</v>
      </c>
      <c r="AS38">
        <v>1061.9606874931801</v>
      </c>
      <c r="AT38" t="s">
        <v>74</v>
      </c>
      <c r="AU38">
        <v>7</v>
      </c>
      <c r="AV38" t="s">
        <v>72</v>
      </c>
      <c r="AW38">
        <v>5</v>
      </c>
      <c r="AX38" t="s">
        <v>73</v>
      </c>
      <c r="AY38">
        <v>1054.1316944350001</v>
      </c>
      <c r="AZ38" t="s">
        <v>74</v>
      </c>
      <c r="BA38">
        <v>7</v>
      </c>
      <c r="BB38" t="s">
        <v>72</v>
      </c>
      <c r="BC38">
        <v>6</v>
      </c>
      <c r="BD38" t="s">
        <v>73</v>
      </c>
      <c r="BE38">
        <v>791.00559126361202</v>
      </c>
      <c r="BF38" t="s">
        <v>74</v>
      </c>
      <c r="BG38">
        <v>7</v>
      </c>
      <c r="BH38" t="s">
        <v>72</v>
      </c>
      <c r="BI38">
        <v>7</v>
      </c>
      <c r="BJ38" t="s">
        <v>73</v>
      </c>
      <c r="BK38">
        <v>905.20671774551204</v>
      </c>
      <c r="BL38" t="s">
        <v>74</v>
      </c>
      <c r="BM38">
        <v>7</v>
      </c>
      <c r="BN38" t="s">
        <v>72</v>
      </c>
      <c r="BO38">
        <v>8</v>
      </c>
      <c r="BP38" t="s">
        <v>73</v>
      </c>
      <c r="BQ38">
        <v>1038.9140544611901</v>
      </c>
      <c r="BR38" t="s">
        <v>74</v>
      </c>
      <c r="BS38">
        <v>7</v>
      </c>
      <c r="BT38" t="s">
        <v>72</v>
      </c>
      <c r="BU38">
        <v>9</v>
      </c>
      <c r="BV38" t="s">
        <v>73</v>
      </c>
      <c r="BW38">
        <v>942.71860060640597</v>
      </c>
      <c r="BX38" t="s">
        <v>74</v>
      </c>
      <c r="BY38">
        <v>7</v>
      </c>
      <c r="BZ38" t="s">
        <v>75</v>
      </c>
      <c r="CA38">
        <v>964.30445211721599</v>
      </c>
      <c r="CB38" t="s">
        <v>76</v>
      </c>
      <c r="CC38">
        <v>7</v>
      </c>
      <c r="CD38" t="s">
        <v>77</v>
      </c>
      <c r="CE38">
        <v>791.00559126361202</v>
      </c>
      <c r="CF38" t="s">
        <v>78</v>
      </c>
      <c r="CG38">
        <v>7</v>
      </c>
      <c r="CH38" t="s">
        <v>79</v>
      </c>
      <c r="CI38">
        <v>6349.1</v>
      </c>
      <c r="CJ38" t="s">
        <v>72</v>
      </c>
      <c r="CK38">
        <v>0</v>
      </c>
      <c r="CL38" t="s">
        <v>80</v>
      </c>
      <c r="CM38">
        <v>773.07705706951504</v>
      </c>
      <c r="CN38" t="s">
        <v>81</v>
      </c>
      <c r="CO38">
        <v>7</v>
      </c>
      <c r="CP38" t="s">
        <v>72</v>
      </c>
      <c r="CQ38">
        <v>1</v>
      </c>
      <c r="CR38" t="s">
        <v>80</v>
      </c>
      <c r="CS38">
        <v>859.88604434040997</v>
      </c>
      <c r="CT38" t="s">
        <v>81</v>
      </c>
      <c r="CU38">
        <v>7</v>
      </c>
      <c r="CV38" t="s">
        <v>72</v>
      </c>
      <c r="CW38">
        <v>2</v>
      </c>
      <c r="CX38" t="s">
        <v>80</v>
      </c>
      <c r="CY38">
        <v>774.53885560807203</v>
      </c>
      <c r="CZ38" t="s">
        <v>81</v>
      </c>
      <c r="DA38">
        <v>7</v>
      </c>
      <c r="DB38" t="s">
        <v>72</v>
      </c>
      <c r="DC38">
        <v>3</v>
      </c>
      <c r="DD38" t="s">
        <v>80</v>
      </c>
      <c r="DE38">
        <v>919.13393465702495</v>
      </c>
      <c r="DF38" t="s">
        <v>81</v>
      </c>
      <c r="DG38">
        <v>7</v>
      </c>
      <c r="DH38" t="s">
        <v>72</v>
      </c>
      <c r="DI38">
        <v>4</v>
      </c>
      <c r="DJ38" s="2" t="s">
        <v>80</v>
      </c>
      <c r="DK38">
        <v>776.52390300667196</v>
      </c>
      <c r="DL38" t="s">
        <v>81</v>
      </c>
      <c r="DM38">
        <v>7</v>
      </c>
      <c r="DN38" t="s">
        <v>72</v>
      </c>
      <c r="DO38">
        <v>5</v>
      </c>
      <c r="DP38" t="s">
        <v>80</v>
      </c>
      <c r="DQ38">
        <v>767.25810644686999</v>
      </c>
      <c r="DR38" t="s">
        <v>81</v>
      </c>
      <c r="DS38">
        <v>7</v>
      </c>
      <c r="DT38" t="s">
        <v>72</v>
      </c>
      <c r="DU38">
        <v>6</v>
      </c>
      <c r="DV38" t="s">
        <v>80</v>
      </c>
      <c r="DW38">
        <v>775.32913104982003</v>
      </c>
      <c r="DX38" t="s">
        <v>81</v>
      </c>
      <c r="DY38">
        <v>7</v>
      </c>
      <c r="DZ38" t="s">
        <v>72</v>
      </c>
      <c r="EA38">
        <v>7</v>
      </c>
      <c r="EB38" t="s">
        <v>80</v>
      </c>
      <c r="EC38">
        <v>780.80588923093001</v>
      </c>
      <c r="ED38" t="s">
        <v>81</v>
      </c>
      <c r="EE38">
        <v>7</v>
      </c>
      <c r="EF38" t="s">
        <v>72</v>
      </c>
      <c r="EG38">
        <v>8</v>
      </c>
      <c r="EH38" t="s">
        <v>80</v>
      </c>
      <c r="EI38">
        <v>901.21788254282296</v>
      </c>
      <c r="EJ38" t="s">
        <v>81</v>
      </c>
      <c r="EK38">
        <v>7</v>
      </c>
      <c r="EL38" t="s">
        <v>72</v>
      </c>
      <c r="EM38">
        <v>9</v>
      </c>
      <c r="EN38" t="s">
        <v>80</v>
      </c>
      <c r="EO38">
        <v>821.320327340983</v>
      </c>
      <c r="EP38" t="s">
        <v>81</v>
      </c>
      <c r="EQ38">
        <v>7</v>
      </c>
      <c r="ER38" t="s">
        <v>82</v>
      </c>
      <c r="ES38">
        <v>814.909113129312</v>
      </c>
      <c r="ET38" t="s">
        <v>83</v>
      </c>
      <c r="EU38">
        <v>7</v>
      </c>
      <c r="EV38" t="s">
        <v>84</v>
      </c>
      <c r="EW38">
        <v>767.25810644686999</v>
      </c>
      <c r="EX38" t="s">
        <v>85</v>
      </c>
      <c r="EY38">
        <v>7</v>
      </c>
      <c r="EZ38" t="s">
        <v>79</v>
      </c>
      <c r="FA38">
        <v>9758.9</v>
      </c>
    </row>
    <row r="39" spans="1:157" x14ac:dyDescent="0.2">
      <c r="A39" s="1" t="s">
        <v>193</v>
      </c>
      <c r="B39" t="s">
        <v>107</v>
      </c>
      <c r="C39" t="s">
        <v>157</v>
      </c>
      <c r="D39" t="s">
        <v>194</v>
      </c>
      <c r="E39" t="s">
        <v>193</v>
      </c>
      <c r="F39" t="s">
        <v>110</v>
      </c>
      <c r="G39">
        <v>1668.70240752942</v>
      </c>
      <c r="H39" t="s">
        <v>111</v>
      </c>
      <c r="I39">
        <v>9</v>
      </c>
      <c r="J39" t="s">
        <v>112</v>
      </c>
      <c r="K39">
        <v>0</v>
      </c>
      <c r="L39" t="s">
        <v>113</v>
      </c>
      <c r="M39">
        <v>1354.0263651826999</v>
      </c>
      <c r="N39" t="s">
        <v>114</v>
      </c>
      <c r="O39">
        <v>8</v>
      </c>
      <c r="P39" t="s">
        <v>71</v>
      </c>
      <c r="Q39">
        <v>1</v>
      </c>
      <c r="R39" t="s">
        <v>72</v>
      </c>
      <c r="S39">
        <v>0</v>
      </c>
      <c r="T39" t="s">
        <v>73</v>
      </c>
      <c r="U39">
        <v>1627.34262661298</v>
      </c>
      <c r="V39" t="s">
        <v>74</v>
      </c>
      <c r="W39">
        <v>8</v>
      </c>
      <c r="X39" t="s">
        <v>72</v>
      </c>
      <c r="Y39">
        <v>1</v>
      </c>
      <c r="Z39" t="s">
        <v>73</v>
      </c>
      <c r="AA39">
        <v>1590.54759932109</v>
      </c>
      <c r="AB39" t="s">
        <v>74</v>
      </c>
      <c r="AC39">
        <v>8</v>
      </c>
      <c r="AD39" t="s">
        <v>72</v>
      </c>
      <c r="AE39">
        <v>2</v>
      </c>
      <c r="AF39" t="s">
        <v>73</v>
      </c>
      <c r="AG39">
        <v>1538.90733688979</v>
      </c>
      <c r="AH39" t="s">
        <v>74</v>
      </c>
      <c r="AI39">
        <v>8</v>
      </c>
      <c r="AJ39" t="s">
        <v>72</v>
      </c>
      <c r="AK39">
        <v>3</v>
      </c>
      <c r="AL39" t="s">
        <v>73</v>
      </c>
      <c r="AM39">
        <v>1553.26185747505</v>
      </c>
      <c r="AN39" t="s">
        <v>74</v>
      </c>
      <c r="AO39">
        <v>8</v>
      </c>
      <c r="AP39" t="s">
        <v>72</v>
      </c>
      <c r="AQ39">
        <v>4</v>
      </c>
      <c r="AR39" t="s">
        <v>73</v>
      </c>
      <c r="AS39">
        <v>1500.68228434458</v>
      </c>
      <c r="AT39" t="s">
        <v>74</v>
      </c>
      <c r="AU39">
        <v>8</v>
      </c>
      <c r="AV39" t="s">
        <v>72</v>
      </c>
      <c r="AW39">
        <v>5</v>
      </c>
      <c r="AX39" t="s">
        <v>73</v>
      </c>
      <c r="AY39">
        <v>1496.2352841015299</v>
      </c>
      <c r="AZ39" t="s">
        <v>74</v>
      </c>
      <c r="BA39">
        <v>8</v>
      </c>
      <c r="BB39" t="s">
        <v>72</v>
      </c>
      <c r="BC39">
        <v>6</v>
      </c>
      <c r="BD39" t="s">
        <v>73</v>
      </c>
      <c r="BE39">
        <v>1627.5215971560001</v>
      </c>
      <c r="BF39" t="s">
        <v>74</v>
      </c>
      <c r="BG39">
        <v>8</v>
      </c>
      <c r="BH39" t="s">
        <v>72</v>
      </c>
      <c r="BI39">
        <v>7</v>
      </c>
      <c r="BJ39" t="s">
        <v>73</v>
      </c>
      <c r="BK39">
        <v>1445.0481507949501</v>
      </c>
      <c r="BL39" t="s">
        <v>74</v>
      </c>
      <c r="BM39">
        <v>8</v>
      </c>
      <c r="BN39" t="s">
        <v>72</v>
      </c>
      <c r="BO39">
        <v>8</v>
      </c>
      <c r="BP39" t="s">
        <v>73</v>
      </c>
      <c r="BQ39">
        <v>1646.9342821791799</v>
      </c>
      <c r="BR39" t="s">
        <v>74</v>
      </c>
      <c r="BS39">
        <v>8</v>
      </c>
      <c r="BT39" t="s">
        <v>72</v>
      </c>
      <c r="BU39">
        <v>9</v>
      </c>
      <c r="BV39" t="s">
        <v>73</v>
      </c>
      <c r="BW39">
        <v>1537.6948004132601</v>
      </c>
      <c r="BX39" t="s">
        <v>74</v>
      </c>
      <c r="BY39">
        <v>8</v>
      </c>
      <c r="BZ39" t="s">
        <v>75</v>
      </c>
      <c r="CA39">
        <v>1556.41758192884</v>
      </c>
      <c r="CB39" t="s">
        <v>76</v>
      </c>
      <c r="CC39">
        <v>8</v>
      </c>
      <c r="CD39" t="s">
        <v>77</v>
      </c>
      <c r="CE39">
        <v>1445.0481507949501</v>
      </c>
      <c r="CF39" t="s">
        <v>78</v>
      </c>
      <c r="CG39">
        <v>8</v>
      </c>
      <c r="CH39" t="s">
        <v>79</v>
      </c>
      <c r="CI39">
        <v>6490.8</v>
      </c>
      <c r="CJ39" t="s">
        <v>72</v>
      </c>
      <c r="CK39">
        <v>0</v>
      </c>
      <c r="CL39" t="s">
        <v>80</v>
      </c>
      <c r="CM39">
        <v>1380.19802990369</v>
      </c>
      <c r="CN39" t="s">
        <v>81</v>
      </c>
      <c r="CO39">
        <v>8</v>
      </c>
      <c r="CP39" t="s">
        <v>72</v>
      </c>
      <c r="CQ39">
        <v>1</v>
      </c>
      <c r="CR39" t="s">
        <v>80</v>
      </c>
      <c r="CS39">
        <v>1338.8634281556201</v>
      </c>
      <c r="CT39" t="s">
        <v>81</v>
      </c>
      <c r="CU39">
        <v>8</v>
      </c>
      <c r="CV39" t="s">
        <v>72</v>
      </c>
      <c r="CW39">
        <v>2</v>
      </c>
      <c r="CX39" t="s">
        <v>80</v>
      </c>
      <c r="CY39">
        <v>1353.56521493637</v>
      </c>
      <c r="CZ39" t="s">
        <v>81</v>
      </c>
      <c r="DA39">
        <v>8</v>
      </c>
      <c r="DB39" t="s">
        <v>72</v>
      </c>
      <c r="DC39">
        <v>3</v>
      </c>
      <c r="DD39" t="s">
        <v>80</v>
      </c>
      <c r="DE39">
        <v>1354.4898378811899</v>
      </c>
      <c r="DF39" t="s">
        <v>81</v>
      </c>
      <c r="DG39">
        <v>8</v>
      </c>
      <c r="DH39" t="s">
        <v>72</v>
      </c>
      <c r="DI39">
        <v>4</v>
      </c>
      <c r="DJ39" s="2" t="s">
        <v>80</v>
      </c>
      <c r="DK39">
        <v>1337.60641806077</v>
      </c>
      <c r="DL39" t="s">
        <v>81</v>
      </c>
      <c r="DM39">
        <v>8</v>
      </c>
      <c r="DN39" t="s">
        <v>72</v>
      </c>
      <c r="DO39">
        <v>5</v>
      </c>
      <c r="DP39" t="s">
        <v>80</v>
      </c>
      <c r="DQ39">
        <v>1350.5259563718701</v>
      </c>
      <c r="DR39" t="s">
        <v>81</v>
      </c>
      <c r="DS39">
        <v>8</v>
      </c>
      <c r="DT39" t="s">
        <v>72</v>
      </c>
      <c r="DU39">
        <v>6</v>
      </c>
      <c r="DV39" t="s">
        <v>80</v>
      </c>
      <c r="DW39">
        <v>1342.0175524424301</v>
      </c>
      <c r="DX39" t="s">
        <v>81</v>
      </c>
      <c r="DY39">
        <v>8</v>
      </c>
      <c r="DZ39" t="s">
        <v>72</v>
      </c>
      <c r="EA39">
        <v>7</v>
      </c>
      <c r="EB39" t="s">
        <v>80</v>
      </c>
      <c r="EC39">
        <v>1372.63537478133</v>
      </c>
      <c r="ED39" t="s">
        <v>81</v>
      </c>
      <c r="EE39">
        <v>8</v>
      </c>
      <c r="EF39" t="s">
        <v>72</v>
      </c>
      <c r="EG39">
        <v>8</v>
      </c>
      <c r="EH39" t="s">
        <v>80</v>
      </c>
      <c r="EI39">
        <v>1349.8921825253999</v>
      </c>
      <c r="EJ39" t="s">
        <v>81</v>
      </c>
      <c r="EK39">
        <v>8</v>
      </c>
      <c r="EL39" t="s">
        <v>72</v>
      </c>
      <c r="EM39">
        <v>9</v>
      </c>
      <c r="EN39" t="s">
        <v>80</v>
      </c>
      <c r="EO39">
        <v>1337.30142266181</v>
      </c>
      <c r="EP39" t="s">
        <v>81</v>
      </c>
      <c r="EQ39">
        <v>8</v>
      </c>
      <c r="ER39" t="s">
        <v>82</v>
      </c>
      <c r="ES39">
        <v>1351.70954177205</v>
      </c>
      <c r="ET39" t="s">
        <v>83</v>
      </c>
      <c r="EU39">
        <v>8</v>
      </c>
      <c r="EV39" t="s">
        <v>84</v>
      </c>
      <c r="EW39">
        <v>1337.30142266181</v>
      </c>
      <c r="EX39" t="s">
        <v>85</v>
      </c>
      <c r="EY39">
        <v>8</v>
      </c>
      <c r="EZ39" t="s">
        <v>79</v>
      </c>
      <c r="FA39">
        <v>10444.799999999999</v>
      </c>
    </row>
    <row r="40" spans="1:157" x14ac:dyDescent="0.2">
      <c r="A40" s="1" t="s">
        <v>195</v>
      </c>
      <c r="B40" t="s">
        <v>107</v>
      </c>
      <c r="C40" t="s">
        <v>139</v>
      </c>
      <c r="D40" t="s">
        <v>196</v>
      </c>
      <c r="E40" t="s">
        <v>195</v>
      </c>
      <c r="F40" t="s">
        <v>110</v>
      </c>
      <c r="G40">
        <v>1206.0555791628401</v>
      </c>
      <c r="H40" t="s">
        <v>111</v>
      </c>
      <c r="I40">
        <v>8</v>
      </c>
      <c r="J40" t="s">
        <v>112</v>
      </c>
      <c r="K40">
        <v>0</v>
      </c>
      <c r="L40" t="s">
        <v>113</v>
      </c>
      <c r="M40">
        <v>1123.9006770564199</v>
      </c>
      <c r="N40" t="s">
        <v>114</v>
      </c>
      <c r="O40">
        <v>8</v>
      </c>
      <c r="P40" t="s">
        <v>71</v>
      </c>
      <c r="Q40">
        <v>1</v>
      </c>
      <c r="R40" t="s">
        <v>72</v>
      </c>
      <c r="S40">
        <v>0</v>
      </c>
      <c r="T40" t="s">
        <v>73</v>
      </c>
      <c r="U40">
        <v>1354.30273411693</v>
      </c>
      <c r="V40" t="s">
        <v>74</v>
      </c>
      <c r="W40">
        <v>7</v>
      </c>
      <c r="X40" t="s">
        <v>72</v>
      </c>
      <c r="Y40">
        <v>1</v>
      </c>
      <c r="Z40" t="s">
        <v>73</v>
      </c>
      <c r="AA40">
        <v>1461.9346210845099</v>
      </c>
      <c r="AB40" t="s">
        <v>74</v>
      </c>
      <c r="AC40">
        <v>8</v>
      </c>
      <c r="AD40" t="s">
        <v>72</v>
      </c>
      <c r="AE40">
        <v>2</v>
      </c>
      <c r="AF40" t="s">
        <v>73</v>
      </c>
      <c r="AG40">
        <v>1489.8699997798601</v>
      </c>
      <c r="AH40" t="s">
        <v>74</v>
      </c>
      <c r="AI40">
        <v>8</v>
      </c>
      <c r="AJ40" t="s">
        <v>72</v>
      </c>
      <c r="AK40">
        <v>3</v>
      </c>
      <c r="AL40" t="s">
        <v>73</v>
      </c>
      <c r="AM40">
        <v>1479.6228777275501</v>
      </c>
      <c r="AN40" t="s">
        <v>74</v>
      </c>
      <c r="AO40">
        <v>8</v>
      </c>
      <c r="AP40" t="s">
        <v>72</v>
      </c>
      <c r="AQ40">
        <v>4</v>
      </c>
      <c r="AR40" t="s">
        <v>73</v>
      </c>
      <c r="AS40">
        <v>1409.6328081864001</v>
      </c>
      <c r="AT40" t="s">
        <v>74</v>
      </c>
      <c r="AU40">
        <v>7</v>
      </c>
      <c r="AV40" t="s">
        <v>72</v>
      </c>
      <c r="AW40">
        <v>5</v>
      </c>
      <c r="AX40" t="s">
        <v>73</v>
      </c>
      <c r="AY40">
        <v>1519.5754525637301</v>
      </c>
      <c r="AZ40" t="s">
        <v>74</v>
      </c>
      <c r="BA40">
        <v>8</v>
      </c>
      <c r="BB40" t="s">
        <v>72</v>
      </c>
      <c r="BC40">
        <v>6</v>
      </c>
      <c r="BD40" t="s">
        <v>73</v>
      </c>
      <c r="BE40">
        <v>1696.8646231042701</v>
      </c>
      <c r="BF40" t="s">
        <v>74</v>
      </c>
      <c r="BG40">
        <v>8</v>
      </c>
      <c r="BH40" t="s">
        <v>72</v>
      </c>
      <c r="BI40">
        <v>7</v>
      </c>
      <c r="BJ40" t="s">
        <v>73</v>
      </c>
      <c r="BK40">
        <v>1397.0273459488701</v>
      </c>
      <c r="BL40" t="s">
        <v>74</v>
      </c>
      <c r="BM40">
        <v>8</v>
      </c>
      <c r="BN40" t="s">
        <v>72</v>
      </c>
      <c r="BO40">
        <v>8</v>
      </c>
      <c r="BP40" t="s">
        <v>73</v>
      </c>
      <c r="BQ40">
        <v>1550.1681816908299</v>
      </c>
      <c r="BR40" t="s">
        <v>74</v>
      </c>
      <c r="BS40">
        <v>8</v>
      </c>
      <c r="BT40" t="s">
        <v>72</v>
      </c>
      <c r="BU40">
        <v>9</v>
      </c>
      <c r="BV40" t="s">
        <v>73</v>
      </c>
      <c r="BW40">
        <v>1862.02565100271</v>
      </c>
      <c r="BX40" t="s">
        <v>74</v>
      </c>
      <c r="BY40">
        <v>7</v>
      </c>
      <c r="BZ40" t="s">
        <v>75</v>
      </c>
      <c r="CA40">
        <v>1522.10242952057</v>
      </c>
      <c r="CB40" t="s">
        <v>76</v>
      </c>
      <c r="CC40">
        <v>7.7</v>
      </c>
      <c r="CD40" t="s">
        <v>77</v>
      </c>
      <c r="CE40">
        <v>1354.30273411693</v>
      </c>
      <c r="CF40" t="s">
        <v>78</v>
      </c>
      <c r="CG40">
        <v>7</v>
      </c>
      <c r="CH40" t="s">
        <v>79</v>
      </c>
      <c r="CI40">
        <v>6286.7</v>
      </c>
      <c r="CJ40" t="s">
        <v>72</v>
      </c>
      <c r="CK40">
        <v>0</v>
      </c>
      <c r="CL40" t="s">
        <v>80</v>
      </c>
      <c r="CM40">
        <v>1200.51996714556</v>
      </c>
      <c r="CN40" t="s">
        <v>81</v>
      </c>
      <c r="CO40">
        <v>8</v>
      </c>
      <c r="CP40" t="s">
        <v>72</v>
      </c>
      <c r="CQ40">
        <v>1</v>
      </c>
      <c r="CR40" t="s">
        <v>80</v>
      </c>
      <c r="CS40">
        <v>1139.46245059065</v>
      </c>
      <c r="CT40" t="s">
        <v>81</v>
      </c>
      <c r="CU40">
        <v>8</v>
      </c>
      <c r="CV40" t="s">
        <v>72</v>
      </c>
      <c r="CW40">
        <v>2</v>
      </c>
      <c r="CX40" t="s">
        <v>80</v>
      </c>
      <c r="CY40">
        <v>1158.95029778808</v>
      </c>
      <c r="CZ40" t="s">
        <v>81</v>
      </c>
      <c r="DA40">
        <v>8</v>
      </c>
      <c r="DB40" t="s">
        <v>72</v>
      </c>
      <c r="DC40">
        <v>3</v>
      </c>
      <c r="DD40" t="s">
        <v>80</v>
      </c>
      <c r="DE40">
        <v>1134.62179346724</v>
      </c>
      <c r="DF40" t="s">
        <v>81</v>
      </c>
      <c r="DG40">
        <v>7</v>
      </c>
      <c r="DH40" t="s">
        <v>72</v>
      </c>
      <c r="DI40">
        <v>4</v>
      </c>
      <c r="DJ40" s="2" t="s">
        <v>80</v>
      </c>
      <c r="DK40">
        <v>1213.2776336362699</v>
      </c>
      <c r="DL40" t="s">
        <v>81</v>
      </c>
      <c r="DM40">
        <v>7</v>
      </c>
      <c r="DN40" t="s">
        <v>72</v>
      </c>
      <c r="DO40">
        <v>5</v>
      </c>
      <c r="DP40" t="s">
        <v>80</v>
      </c>
      <c r="DQ40">
        <v>1225.3501663643499</v>
      </c>
      <c r="DR40" t="s">
        <v>81</v>
      </c>
      <c r="DS40">
        <v>8</v>
      </c>
      <c r="DT40" t="s">
        <v>72</v>
      </c>
      <c r="DU40">
        <v>6</v>
      </c>
      <c r="DV40" t="s">
        <v>80</v>
      </c>
      <c r="DW40">
        <v>1098.14241350579</v>
      </c>
      <c r="DX40" t="s">
        <v>81</v>
      </c>
      <c r="DY40">
        <v>8</v>
      </c>
      <c r="DZ40" t="s">
        <v>72</v>
      </c>
      <c r="EA40">
        <v>7</v>
      </c>
      <c r="EB40" t="s">
        <v>80</v>
      </c>
      <c r="EC40">
        <v>1144.3929600050501</v>
      </c>
      <c r="ED40" t="s">
        <v>81</v>
      </c>
      <c r="EE40">
        <v>8</v>
      </c>
      <c r="EF40" t="s">
        <v>72</v>
      </c>
      <c r="EG40">
        <v>8</v>
      </c>
      <c r="EH40" t="s">
        <v>80</v>
      </c>
      <c r="EI40">
        <v>1091.9952946963299</v>
      </c>
      <c r="EJ40" t="s">
        <v>81</v>
      </c>
      <c r="EK40">
        <v>8</v>
      </c>
      <c r="EL40" t="s">
        <v>72</v>
      </c>
      <c r="EM40">
        <v>9</v>
      </c>
      <c r="EN40" t="s">
        <v>80</v>
      </c>
      <c r="EO40">
        <v>1092.1546927965501</v>
      </c>
      <c r="EP40" t="s">
        <v>81</v>
      </c>
      <c r="EQ40">
        <v>8</v>
      </c>
      <c r="ER40" t="s">
        <v>82</v>
      </c>
      <c r="ES40">
        <v>1149.88676699959</v>
      </c>
      <c r="ET40" t="s">
        <v>83</v>
      </c>
      <c r="EU40">
        <v>7.8</v>
      </c>
      <c r="EV40" t="s">
        <v>84</v>
      </c>
      <c r="EW40">
        <v>1091.9952946963299</v>
      </c>
      <c r="EX40" t="s">
        <v>85</v>
      </c>
      <c r="EY40">
        <v>7</v>
      </c>
      <c r="EZ40" t="s">
        <v>79</v>
      </c>
      <c r="FA40">
        <v>9506.9</v>
      </c>
    </row>
    <row r="41" spans="1:157" x14ac:dyDescent="0.2">
      <c r="A41" s="1" t="s">
        <v>197</v>
      </c>
      <c r="B41" t="s">
        <v>107</v>
      </c>
      <c r="C41" t="s">
        <v>139</v>
      </c>
      <c r="D41" t="s">
        <v>198</v>
      </c>
      <c r="E41" t="s">
        <v>197</v>
      </c>
      <c r="F41" t="s">
        <v>110</v>
      </c>
      <c r="G41">
        <v>924.89483805196596</v>
      </c>
      <c r="H41" t="s">
        <v>111</v>
      </c>
      <c r="I41">
        <v>7</v>
      </c>
      <c r="J41" t="s">
        <v>112</v>
      </c>
      <c r="K41">
        <v>1</v>
      </c>
      <c r="L41" t="s">
        <v>113</v>
      </c>
      <c r="M41">
        <v>768.11048207290003</v>
      </c>
      <c r="N41" t="s">
        <v>114</v>
      </c>
      <c r="O41">
        <v>7</v>
      </c>
      <c r="P41" t="s">
        <v>71</v>
      </c>
      <c r="Q41">
        <v>0</v>
      </c>
      <c r="R41" t="s">
        <v>72</v>
      </c>
      <c r="S41">
        <v>0</v>
      </c>
      <c r="T41" t="s">
        <v>73</v>
      </c>
      <c r="U41">
        <v>1163.4791783875901</v>
      </c>
      <c r="V41" t="s">
        <v>74</v>
      </c>
      <c r="W41">
        <v>7</v>
      </c>
      <c r="X41" t="s">
        <v>72</v>
      </c>
      <c r="Y41">
        <v>1</v>
      </c>
      <c r="Z41" t="s">
        <v>73</v>
      </c>
      <c r="AA41">
        <v>1175.1479619464601</v>
      </c>
      <c r="AB41" t="s">
        <v>74</v>
      </c>
      <c r="AC41">
        <v>7</v>
      </c>
      <c r="AD41" t="s">
        <v>72</v>
      </c>
      <c r="AE41">
        <v>2</v>
      </c>
      <c r="AF41" t="s">
        <v>73</v>
      </c>
      <c r="AG41">
        <v>1106.79367436298</v>
      </c>
      <c r="AH41" t="s">
        <v>74</v>
      </c>
      <c r="AI41">
        <v>7</v>
      </c>
      <c r="AJ41" t="s">
        <v>72</v>
      </c>
      <c r="AK41">
        <v>3</v>
      </c>
      <c r="AL41" t="s">
        <v>73</v>
      </c>
      <c r="AM41">
        <v>1174.72263712426</v>
      </c>
      <c r="AN41" t="s">
        <v>74</v>
      </c>
      <c r="AO41">
        <v>7</v>
      </c>
      <c r="AP41" t="s">
        <v>72</v>
      </c>
      <c r="AQ41">
        <v>4</v>
      </c>
      <c r="AR41" t="s">
        <v>73</v>
      </c>
      <c r="AS41">
        <v>1208.2335932458</v>
      </c>
      <c r="AT41" t="s">
        <v>74</v>
      </c>
      <c r="AU41">
        <v>7</v>
      </c>
      <c r="AV41" t="s">
        <v>72</v>
      </c>
      <c r="AW41">
        <v>5</v>
      </c>
      <c r="AX41" t="s">
        <v>73</v>
      </c>
      <c r="AY41">
        <v>993.27497960025198</v>
      </c>
      <c r="AZ41" t="s">
        <v>74</v>
      </c>
      <c r="BA41">
        <v>7</v>
      </c>
      <c r="BB41" t="s">
        <v>72</v>
      </c>
      <c r="BC41">
        <v>6</v>
      </c>
      <c r="BD41" t="s">
        <v>73</v>
      </c>
      <c r="BE41">
        <v>1097.1513016331401</v>
      </c>
      <c r="BF41" t="s">
        <v>74</v>
      </c>
      <c r="BG41">
        <v>7</v>
      </c>
      <c r="BH41" t="s">
        <v>72</v>
      </c>
      <c r="BI41">
        <v>7</v>
      </c>
      <c r="BJ41" t="s">
        <v>73</v>
      </c>
      <c r="BK41">
        <v>917.356562884499</v>
      </c>
      <c r="BL41" t="s">
        <v>74</v>
      </c>
      <c r="BM41">
        <v>7</v>
      </c>
      <c r="BN41" t="s">
        <v>72</v>
      </c>
      <c r="BO41">
        <v>8</v>
      </c>
      <c r="BP41" t="s">
        <v>73</v>
      </c>
      <c r="BQ41">
        <v>908.56086089520602</v>
      </c>
      <c r="BR41" t="s">
        <v>74</v>
      </c>
      <c r="BS41">
        <v>7</v>
      </c>
      <c r="BT41" t="s">
        <v>72</v>
      </c>
      <c r="BU41">
        <v>9</v>
      </c>
      <c r="BV41" t="s">
        <v>73</v>
      </c>
      <c r="BW41">
        <v>1053.89794314294</v>
      </c>
      <c r="BX41" t="s">
        <v>74</v>
      </c>
      <c r="BY41">
        <v>7</v>
      </c>
      <c r="BZ41" t="s">
        <v>75</v>
      </c>
      <c r="CA41">
        <v>1079.86186932231</v>
      </c>
      <c r="CB41" t="s">
        <v>76</v>
      </c>
      <c r="CC41">
        <v>7</v>
      </c>
      <c r="CD41" t="s">
        <v>77</v>
      </c>
      <c r="CE41">
        <v>908.56086089520602</v>
      </c>
      <c r="CF41" t="s">
        <v>78</v>
      </c>
      <c r="CG41">
        <v>7</v>
      </c>
      <c r="CH41" t="s">
        <v>79</v>
      </c>
      <c r="CI41">
        <v>6360.9</v>
      </c>
      <c r="CJ41" t="s">
        <v>72</v>
      </c>
      <c r="CK41">
        <v>0</v>
      </c>
      <c r="CL41" t="s">
        <v>80</v>
      </c>
      <c r="CM41">
        <v>848.325194742196</v>
      </c>
      <c r="CN41" t="s">
        <v>81</v>
      </c>
      <c r="CO41">
        <v>7</v>
      </c>
      <c r="CP41" t="s">
        <v>72</v>
      </c>
      <c r="CQ41">
        <v>1</v>
      </c>
      <c r="CR41" t="s">
        <v>80</v>
      </c>
      <c r="CS41">
        <v>820.51438344760902</v>
      </c>
      <c r="CT41" t="s">
        <v>81</v>
      </c>
      <c r="CU41">
        <v>7</v>
      </c>
      <c r="CV41" t="s">
        <v>72</v>
      </c>
      <c r="CW41">
        <v>2</v>
      </c>
      <c r="CX41" t="s">
        <v>80</v>
      </c>
      <c r="CY41">
        <v>808.77690450544605</v>
      </c>
      <c r="CZ41" t="s">
        <v>81</v>
      </c>
      <c r="DA41">
        <v>7</v>
      </c>
      <c r="DB41" t="s">
        <v>72</v>
      </c>
      <c r="DC41">
        <v>3</v>
      </c>
      <c r="DD41" t="s">
        <v>80</v>
      </c>
      <c r="DE41">
        <v>900.50540128441605</v>
      </c>
      <c r="DF41" t="s">
        <v>81</v>
      </c>
      <c r="DG41">
        <v>7</v>
      </c>
      <c r="DH41" t="s">
        <v>72</v>
      </c>
      <c r="DI41">
        <v>4</v>
      </c>
      <c r="DJ41" s="2" t="s">
        <v>80</v>
      </c>
      <c r="DK41">
        <v>799.24663221031597</v>
      </c>
      <c r="DL41" t="s">
        <v>81</v>
      </c>
      <c r="DM41">
        <v>7</v>
      </c>
      <c r="DN41" t="s">
        <v>72</v>
      </c>
      <c r="DO41">
        <v>5</v>
      </c>
      <c r="DP41" t="s">
        <v>80</v>
      </c>
      <c r="DQ41">
        <v>874.66388539856496</v>
      </c>
      <c r="DR41" t="s">
        <v>81</v>
      </c>
      <c r="DS41">
        <v>7</v>
      </c>
      <c r="DT41" t="s">
        <v>72</v>
      </c>
      <c r="DU41">
        <v>6</v>
      </c>
      <c r="DV41" t="s">
        <v>80</v>
      </c>
      <c r="DW41">
        <v>807.18308886648595</v>
      </c>
      <c r="DX41" t="s">
        <v>81</v>
      </c>
      <c r="DY41">
        <v>7</v>
      </c>
      <c r="DZ41" t="s">
        <v>72</v>
      </c>
      <c r="EA41">
        <v>7</v>
      </c>
      <c r="EB41" t="s">
        <v>80</v>
      </c>
      <c r="EC41">
        <v>818.16091094437297</v>
      </c>
      <c r="ED41" t="s">
        <v>81</v>
      </c>
      <c r="EE41">
        <v>7</v>
      </c>
      <c r="EF41" t="s">
        <v>72</v>
      </c>
      <c r="EG41">
        <v>8</v>
      </c>
      <c r="EH41" t="s">
        <v>80</v>
      </c>
      <c r="EI41">
        <v>855.24197731572201</v>
      </c>
      <c r="EJ41" t="s">
        <v>81</v>
      </c>
      <c r="EK41">
        <v>7</v>
      </c>
      <c r="EL41" t="s">
        <v>72</v>
      </c>
      <c r="EM41">
        <v>9</v>
      </c>
      <c r="EN41" t="s">
        <v>80</v>
      </c>
      <c r="EO41">
        <v>802.48329686310797</v>
      </c>
      <c r="EP41" t="s">
        <v>81</v>
      </c>
      <c r="EQ41">
        <v>7</v>
      </c>
      <c r="ER41" t="s">
        <v>82</v>
      </c>
      <c r="ES41">
        <v>833.51016755782405</v>
      </c>
      <c r="ET41" t="s">
        <v>83</v>
      </c>
      <c r="EU41">
        <v>7</v>
      </c>
      <c r="EV41" t="s">
        <v>84</v>
      </c>
      <c r="EW41">
        <v>799.24663221031597</v>
      </c>
      <c r="EX41" t="s">
        <v>85</v>
      </c>
      <c r="EY41">
        <v>7</v>
      </c>
      <c r="EZ41" t="s">
        <v>79</v>
      </c>
      <c r="FA41">
        <v>9502.7000000000007</v>
      </c>
    </row>
    <row r="42" spans="1:157" x14ac:dyDescent="0.2">
      <c r="A42" s="1" t="s">
        <v>199</v>
      </c>
      <c r="B42" t="s">
        <v>107</v>
      </c>
      <c r="C42" t="s">
        <v>139</v>
      </c>
      <c r="D42" t="s">
        <v>200</v>
      </c>
      <c r="E42" t="s">
        <v>199</v>
      </c>
      <c r="F42" t="s">
        <v>110</v>
      </c>
      <c r="G42">
        <v>808.78052897494501</v>
      </c>
      <c r="H42" t="s">
        <v>111</v>
      </c>
      <c r="I42">
        <v>7</v>
      </c>
      <c r="J42" t="s">
        <v>112</v>
      </c>
      <c r="K42">
        <v>0</v>
      </c>
      <c r="L42" t="s">
        <v>113</v>
      </c>
      <c r="M42">
        <v>738.99502131318002</v>
      </c>
      <c r="N42" t="s">
        <v>114</v>
      </c>
      <c r="O42">
        <v>7</v>
      </c>
      <c r="P42" t="s">
        <v>71</v>
      </c>
      <c r="Q42">
        <v>1</v>
      </c>
      <c r="R42" t="s">
        <v>72</v>
      </c>
      <c r="S42">
        <v>0</v>
      </c>
      <c r="T42" t="s">
        <v>73</v>
      </c>
      <c r="U42">
        <v>810.07889200061902</v>
      </c>
      <c r="V42" t="s">
        <v>74</v>
      </c>
      <c r="W42">
        <v>7</v>
      </c>
      <c r="X42" t="s">
        <v>72</v>
      </c>
      <c r="Y42">
        <v>1</v>
      </c>
      <c r="Z42" t="s">
        <v>73</v>
      </c>
      <c r="AA42">
        <v>945.91631427348602</v>
      </c>
      <c r="AB42" t="s">
        <v>74</v>
      </c>
      <c r="AC42">
        <v>7</v>
      </c>
      <c r="AD42" t="s">
        <v>72</v>
      </c>
      <c r="AE42">
        <v>2</v>
      </c>
      <c r="AF42" t="s">
        <v>73</v>
      </c>
      <c r="AG42">
        <v>1117.2562144362</v>
      </c>
      <c r="AH42" t="s">
        <v>74</v>
      </c>
      <c r="AI42">
        <v>7</v>
      </c>
      <c r="AJ42" t="s">
        <v>72</v>
      </c>
      <c r="AK42">
        <v>3</v>
      </c>
      <c r="AL42" t="s">
        <v>73</v>
      </c>
      <c r="AM42">
        <v>822.86448628779794</v>
      </c>
      <c r="AN42" t="s">
        <v>74</v>
      </c>
      <c r="AO42">
        <v>7</v>
      </c>
      <c r="AP42" t="s">
        <v>72</v>
      </c>
      <c r="AQ42">
        <v>4</v>
      </c>
      <c r="AR42" t="s">
        <v>73</v>
      </c>
      <c r="AS42">
        <v>850.93573838494206</v>
      </c>
      <c r="AT42" t="s">
        <v>74</v>
      </c>
      <c r="AU42">
        <v>7</v>
      </c>
      <c r="AV42" t="s">
        <v>72</v>
      </c>
      <c r="AW42">
        <v>5</v>
      </c>
      <c r="AX42" t="s">
        <v>73</v>
      </c>
      <c r="AY42">
        <v>924.45788778813699</v>
      </c>
      <c r="AZ42" t="s">
        <v>74</v>
      </c>
      <c r="BA42">
        <v>7</v>
      </c>
      <c r="BB42" t="s">
        <v>72</v>
      </c>
      <c r="BC42">
        <v>6</v>
      </c>
      <c r="BD42" t="s">
        <v>73</v>
      </c>
      <c r="BE42">
        <v>1030.35859368817</v>
      </c>
      <c r="BF42" t="s">
        <v>74</v>
      </c>
      <c r="BG42">
        <v>7</v>
      </c>
      <c r="BH42" t="s">
        <v>72</v>
      </c>
      <c r="BI42">
        <v>7</v>
      </c>
      <c r="BJ42" t="s">
        <v>73</v>
      </c>
      <c r="BK42">
        <v>1140.7210264100199</v>
      </c>
      <c r="BL42" t="s">
        <v>74</v>
      </c>
      <c r="BM42">
        <v>7</v>
      </c>
      <c r="BN42" t="s">
        <v>72</v>
      </c>
      <c r="BO42">
        <v>8</v>
      </c>
      <c r="BP42" t="s">
        <v>73</v>
      </c>
      <c r="BQ42">
        <v>952.96993427125199</v>
      </c>
      <c r="BR42" t="s">
        <v>74</v>
      </c>
      <c r="BS42">
        <v>7</v>
      </c>
      <c r="BT42" t="s">
        <v>72</v>
      </c>
      <c r="BU42">
        <v>9</v>
      </c>
      <c r="BV42" t="s">
        <v>73</v>
      </c>
      <c r="BW42">
        <v>983.53842358044403</v>
      </c>
      <c r="BX42" t="s">
        <v>74</v>
      </c>
      <c r="BY42">
        <v>7</v>
      </c>
      <c r="BZ42" t="s">
        <v>75</v>
      </c>
      <c r="CA42">
        <v>957.90975111210798</v>
      </c>
      <c r="CB42" t="s">
        <v>76</v>
      </c>
      <c r="CC42">
        <v>7</v>
      </c>
      <c r="CD42" t="s">
        <v>77</v>
      </c>
      <c r="CE42">
        <v>810.07889200061902</v>
      </c>
      <c r="CF42" t="s">
        <v>78</v>
      </c>
      <c r="CG42">
        <v>7</v>
      </c>
      <c r="CH42" t="s">
        <v>79</v>
      </c>
      <c r="CI42">
        <v>6818</v>
      </c>
      <c r="CJ42" t="s">
        <v>72</v>
      </c>
      <c r="CK42">
        <v>0</v>
      </c>
      <c r="CL42" t="s">
        <v>80</v>
      </c>
      <c r="CM42">
        <v>779.87168268112396</v>
      </c>
      <c r="CN42" t="s">
        <v>81</v>
      </c>
      <c r="CO42">
        <v>7</v>
      </c>
      <c r="CP42" t="s">
        <v>72</v>
      </c>
      <c r="CQ42">
        <v>1</v>
      </c>
      <c r="CR42" t="s">
        <v>80</v>
      </c>
      <c r="CS42">
        <v>782.79504364774198</v>
      </c>
      <c r="CT42" t="s">
        <v>81</v>
      </c>
      <c r="CU42">
        <v>7</v>
      </c>
      <c r="CV42" t="s">
        <v>72</v>
      </c>
      <c r="CW42">
        <v>2</v>
      </c>
      <c r="CX42" t="s">
        <v>80</v>
      </c>
      <c r="CY42">
        <v>801.99513869509803</v>
      </c>
      <c r="CZ42" t="s">
        <v>81</v>
      </c>
      <c r="DA42">
        <v>7</v>
      </c>
      <c r="DB42" t="s">
        <v>72</v>
      </c>
      <c r="DC42">
        <v>3</v>
      </c>
      <c r="DD42" t="s">
        <v>80</v>
      </c>
      <c r="DE42">
        <v>794.257100082737</v>
      </c>
      <c r="DF42" t="s">
        <v>81</v>
      </c>
      <c r="DG42">
        <v>7</v>
      </c>
      <c r="DH42" t="s">
        <v>72</v>
      </c>
      <c r="DI42">
        <v>4</v>
      </c>
      <c r="DJ42" s="2" t="s">
        <v>80</v>
      </c>
      <c r="DK42">
        <v>823.90285261696295</v>
      </c>
      <c r="DL42" t="s">
        <v>81</v>
      </c>
      <c r="DM42">
        <v>7</v>
      </c>
      <c r="DN42" t="s">
        <v>72</v>
      </c>
      <c r="DO42">
        <v>5</v>
      </c>
      <c r="DP42" t="s">
        <v>80</v>
      </c>
      <c r="DQ42">
        <v>746.97353752854303</v>
      </c>
      <c r="DR42" t="s">
        <v>81</v>
      </c>
      <c r="DS42">
        <v>7</v>
      </c>
      <c r="DT42" t="s">
        <v>72</v>
      </c>
      <c r="DU42">
        <v>6</v>
      </c>
      <c r="DV42" t="s">
        <v>80</v>
      </c>
      <c r="DW42">
        <v>782.66006786196795</v>
      </c>
      <c r="DX42" t="s">
        <v>81</v>
      </c>
      <c r="DY42">
        <v>7</v>
      </c>
      <c r="DZ42" t="s">
        <v>72</v>
      </c>
      <c r="EA42">
        <v>7</v>
      </c>
      <c r="EB42" t="s">
        <v>80</v>
      </c>
      <c r="EC42">
        <v>785.83793054718103</v>
      </c>
      <c r="ED42" t="s">
        <v>81</v>
      </c>
      <c r="EE42">
        <v>7</v>
      </c>
      <c r="EF42" t="s">
        <v>72</v>
      </c>
      <c r="EG42">
        <v>8</v>
      </c>
      <c r="EH42" t="s">
        <v>80</v>
      </c>
      <c r="EI42">
        <v>770.02916970192598</v>
      </c>
      <c r="EJ42" t="s">
        <v>81</v>
      </c>
      <c r="EK42">
        <v>7</v>
      </c>
      <c r="EL42" t="s">
        <v>72</v>
      </c>
      <c r="EM42">
        <v>9</v>
      </c>
      <c r="EN42" t="s">
        <v>80</v>
      </c>
      <c r="EO42">
        <v>887.94580684035805</v>
      </c>
      <c r="EP42" t="s">
        <v>81</v>
      </c>
      <c r="EQ42">
        <v>7</v>
      </c>
      <c r="ER42" t="s">
        <v>82</v>
      </c>
      <c r="ES42">
        <v>795.62683302036396</v>
      </c>
      <c r="ET42" t="s">
        <v>83</v>
      </c>
      <c r="EU42">
        <v>7</v>
      </c>
      <c r="EV42" t="s">
        <v>84</v>
      </c>
      <c r="EW42">
        <v>746.97353752854303</v>
      </c>
      <c r="EX42" t="s">
        <v>85</v>
      </c>
      <c r="EY42">
        <v>7</v>
      </c>
      <c r="EZ42" t="s">
        <v>79</v>
      </c>
      <c r="FA42">
        <v>10692.9</v>
      </c>
    </row>
    <row r="43" spans="1:157" s="3" customFormat="1" x14ac:dyDescent="0.2">
      <c r="A43" s="1" t="s">
        <v>201</v>
      </c>
      <c r="B43" s="3" t="s">
        <v>107</v>
      </c>
      <c r="C43" s="3" t="s">
        <v>139</v>
      </c>
      <c r="D43" s="3" t="s">
        <v>202</v>
      </c>
      <c r="E43" s="3" t="s">
        <v>201</v>
      </c>
      <c r="F43" s="3" t="s">
        <v>110</v>
      </c>
      <c r="G43" s="3">
        <v>1542.212209521</v>
      </c>
      <c r="H43" s="3" t="s">
        <v>111</v>
      </c>
      <c r="I43" s="3">
        <v>8</v>
      </c>
      <c r="J43" s="3" t="s">
        <v>112</v>
      </c>
      <c r="K43" s="3">
        <v>0</v>
      </c>
      <c r="L43" s="3" t="s">
        <v>113</v>
      </c>
      <c r="M43" s="3">
        <v>1239.78009063992</v>
      </c>
      <c r="N43" s="3" t="s">
        <v>114</v>
      </c>
      <c r="O43" s="3">
        <v>8</v>
      </c>
      <c r="P43" s="3" t="s">
        <v>71</v>
      </c>
      <c r="Q43" s="3">
        <v>1</v>
      </c>
      <c r="R43" s="3" t="s">
        <v>72</v>
      </c>
      <c r="S43" s="3">
        <v>0</v>
      </c>
      <c r="T43" s="3" t="s">
        <v>73</v>
      </c>
      <c r="U43" s="3">
        <v>1502.43474676248</v>
      </c>
      <c r="V43" s="3" t="s">
        <v>74</v>
      </c>
      <c r="W43" s="3">
        <v>8</v>
      </c>
      <c r="X43" s="3" t="s">
        <v>72</v>
      </c>
      <c r="Y43" s="3">
        <v>1</v>
      </c>
      <c r="Z43" s="3" t="s">
        <v>73</v>
      </c>
      <c r="AA43" s="3">
        <v>1629.2530514022901</v>
      </c>
      <c r="AB43" s="3" t="s">
        <v>74</v>
      </c>
      <c r="AC43" s="3">
        <v>8</v>
      </c>
      <c r="AD43" s="3" t="s">
        <v>72</v>
      </c>
      <c r="AE43" s="3">
        <v>2</v>
      </c>
      <c r="AF43" s="3" t="s">
        <v>73</v>
      </c>
      <c r="AG43" s="3">
        <v>1434.40796918605</v>
      </c>
      <c r="AH43" s="3" t="s">
        <v>74</v>
      </c>
      <c r="AI43" s="3">
        <v>8</v>
      </c>
      <c r="AJ43" s="3" t="s">
        <v>72</v>
      </c>
      <c r="AK43" s="3">
        <v>3</v>
      </c>
      <c r="AL43" s="3" t="s">
        <v>73</v>
      </c>
      <c r="AM43" s="3">
        <v>1537.18289788071</v>
      </c>
      <c r="AN43" s="3" t="s">
        <v>74</v>
      </c>
      <c r="AO43" s="3">
        <v>8</v>
      </c>
      <c r="AP43" s="3" t="s">
        <v>72</v>
      </c>
      <c r="AQ43" s="3">
        <v>4</v>
      </c>
      <c r="AR43" s="3" t="s">
        <v>73</v>
      </c>
      <c r="AS43" s="3">
        <v>1676.3697150591199</v>
      </c>
      <c r="AT43" s="3" t="s">
        <v>74</v>
      </c>
      <c r="AU43" s="3">
        <v>8</v>
      </c>
      <c r="AV43" s="3" t="s">
        <v>72</v>
      </c>
      <c r="AW43" s="3">
        <v>5</v>
      </c>
      <c r="AX43" s="3" t="s">
        <v>73</v>
      </c>
      <c r="AY43" s="3">
        <v>1467.54828231788</v>
      </c>
      <c r="AZ43" s="3" t="s">
        <v>74</v>
      </c>
      <c r="BA43" s="3">
        <v>8</v>
      </c>
      <c r="BB43" s="3" t="s">
        <v>72</v>
      </c>
      <c r="BC43" s="3">
        <v>6</v>
      </c>
      <c r="BD43" s="3" t="s">
        <v>73</v>
      </c>
      <c r="BE43" s="3">
        <v>1576.3070915446999</v>
      </c>
      <c r="BF43" s="3" t="s">
        <v>74</v>
      </c>
      <c r="BG43" s="3">
        <v>8</v>
      </c>
      <c r="BH43" s="3" t="s">
        <v>72</v>
      </c>
      <c r="BI43" s="3">
        <v>7</v>
      </c>
      <c r="BJ43" s="3" t="s">
        <v>73</v>
      </c>
      <c r="BK43" s="3">
        <v>1727.8232226934499</v>
      </c>
      <c r="BL43" s="3" t="s">
        <v>74</v>
      </c>
      <c r="BM43" s="3">
        <v>8</v>
      </c>
      <c r="BN43" s="3" t="s">
        <v>72</v>
      </c>
      <c r="BO43" s="3">
        <v>8</v>
      </c>
      <c r="BP43" s="3" t="s">
        <v>73</v>
      </c>
      <c r="BQ43" s="3">
        <v>1617.85531997053</v>
      </c>
      <c r="BR43" s="3" t="s">
        <v>74</v>
      </c>
      <c r="BS43" s="3">
        <v>8</v>
      </c>
      <c r="BT43" s="3" t="s">
        <v>72</v>
      </c>
      <c r="BU43" s="3">
        <v>9</v>
      </c>
      <c r="BV43" s="3" t="s">
        <v>73</v>
      </c>
      <c r="BW43" s="3">
        <v>1612.29589721821</v>
      </c>
      <c r="BX43" s="3" t="s">
        <v>74</v>
      </c>
      <c r="BY43" s="3">
        <v>8</v>
      </c>
      <c r="BZ43" s="3" t="s">
        <v>75</v>
      </c>
      <c r="CA43" s="3">
        <v>1578.1478194035401</v>
      </c>
      <c r="CB43" s="3" t="s">
        <v>76</v>
      </c>
      <c r="CC43" s="3">
        <v>8</v>
      </c>
      <c r="CD43" s="3" t="s">
        <v>77</v>
      </c>
      <c r="CE43" s="3">
        <v>1434.40796918605</v>
      </c>
      <c r="CF43" s="3" t="s">
        <v>78</v>
      </c>
      <c r="CG43" s="3">
        <v>8</v>
      </c>
      <c r="CH43" s="3" t="s">
        <v>79</v>
      </c>
      <c r="CI43" s="3">
        <v>6854</v>
      </c>
      <c r="CJ43" s="3" t="s">
        <v>72</v>
      </c>
      <c r="CK43" s="3">
        <v>0</v>
      </c>
      <c r="CL43" s="3" t="s">
        <v>80</v>
      </c>
      <c r="CM43" s="3">
        <v>1264.89933961324</v>
      </c>
      <c r="CN43" s="3" t="s">
        <v>81</v>
      </c>
      <c r="CO43" s="3">
        <v>8</v>
      </c>
      <c r="CP43" s="3" t="s">
        <v>72</v>
      </c>
      <c r="CQ43" s="3">
        <v>1</v>
      </c>
      <c r="CR43" s="3" t="s">
        <v>80</v>
      </c>
      <c r="CS43" s="3">
        <v>1389.85514290486</v>
      </c>
      <c r="CT43" s="3" t="s">
        <v>81</v>
      </c>
      <c r="CU43" s="3">
        <v>7</v>
      </c>
      <c r="CV43" s="3" t="s">
        <v>72</v>
      </c>
      <c r="CW43" s="3">
        <v>2</v>
      </c>
      <c r="CX43" s="3" t="s">
        <v>80</v>
      </c>
      <c r="CY43" s="3">
        <v>1254.77888800391</v>
      </c>
      <c r="CZ43" s="3" t="s">
        <v>81</v>
      </c>
      <c r="DA43" s="3">
        <v>8</v>
      </c>
      <c r="DB43" s="3" t="s">
        <v>72</v>
      </c>
      <c r="DC43" s="3">
        <v>3</v>
      </c>
      <c r="DD43" s="3" t="s">
        <v>80</v>
      </c>
      <c r="DE43" s="3">
        <v>1270.8533833584399</v>
      </c>
      <c r="DF43" s="3" t="s">
        <v>81</v>
      </c>
      <c r="DG43" s="3">
        <v>8</v>
      </c>
      <c r="DH43" s="3" t="s">
        <v>72</v>
      </c>
      <c r="DI43" s="3">
        <v>4</v>
      </c>
      <c r="DJ43" s="4" t="s">
        <v>80</v>
      </c>
      <c r="DK43" s="3">
        <v>1249.76643119964</v>
      </c>
      <c r="DL43" s="3" t="s">
        <v>81</v>
      </c>
      <c r="DM43" s="3">
        <v>8</v>
      </c>
      <c r="DN43" s="3" t="s">
        <v>72</v>
      </c>
      <c r="DO43" s="3">
        <v>5</v>
      </c>
      <c r="DP43" s="3" t="s">
        <v>80</v>
      </c>
      <c r="DQ43" s="3">
        <v>1188.1460066695499</v>
      </c>
      <c r="DR43" s="3" t="s">
        <v>81</v>
      </c>
      <c r="DS43" s="3">
        <v>8</v>
      </c>
      <c r="DT43" s="3" t="s">
        <v>72</v>
      </c>
      <c r="DU43" s="3">
        <v>6</v>
      </c>
      <c r="DV43" s="3" t="s">
        <v>80</v>
      </c>
      <c r="DW43" s="3">
        <v>1406.37409402912</v>
      </c>
      <c r="DX43" s="3" t="s">
        <v>81</v>
      </c>
      <c r="DY43" s="3">
        <v>8</v>
      </c>
      <c r="DZ43" s="3" t="s">
        <v>72</v>
      </c>
      <c r="EA43" s="3">
        <v>7</v>
      </c>
      <c r="EB43" s="3" t="s">
        <v>80</v>
      </c>
      <c r="EC43" s="3">
        <v>1201.1316308872799</v>
      </c>
      <c r="ED43" s="3" t="s">
        <v>81</v>
      </c>
      <c r="EE43" s="3">
        <v>8</v>
      </c>
      <c r="EF43" s="3" t="s">
        <v>72</v>
      </c>
      <c r="EG43" s="3">
        <v>8</v>
      </c>
      <c r="EH43" s="3" t="s">
        <v>80</v>
      </c>
      <c r="EI43" s="3">
        <v>1288.91732297212</v>
      </c>
      <c r="EJ43" s="3" t="s">
        <v>81</v>
      </c>
      <c r="EK43" s="3">
        <v>8</v>
      </c>
      <c r="EL43" s="3" t="s">
        <v>72</v>
      </c>
      <c r="EM43" s="3">
        <v>9</v>
      </c>
      <c r="EN43" s="3" t="s">
        <v>80</v>
      </c>
      <c r="EO43" s="3">
        <v>1264.50377546085</v>
      </c>
      <c r="EP43" s="3" t="s">
        <v>81</v>
      </c>
      <c r="EQ43" s="3">
        <v>8</v>
      </c>
      <c r="ER43" s="3" t="s">
        <v>82</v>
      </c>
      <c r="ES43" s="3">
        <v>1277.9226015099</v>
      </c>
      <c r="ET43" s="3" t="s">
        <v>83</v>
      </c>
      <c r="EU43" s="3">
        <v>7.9</v>
      </c>
      <c r="EV43" s="3" t="s">
        <v>84</v>
      </c>
      <c r="EW43" s="3">
        <v>1188.1460066695499</v>
      </c>
      <c r="EX43" s="3" t="s">
        <v>85</v>
      </c>
      <c r="EY43" s="3">
        <v>7</v>
      </c>
      <c r="EZ43" s="3" t="s">
        <v>79</v>
      </c>
      <c r="FA43" s="3">
        <v>10840.4</v>
      </c>
    </row>
    <row r="44" spans="1:157" x14ac:dyDescent="0.2">
      <c r="A44" s="1" t="s">
        <v>203</v>
      </c>
      <c r="B44" t="s">
        <v>107</v>
      </c>
      <c r="C44" t="s">
        <v>150</v>
      </c>
      <c r="D44" t="s">
        <v>204</v>
      </c>
      <c r="E44" t="s">
        <v>203</v>
      </c>
      <c r="F44" t="s">
        <v>110</v>
      </c>
      <c r="G44">
        <v>1763.1587696051399</v>
      </c>
      <c r="H44" t="s">
        <v>111</v>
      </c>
      <c r="I44">
        <v>9</v>
      </c>
      <c r="J44" t="s">
        <v>112</v>
      </c>
      <c r="K44">
        <v>0</v>
      </c>
      <c r="L44" t="s">
        <v>113</v>
      </c>
      <c r="M44">
        <v>1655.7481557147</v>
      </c>
      <c r="N44" t="s">
        <v>114</v>
      </c>
      <c r="O44">
        <v>9</v>
      </c>
      <c r="P44" t="s">
        <v>71</v>
      </c>
      <c r="Q44">
        <v>0</v>
      </c>
      <c r="R44" t="s">
        <v>72</v>
      </c>
      <c r="S44">
        <v>0</v>
      </c>
      <c r="T44" t="s">
        <v>73</v>
      </c>
      <c r="U44">
        <v>1891.8715886692401</v>
      </c>
      <c r="V44" t="s">
        <v>74</v>
      </c>
      <c r="W44">
        <v>9</v>
      </c>
      <c r="X44" t="s">
        <v>72</v>
      </c>
      <c r="Y44">
        <v>1</v>
      </c>
      <c r="Z44" t="s">
        <v>73</v>
      </c>
      <c r="AA44">
        <v>1903.4034479305101</v>
      </c>
      <c r="AB44" t="s">
        <v>74</v>
      </c>
      <c r="AC44">
        <v>9</v>
      </c>
      <c r="AD44" t="s">
        <v>72</v>
      </c>
      <c r="AE44">
        <v>2</v>
      </c>
      <c r="AF44" t="s">
        <v>73</v>
      </c>
      <c r="AG44">
        <v>1956.02627381447</v>
      </c>
      <c r="AH44" t="s">
        <v>74</v>
      </c>
      <c r="AI44">
        <v>9</v>
      </c>
      <c r="AJ44" t="s">
        <v>72</v>
      </c>
      <c r="AK44">
        <v>3</v>
      </c>
      <c r="AL44" t="s">
        <v>73</v>
      </c>
      <c r="AM44">
        <v>1893.4893060265399</v>
      </c>
      <c r="AN44" t="s">
        <v>74</v>
      </c>
      <c r="AO44">
        <v>9</v>
      </c>
      <c r="AP44" t="s">
        <v>72</v>
      </c>
      <c r="AQ44">
        <v>4</v>
      </c>
      <c r="AR44" t="s">
        <v>73</v>
      </c>
      <c r="AS44">
        <v>1989.02965392286</v>
      </c>
      <c r="AT44" t="s">
        <v>74</v>
      </c>
      <c r="AU44">
        <v>9</v>
      </c>
      <c r="AV44" t="s">
        <v>72</v>
      </c>
      <c r="AW44">
        <v>5</v>
      </c>
      <c r="AX44" t="s">
        <v>73</v>
      </c>
      <c r="AY44">
        <v>1943.9078943157199</v>
      </c>
      <c r="AZ44" t="s">
        <v>74</v>
      </c>
      <c r="BA44">
        <v>9</v>
      </c>
      <c r="BB44" t="s">
        <v>72</v>
      </c>
      <c r="BC44">
        <v>6</v>
      </c>
      <c r="BD44" t="s">
        <v>73</v>
      </c>
      <c r="BE44">
        <v>1936.8926832036</v>
      </c>
      <c r="BF44" t="s">
        <v>74</v>
      </c>
      <c r="BG44">
        <v>9</v>
      </c>
      <c r="BH44" t="s">
        <v>72</v>
      </c>
      <c r="BI44">
        <v>7</v>
      </c>
      <c r="BJ44" t="s">
        <v>73</v>
      </c>
      <c r="BK44">
        <v>1845.8047044278601</v>
      </c>
      <c r="BL44" t="s">
        <v>74</v>
      </c>
      <c r="BM44">
        <v>9</v>
      </c>
      <c r="BN44" t="s">
        <v>72</v>
      </c>
      <c r="BO44">
        <v>8</v>
      </c>
      <c r="BP44" t="s">
        <v>73</v>
      </c>
      <c r="BQ44">
        <v>1962.3122307828301</v>
      </c>
      <c r="BR44" t="s">
        <v>74</v>
      </c>
      <c r="BS44">
        <v>9</v>
      </c>
      <c r="BT44" t="s">
        <v>72</v>
      </c>
      <c r="BU44">
        <v>9</v>
      </c>
      <c r="BV44" t="s">
        <v>73</v>
      </c>
      <c r="BW44">
        <v>1925.97911049907</v>
      </c>
      <c r="BX44" t="s">
        <v>74</v>
      </c>
      <c r="BY44">
        <v>9</v>
      </c>
      <c r="BZ44" t="s">
        <v>75</v>
      </c>
      <c r="CA44">
        <v>1924.87168935927</v>
      </c>
      <c r="CB44" t="s">
        <v>76</v>
      </c>
      <c r="CC44">
        <v>9</v>
      </c>
      <c r="CD44" t="s">
        <v>77</v>
      </c>
      <c r="CE44">
        <v>1845.8047044278601</v>
      </c>
      <c r="CF44" t="s">
        <v>78</v>
      </c>
      <c r="CG44">
        <v>9</v>
      </c>
      <c r="CH44" t="s">
        <v>79</v>
      </c>
      <c r="CI44">
        <v>7183.5</v>
      </c>
      <c r="CJ44" t="s">
        <v>72</v>
      </c>
      <c r="CK44">
        <v>0</v>
      </c>
      <c r="CL44" t="s">
        <v>80</v>
      </c>
      <c r="CM44">
        <v>1740.6232994218601</v>
      </c>
      <c r="CN44" t="s">
        <v>81</v>
      </c>
      <c r="CO44">
        <v>9</v>
      </c>
      <c r="CP44" t="s">
        <v>72</v>
      </c>
      <c r="CQ44">
        <v>1</v>
      </c>
      <c r="CR44" t="s">
        <v>80</v>
      </c>
      <c r="CS44">
        <v>1801.02633768944</v>
      </c>
      <c r="CT44" t="s">
        <v>81</v>
      </c>
      <c r="CU44">
        <v>9</v>
      </c>
      <c r="CV44" t="s">
        <v>72</v>
      </c>
      <c r="CW44">
        <v>2</v>
      </c>
      <c r="CX44" t="s">
        <v>80</v>
      </c>
      <c r="CY44">
        <v>1691.01013679261</v>
      </c>
      <c r="CZ44" t="s">
        <v>81</v>
      </c>
      <c r="DA44">
        <v>9</v>
      </c>
      <c r="DB44" t="s">
        <v>72</v>
      </c>
      <c r="DC44">
        <v>3</v>
      </c>
      <c r="DD44" t="s">
        <v>80</v>
      </c>
      <c r="DE44">
        <v>1688.3379269207501</v>
      </c>
      <c r="DF44" t="s">
        <v>81</v>
      </c>
      <c r="DG44">
        <v>9</v>
      </c>
      <c r="DH44" t="s">
        <v>72</v>
      </c>
      <c r="DI44">
        <v>4</v>
      </c>
      <c r="DJ44" s="2" t="s">
        <v>80</v>
      </c>
      <c r="DK44">
        <v>1678.6890043604101</v>
      </c>
      <c r="DL44" t="s">
        <v>81</v>
      </c>
      <c r="DM44">
        <v>9</v>
      </c>
      <c r="DN44" t="s">
        <v>72</v>
      </c>
      <c r="DO44">
        <v>5</v>
      </c>
      <c r="DP44" t="s">
        <v>80</v>
      </c>
      <c r="DQ44">
        <v>1723.29516702918</v>
      </c>
      <c r="DR44" t="s">
        <v>81</v>
      </c>
      <c r="DS44">
        <v>9</v>
      </c>
      <c r="DT44" t="s">
        <v>72</v>
      </c>
      <c r="DU44">
        <v>6</v>
      </c>
      <c r="DV44" t="s">
        <v>80</v>
      </c>
      <c r="DW44">
        <v>1672.3870722650399</v>
      </c>
      <c r="DX44" t="s">
        <v>81</v>
      </c>
      <c r="DY44">
        <v>9</v>
      </c>
      <c r="DZ44" t="s">
        <v>72</v>
      </c>
      <c r="EA44">
        <v>7</v>
      </c>
      <c r="EB44" t="s">
        <v>80</v>
      </c>
      <c r="EC44">
        <v>1682.1163643166799</v>
      </c>
      <c r="ED44" t="s">
        <v>81</v>
      </c>
      <c r="EE44">
        <v>9</v>
      </c>
      <c r="EF44" t="s">
        <v>72</v>
      </c>
      <c r="EG44">
        <v>8</v>
      </c>
      <c r="EH44" t="s">
        <v>80</v>
      </c>
      <c r="EI44">
        <v>1711.9410485717899</v>
      </c>
      <c r="EJ44" t="s">
        <v>81</v>
      </c>
      <c r="EK44">
        <v>9</v>
      </c>
      <c r="EL44" t="s">
        <v>72</v>
      </c>
      <c r="EM44">
        <v>9</v>
      </c>
      <c r="EN44" t="s">
        <v>80</v>
      </c>
      <c r="EO44">
        <v>1771.2556736164399</v>
      </c>
      <c r="EP44" t="s">
        <v>81</v>
      </c>
      <c r="EQ44">
        <v>9</v>
      </c>
      <c r="ER44" t="s">
        <v>82</v>
      </c>
      <c r="ES44">
        <v>1716.0682030984201</v>
      </c>
      <c r="ET44" t="s">
        <v>83</v>
      </c>
      <c r="EU44">
        <v>9</v>
      </c>
      <c r="EV44" t="s">
        <v>84</v>
      </c>
      <c r="EW44">
        <v>1672.3870722650399</v>
      </c>
      <c r="EX44" t="s">
        <v>85</v>
      </c>
      <c r="EY44">
        <v>9</v>
      </c>
      <c r="EZ44" t="s">
        <v>79</v>
      </c>
      <c r="FA44">
        <v>11346.8</v>
      </c>
    </row>
    <row r="45" spans="1:157" x14ac:dyDescent="0.2">
      <c r="A45" s="1" t="s">
        <v>205</v>
      </c>
      <c r="B45" t="s">
        <v>107</v>
      </c>
      <c r="C45" t="s">
        <v>162</v>
      </c>
      <c r="D45" t="s">
        <v>206</v>
      </c>
      <c r="E45" t="s">
        <v>205</v>
      </c>
      <c r="F45" t="s">
        <v>110</v>
      </c>
      <c r="G45">
        <v>1838.68393517858</v>
      </c>
      <c r="H45" t="s">
        <v>111</v>
      </c>
      <c r="I45">
        <v>11</v>
      </c>
      <c r="J45" t="s">
        <v>112</v>
      </c>
      <c r="K45">
        <v>0</v>
      </c>
      <c r="L45" t="s">
        <v>113</v>
      </c>
      <c r="M45">
        <v>1601.31378686159</v>
      </c>
      <c r="N45" t="s">
        <v>114</v>
      </c>
      <c r="O45">
        <v>10</v>
      </c>
      <c r="P45" t="s">
        <v>71</v>
      </c>
      <c r="Q45">
        <v>1</v>
      </c>
      <c r="R45" t="s">
        <v>72</v>
      </c>
      <c r="S45">
        <v>0</v>
      </c>
      <c r="T45" t="s">
        <v>73</v>
      </c>
      <c r="U45">
        <v>1971.21967132758</v>
      </c>
      <c r="V45" t="s">
        <v>74</v>
      </c>
      <c r="W45">
        <v>10</v>
      </c>
      <c r="X45" t="s">
        <v>72</v>
      </c>
      <c r="Y45">
        <v>1</v>
      </c>
      <c r="Z45" t="s">
        <v>73</v>
      </c>
      <c r="AA45">
        <v>1877.5119609791</v>
      </c>
      <c r="AB45" t="s">
        <v>74</v>
      </c>
      <c r="AC45">
        <v>10</v>
      </c>
      <c r="AD45" t="s">
        <v>72</v>
      </c>
      <c r="AE45">
        <v>2</v>
      </c>
      <c r="AF45" t="s">
        <v>73</v>
      </c>
      <c r="AG45">
        <v>1842.6185571665001</v>
      </c>
      <c r="AH45" t="s">
        <v>74</v>
      </c>
      <c r="AI45">
        <v>10</v>
      </c>
      <c r="AJ45" t="s">
        <v>72</v>
      </c>
      <c r="AK45">
        <v>3</v>
      </c>
      <c r="AL45" t="s">
        <v>73</v>
      </c>
      <c r="AM45">
        <v>1954.7728076221399</v>
      </c>
      <c r="AN45" t="s">
        <v>74</v>
      </c>
      <c r="AO45">
        <v>10</v>
      </c>
      <c r="AP45" t="s">
        <v>72</v>
      </c>
      <c r="AQ45">
        <v>4</v>
      </c>
      <c r="AR45" t="s">
        <v>73</v>
      </c>
      <c r="AS45">
        <v>1971.00518510952</v>
      </c>
      <c r="AT45" t="s">
        <v>74</v>
      </c>
      <c r="AU45">
        <v>10</v>
      </c>
      <c r="AV45" t="s">
        <v>72</v>
      </c>
      <c r="AW45">
        <v>5</v>
      </c>
      <c r="AX45" t="s">
        <v>73</v>
      </c>
      <c r="AY45">
        <v>1732.3216969753701</v>
      </c>
      <c r="AZ45" t="s">
        <v>74</v>
      </c>
      <c r="BA45">
        <v>10</v>
      </c>
      <c r="BB45" t="s">
        <v>72</v>
      </c>
      <c r="BC45">
        <v>6</v>
      </c>
      <c r="BD45" t="s">
        <v>73</v>
      </c>
      <c r="BE45">
        <v>2120.0231812415</v>
      </c>
      <c r="BF45" t="s">
        <v>74</v>
      </c>
      <c r="BG45">
        <v>10</v>
      </c>
      <c r="BH45" t="s">
        <v>72</v>
      </c>
      <c r="BI45">
        <v>7</v>
      </c>
      <c r="BJ45" t="s">
        <v>73</v>
      </c>
      <c r="BK45">
        <v>1973.5873940491001</v>
      </c>
      <c r="BL45" t="s">
        <v>74</v>
      </c>
      <c r="BM45">
        <v>10</v>
      </c>
      <c r="BN45" t="s">
        <v>72</v>
      </c>
      <c r="BO45">
        <v>8</v>
      </c>
      <c r="BP45" t="s">
        <v>73</v>
      </c>
      <c r="BQ45">
        <v>2001.88072261209</v>
      </c>
      <c r="BR45" t="s">
        <v>74</v>
      </c>
      <c r="BS45">
        <v>10</v>
      </c>
      <c r="BT45" t="s">
        <v>72</v>
      </c>
      <c r="BU45">
        <v>9</v>
      </c>
      <c r="BV45" t="s">
        <v>73</v>
      </c>
      <c r="BW45">
        <v>1875.0289604695099</v>
      </c>
      <c r="BX45" t="s">
        <v>74</v>
      </c>
      <c r="BY45">
        <v>10</v>
      </c>
      <c r="BZ45" t="s">
        <v>75</v>
      </c>
      <c r="CA45">
        <v>1931.99701375524</v>
      </c>
      <c r="CB45" t="s">
        <v>76</v>
      </c>
      <c r="CC45">
        <v>10</v>
      </c>
      <c r="CD45" t="s">
        <v>77</v>
      </c>
      <c r="CE45">
        <v>1732.3216969753701</v>
      </c>
      <c r="CF45" t="s">
        <v>78</v>
      </c>
      <c r="CG45">
        <v>10</v>
      </c>
      <c r="CH45" t="s">
        <v>79</v>
      </c>
      <c r="CI45">
        <v>7687.4</v>
      </c>
      <c r="CJ45" t="s">
        <v>72</v>
      </c>
      <c r="CK45">
        <v>0</v>
      </c>
      <c r="CL45" t="s">
        <v>80</v>
      </c>
      <c r="CM45">
        <v>1614.3505321290299</v>
      </c>
      <c r="CN45" t="s">
        <v>81</v>
      </c>
      <c r="CO45">
        <v>10</v>
      </c>
      <c r="CP45" t="s">
        <v>72</v>
      </c>
      <c r="CQ45">
        <v>1</v>
      </c>
      <c r="CR45" t="s">
        <v>80</v>
      </c>
      <c r="CS45">
        <v>1614.90858723624</v>
      </c>
      <c r="CT45" t="s">
        <v>81</v>
      </c>
      <c r="CU45">
        <v>10</v>
      </c>
      <c r="CV45" t="s">
        <v>72</v>
      </c>
      <c r="CW45">
        <v>2</v>
      </c>
      <c r="CX45" t="s">
        <v>80</v>
      </c>
      <c r="CY45">
        <v>1589.41896683756</v>
      </c>
      <c r="CZ45" t="s">
        <v>81</v>
      </c>
      <c r="DA45">
        <v>10</v>
      </c>
      <c r="DB45" t="s">
        <v>72</v>
      </c>
      <c r="DC45">
        <v>3</v>
      </c>
      <c r="DD45" t="s">
        <v>80</v>
      </c>
      <c r="DE45">
        <v>1690.3857271132199</v>
      </c>
      <c r="DF45" t="s">
        <v>81</v>
      </c>
      <c r="DG45">
        <v>10</v>
      </c>
      <c r="DH45" t="s">
        <v>72</v>
      </c>
      <c r="DI45">
        <v>4</v>
      </c>
      <c r="DJ45" s="2" t="s">
        <v>80</v>
      </c>
      <c r="DK45">
        <v>1608.39355075507</v>
      </c>
      <c r="DL45" t="s">
        <v>81</v>
      </c>
      <c r="DM45">
        <v>10</v>
      </c>
      <c r="DN45" t="s">
        <v>72</v>
      </c>
      <c r="DO45">
        <v>5</v>
      </c>
      <c r="DP45" t="s">
        <v>80</v>
      </c>
      <c r="DQ45">
        <v>1650.4414160802201</v>
      </c>
      <c r="DR45" t="s">
        <v>81</v>
      </c>
      <c r="DS45">
        <v>10</v>
      </c>
      <c r="DT45" t="s">
        <v>72</v>
      </c>
      <c r="DU45">
        <v>6</v>
      </c>
      <c r="DV45" t="s">
        <v>80</v>
      </c>
      <c r="DW45">
        <v>1658.1854733666801</v>
      </c>
      <c r="DX45" t="s">
        <v>81</v>
      </c>
      <c r="DY45">
        <v>10</v>
      </c>
      <c r="DZ45" t="s">
        <v>72</v>
      </c>
      <c r="EA45">
        <v>7</v>
      </c>
      <c r="EB45" t="s">
        <v>80</v>
      </c>
      <c r="EC45">
        <v>1669.61210436439</v>
      </c>
      <c r="ED45" t="s">
        <v>81</v>
      </c>
      <c r="EE45">
        <v>10</v>
      </c>
      <c r="EF45" t="s">
        <v>72</v>
      </c>
      <c r="EG45">
        <v>8</v>
      </c>
      <c r="EH45" t="s">
        <v>80</v>
      </c>
      <c r="EI45">
        <v>1668.9950933380301</v>
      </c>
      <c r="EJ45" t="s">
        <v>81</v>
      </c>
      <c r="EK45">
        <v>10</v>
      </c>
      <c r="EL45" t="s">
        <v>72</v>
      </c>
      <c r="EM45">
        <v>9</v>
      </c>
      <c r="EN45" t="s">
        <v>80</v>
      </c>
      <c r="EO45">
        <v>1639.0583847190901</v>
      </c>
      <c r="EP45" t="s">
        <v>81</v>
      </c>
      <c r="EQ45">
        <v>10</v>
      </c>
      <c r="ER45" t="s">
        <v>82</v>
      </c>
      <c r="ES45">
        <v>1640.37498359395</v>
      </c>
      <c r="ET45" t="s">
        <v>83</v>
      </c>
      <c r="EU45">
        <v>10</v>
      </c>
      <c r="EV45" t="s">
        <v>84</v>
      </c>
      <c r="EW45">
        <v>1589.41896683756</v>
      </c>
      <c r="EX45" t="s">
        <v>85</v>
      </c>
      <c r="EY45">
        <v>10</v>
      </c>
      <c r="EZ45" t="s">
        <v>79</v>
      </c>
      <c r="FA45">
        <v>12812.2</v>
      </c>
    </row>
    <row r="46" spans="1:157" x14ac:dyDescent="0.2">
      <c r="A46" s="1" t="s">
        <v>207</v>
      </c>
      <c r="B46" t="s">
        <v>107</v>
      </c>
      <c r="C46" t="s">
        <v>150</v>
      </c>
      <c r="D46" t="s">
        <v>208</v>
      </c>
      <c r="E46" t="s">
        <v>207</v>
      </c>
      <c r="F46" t="s">
        <v>110</v>
      </c>
      <c r="G46">
        <v>1126.1715543324301</v>
      </c>
      <c r="H46" t="s">
        <v>111</v>
      </c>
      <c r="I46">
        <v>10</v>
      </c>
      <c r="J46" t="s">
        <v>112</v>
      </c>
      <c r="K46">
        <v>0</v>
      </c>
      <c r="L46" t="s">
        <v>113</v>
      </c>
      <c r="M46">
        <v>922.18985742659299</v>
      </c>
      <c r="N46" t="s">
        <v>114</v>
      </c>
      <c r="O46">
        <v>10</v>
      </c>
      <c r="P46" t="s">
        <v>71</v>
      </c>
      <c r="Q46">
        <v>1</v>
      </c>
      <c r="R46" t="s">
        <v>72</v>
      </c>
      <c r="S46">
        <v>0</v>
      </c>
      <c r="T46" t="s">
        <v>73</v>
      </c>
      <c r="U46">
        <v>1118.1257941283</v>
      </c>
      <c r="V46" t="s">
        <v>74</v>
      </c>
      <c r="W46">
        <v>10</v>
      </c>
      <c r="X46" t="s">
        <v>72</v>
      </c>
      <c r="Y46">
        <v>1</v>
      </c>
      <c r="Z46" t="s">
        <v>73</v>
      </c>
      <c r="AA46">
        <v>1080.8840477332401</v>
      </c>
      <c r="AB46" t="s">
        <v>74</v>
      </c>
      <c r="AC46">
        <v>9</v>
      </c>
      <c r="AD46" t="s">
        <v>72</v>
      </c>
      <c r="AE46">
        <v>2</v>
      </c>
      <c r="AF46" t="s">
        <v>73</v>
      </c>
      <c r="AG46">
        <v>1272.72410466882</v>
      </c>
      <c r="AH46" t="s">
        <v>74</v>
      </c>
      <c r="AI46">
        <v>10</v>
      </c>
      <c r="AJ46" t="s">
        <v>72</v>
      </c>
      <c r="AK46">
        <v>3</v>
      </c>
      <c r="AL46" t="s">
        <v>73</v>
      </c>
      <c r="AM46">
        <v>1178.55107500997</v>
      </c>
      <c r="AN46" t="s">
        <v>74</v>
      </c>
      <c r="AO46">
        <v>9</v>
      </c>
      <c r="AP46" t="s">
        <v>72</v>
      </c>
      <c r="AQ46">
        <v>4</v>
      </c>
      <c r="AR46" t="s">
        <v>73</v>
      </c>
      <c r="AS46">
        <v>1224.48257187066</v>
      </c>
      <c r="AT46" t="s">
        <v>74</v>
      </c>
      <c r="AU46">
        <v>10</v>
      </c>
      <c r="AV46" t="s">
        <v>72</v>
      </c>
      <c r="AW46">
        <v>5</v>
      </c>
      <c r="AX46" t="s">
        <v>73</v>
      </c>
      <c r="AY46">
        <v>1056.7034013355001</v>
      </c>
      <c r="AZ46" t="s">
        <v>74</v>
      </c>
      <c r="BA46">
        <v>10</v>
      </c>
      <c r="BB46" t="s">
        <v>72</v>
      </c>
      <c r="BC46">
        <v>6</v>
      </c>
      <c r="BD46" t="s">
        <v>73</v>
      </c>
      <c r="BE46">
        <v>1174.2492165529</v>
      </c>
      <c r="BF46" t="s">
        <v>74</v>
      </c>
      <c r="BG46">
        <v>10</v>
      </c>
      <c r="BH46" t="s">
        <v>72</v>
      </c>
      <c r="BI46">
        <v>7</v>
      </c>
      <c r="BJ46" t="s">
        <v>73</v>
      </c>
      <c r="BK46">
        <v>1177.9748518041799</v>
      </c>
      <c r="BL46" t="s">
        <v>74</v>
      </c>
      <c r="BM46">
        <v>10</v>
      </c>
      <c r="BN46" t="s">
        <v>72</v>
      </c>
      <c r="BO46">
        <v>8</v>
      </c>
      <c r="BP46" t="s">
        <v>73</v>
      </c>
      <c r="BQ46">
        <v>1112.3643595644101</v>
      </c>
      <c r="BR46" t="s">
        <v>74</v>
      </c>
      <c r="BS46">
        <v>10</v>
      </c>
      <c r="BT46" t="s">
        <v>72</v>
      </c>
      <c r="BU46">
        <v>9</v>
      </c>
      <c r="BV46" t="s">
        <v>73</v>
      </c>
      <c r="BW46">
        <v>1390.67896735401</v>
      </c>
      <c r="BX46" t="s">
        <v>74</v>
      </c>
      <c r="BY46">
        <v>10</v>
      </c>
      <c r="BZ46" t="s">
        <v>75</v>
      </c>
      <c r="CA46">
        <v>1178.6738390022001</v>
      </c>
      <c r="CB46" t="s">
        <v>76</v>
      </c>
      <c r="CC46">
        <v>9.8000000000000007</v>
      </c>
      <c r="CD46" t="s">
        <v>77</v>
      </c>
      <c r="CE46">
        <v>1056.7034013355001</v>
      </c>
      <c r="CF46" t="s">
        <v>78</v>
      </c>
      <c r="CG46">
        <v>9</v>
      </c>
      <c r="CH46" t="s">
        <v>79</v>
      </c>
      <c r="CI46">
        <v>7766.7</v>
      </c>
      <c r="CJ46" t="s">
        <v>72</v>
      </c>
      <c r="CK46">
        <v>0</v>
      </c>
      <c r="CL46" t="s">
        <v>80</v>
      </c>
      <c r="CM46">
        <v>999.61715172237405</v>
      </c>
      <c r="CN46" t="s">
        <v>81</v>
      </c>
      <c r="CO46">
        <v>10</v>
      </c>
      <c r="CP46" t="s">
        <v>72</v>
      </c>
      <c r="CQ46">
        <v>1</v>
      </c>
      <c r="CR46" t="s">
        <v>80</v>
      </c>
      <c r="CS46">
        <v>1038.8537040880899</v>
      </c>
      <c r="CT46" t="s">
        <v>81</v>
      </c>
      <c r="CU46">
        <v>10</v>
      </c>
      <c r="CV46" t="s">
        <v>72</v>
      </c>
      <c r="CW46">
        <v>2</v>
      </c>
      <c r="CX46" t="s">
        <v>80</v>
      </c>
      <c r="CY46">
        <v>919.59461950508205</v>
      </c>
      <c r="CZ46" t="s">
        <v>81</v>
      </c>
      <c r="DA46">
        <v>10</v>
      </c>
      <c r="DB46" t="s">
        <v>72</v>
      </c>
      <c r="DC46">
        <v>3</v>
      </c>
      <c r="DD46" t="s">
        <v>80</v>
      </c>
      <c r="DE46">
        <v>943.32310058322901</v>
      </c>
      <c r="DF46" t="s">
        <v>81</v>
      </c>
      <c r="DG46">
        <v>10</v>
      </c>
      <c r="DH46" t="s">
        <v>72</v>
      </c>
      <c r="DI46">
        <v>4</v>
      </c>
      <c r="DJ46" s="2" t="s">
        <v>80</v>
      </c>
      <c r="DK46">
        <v>955.85288640628801</v>
      </c>
      <c r="DL46" t="s">
        <v>81</v>
      </c>
      <c r="DM46">
        <v>10</v>
      </c>
      <c r="DN46" t="s">
        <v>72</v>
      </c>
      <c r="DO46">
        <v>5</v>
      </c>
      <c r="DP46" t="s">
        <v>80</v>
      </c>
      <c r="DQ46">
        <v>922.38543103092104</v>
      </c>
      <c r="DR46" t="s">
        <v>81</v>
      </c>
      <c r="DS46">
        <v>10</v>
      </c>
      <c r="DT46" t="s">
        <v>72</v>
      </c>
      <c r="DU46">
        <v>6</v>
      </c>
      <c r="DV46" t="s">
        <v>80</v>
      </c>
      <c r="DW46">
        <v>982.88033134755096</v>
      </c>
      <c r="DX46" t="s">
        <v>81</v>
      </c>
      <c r="DY46">
        <v>10</v>
      </c>
      <c r="DZ46" t="s">
        <v>72</v>
      </c>
      <c r="EA46">
        <v>7</v>
      </c>
      <c r="EB46" t="s">
        <v>80</v>
      </c>
      <c r="EC46">
        <v>960.94010416109097</v>
      </c>
      <c r="ED46" t="s">
        <v>81</v>
      </c>
      <c r="EE46">
        <v>10</v>
      </c>
      <c r="EF46" t="s">
        <v>72</v>
      </c>
      <c r="EG46">
        <v>8</v>
      </c>
      <c r="EH46" t="s">
        <v>80</v>
      </c>
      <c r="EI46">
        <v>1069.24099703657</v>
      </c>
      <c r="EJ46" t="s">
        <v>81</v>
      </c>
      <c r="EK46">
        <v>10</v>
      </c>
      <c r="EL46" t="s">
        <v>72</v>
      </c>
      <c r="EM46">
        <v>9</v>
      </c>
      <c r="EN46" t="s">
        <v>80</v>
      </c>
      <c r="EO46">
        <v>999.98849963755004</v>
      </c>
      <c r="EP46" t="s">
        <v>81</v>
      </c>
      <c r="EQ46">
        <v>10</v>
      </c>
      <c r="ER46" t="s">
        <v>82</v>
      </c>
      <c r="ES46">
        <v>979.26768255187596</v>
      </c>
      <c r="ET46" t="s">
        <v>83</v>
      </c>
      <c r="EU46">
        <v>10</v>
      </c>
      <c r="EV46" t="s">
        <v>84</v>
      </c>
      <c r="EW46">
        <v>919.59461950508205</v>
      </c>
      <c r="EX46" t="s">
        <v>85</v>
      </c>
      <c r="EY46">
        <v>10</v>
      </c>
      <c r="EZ46" t="s">
        <v>79</v>
      </c>
      <c r="FA46">
        <v>13322.6</v>
      </c>
    </row>
    <row r="47" spans="1:157" x14ac:dyDescent="0.2">
      <c r="A47" s="1" t="s">
        <v>209</v>
      </c>
      <c r="B47" t="s">
        <v>107</v>
      </c>
      <c r="C47" t="s">
        <v>150</v>
      </c>
      <c r="D47" t="s">
        <v>210</v>
      </c>
      <c r="E47" t="s">
        <v>209</v>
      </c>
      <c r="F47" t="s">
        <v>110</v>
      </c>
      <c r="G47">
        <v>1568.0234836909799</v>
      </c>
      <c r="H47" t="s">
        <v>111</v>
      </c>
      <c r="I47">
        <v>10</v>
      </c>
      <c r="J47" t="s">
        <v>112</v>
      </c>
      <c r="K47">
        <v>1</v>
      </c>
      <c r="L47" t="s">
        <v>113</v>
      </c>
      <c r="M47">
        <v>1418.1268028043301</v>
      </c>
      <c r="N47" t="s">
        <v>114</v>
      </c>
      <c r="O47">
        <v>10</v>
      </c>
      <c r="P47" t="s">
        <v>71</v>
      </c>
      <c r="Q47">
        <v>1</v>
      </c>
      <c r="R47" t="s">
        <v>72</v>
      </c>
      <c r="S47">
        <v>0</v>
      </c>
      <c r="T47" t="s">
        <v>73</v>
      </c>
      <c r="U47">
        <v>1705.15388121008</v>
      </c>
      <c r="V47" t="s">
        <v>74</v>
      </c>
      <c r="W47">
        <v>9</v>
      </c>
      <c r="X47" t="s">
        <v>72</v>
      </c>
      <c r="Y47">
        <v>1</v>
      </c>
      <c r="Z47" t="s">
        <v>73</v>
      </c>
      <c r="AA47">
        <v>1784.50280512432</v>
      </c>
      <c r="AB47" t="s">
        <v>74</v>
      </c>
      <c r="AC47">
        <v>9</v>
      </c>
      <c r="AD47" t="s">
        <v>72</v>
      </c>
      <c r="AE47">
        <v>2</v>
      </c>
      <c r="AF47" t="s">
        <v>73</v>
      </c>
      <c r="AG47">
        <v>1725.8914433894099</v>
      </c>
      <c r="AH47" t="s">
        <v>74</v>
      </c>
      <c r="AI47">
        <v>9</v>
      </c>
      <c r="AJ47" t="s">
        <v>72</v>
      </c>
      <c r="AK47">
        <v>3</v>
      </c>
      <c r="AL47" t="s">
        <v>73</v>
      </c>
      <c r="AM47">
        <v>1957.44333364367</v>
      </c>
      <c r="AN47" t="s">
        <v>74</v>
      </c>
      <c r="AO47">
        <v>10</v>
      </c>
      <c r="AP47" t="s">
        <v>72</v>
      </c>
      <c r="AQ47">
        <v>4</v>
      </c>
      <c r="AR47" t="s">
        <v>73</v>
      </c>
      <c r="AS47">
        <v>1708.22139866936</v>
      </c>
      <c r="AT47" t="s">
        <v>74</v>
      </c>
      <c r="AU47">
        <v>9</v>
      </c>
      <c r="AV47" t="s">
        <v>72</v>
      </c>
      <c r="AW47">
        <v>5</v>
      </c>
      <c r="AX47" t="s">
        <v>73</v>
      </c>
      <c r="AY47">
        <v>1662.9954606972401</v>
      </c>
      <c r="AZ47" t="s">
        <v>74</v>
      </c>
      <c r="BA47">
        <v>9</v>
      </c>
      <c r="BB47" t="s">
        <v>72</v>
      </c>
      <c r="BC47">
        <v>6</v>
      </c>
      <c r="BD47" t="s">
        <v>73</v>
      </c>
      <c r="BE47">
        <v>1697.33149489536</v>
      </c>
      <c r="BF47" t="s">
        <v>74</v>
      </c>
      <c r="BG47">
        <v>9</v>
      </c>
      <c r="BH47" t="s">
        <v>72</v>
      </c>
      <c r="BI47">
        <v>7</v>
      </c>
      <c r="BJ47" t="s">
        <v>73</v>
      </c>
      <c r="BK47">
        <v>1625.81768910912</v>
      </c>
      <c r="BL47" t="s">
        <v>74</v>
      </c>
      <c r="BM47">
        <v>9</v>
      </c>
      <c r="BN47" t="s">
        <v>72</v>
      </c>
      <c r="BO47">
        <v>8</v>
      </c>
      <c r="BP47" t="s">
        <v>73</v>
      </c>
      <c r="BQ47">
        <v>1630.8543431647399</v>
      </c>
      <c r="BR47" t="s">
        <v>74</v>
      </c>
      <c r="BS47">
        <v>9</v>
      </c>
      <c r="BT47" t="s">
        <v>72</v>
      </c>
      <c r="BU47">
        <v>9</v>
      </c>
      <c r="BV47" t="s">
        <v>73</v>
      </c>
      <c r="BW47">
        <v>1738.0028627163899</v>
      </c>
      <c r="BX47" t="s">
        <v>74</v>
      </c>
      <c r="BY47">
        <v>9</v>
      </c>
      <c r="BZ47" t="s">
        <v>75</v>
      </c>
      <c r="CA47">
        <v>1723.6214712619701</v>
      </c>
      <c r="CB47" t="s">
        <v>76</v>
      </c>
      <c r="CC47">
        <v>9.1</v>
      </c>
      <c r="CD47" t="s">
        <v>77</v>
      </c>
      <c r="CE47">
        <v>1625.81768910912</v>
      </c>
      <c r="CF47" t="s">
        <v>78</v>
      </c>
      <c r="CG47">
        <v>9</v>
      </c>
      <c r="CH47" t="s">
        <v>79</v>
      </c>
      <c r="CI47">
        <v>7569.2</v>
      </c>
      <c r="CJ47" t="s">
        <v>72</v>
      </c>
      <c r="CK47">
        <v>0</v>
      </c>
      <c r="CL47" t="s">
        <v>80</v>
      </c>
      <c r="CM47">
        <v>1556.1964680466599</v>
      </c>
      <c r="CN47" t="s">
        <v>81</v>
      </c>
      <c r="CO47">
        <v>9</v>
      </c>
      <c r="CP47" t="s">
        <v>72</v>
      </c>
      <c r="CQ47">
        <v>1</v>
      </c>
      <c r="CR47" t="s">
        <v>80</v>
      </c>
      <c r="CS47">
        <v>1437.03894419361</v>
      </c>
      <c r="CT47" t="s">
        <v>81</v>
      </c>
      <c r="CU47">
        <v>9</v>
      </c>
      <c r="CV47" t="s">
        <v>72</v>
      </c>
      <c r="CW47">
        <v>2</v>
      </c>
      <c r="CX47" t="s">
        <v>80</v>
      </c>
      <c r="CY47">
        <v>1411.3190166962199</v>
      </c>
      <c r="CZ47" t="s">
        <v>81</v>
      </c>
      <c r="DA47">
        <v>9</v>
      </c>
      <c r="DB47" t="s">
        <v>72</v>
      </c>
      <c r="DC47">
        <v>3</v>
      </c>
      <c r="DD47" t="s">
        <v>80</v>
      </c>
      <c r="DE47">
        <v>1430.53220123038</v>
      </c>
      <c r="DF47" t="s">
        <v>81</v>
      </c>
      <c r="DG47">
        <v>9</v>
      </c>
      <c r="DH47" t="s">
        <v>72</v>
      </c>
      <c r="DI47">
        <v>4</v>
      </c>
      <c r="DJ47" s="2" t="s">
        <v>80</v>
      </c>
      <c r="DK47">
        <v>1483.01337406877</v>
      </c>
      <c r="DL47" t="s">
        <v>81</v>
      </c>
      <c r="DM47">
        <v>9</v>
      </c>
      <c r="DN47" t="s">
        <v>72</v>
      </c>
      <c r="DO47">
        <v>5</v>
      </c>
      <c r="DP47" t="s">
        <v>80</v>
      </c>
      <c r="DQ47">
        <v>1438.92561436812</v>
      </c>
      <c r="DR47" t="s">
        <v>81</v>
      </c>
      <c r="DS47">
        <v>9</v>
      </c>
      <c r="DT47" t="s">
        <v>72</v>
      </c>
      <c r="DU47">
        <v>6</v>
      </c>
      <c r="DV47" t="s">
        <v>80</v>
      </c>
      <c r="DW47">
        <v>1367.2002687837601</v>
      </c>
      <c r="DX47" t="s">
        <v>81</v>
      </c>
      <c r="DY47">
        <v>9</v>
      </c>
      <c r="DZ47" t="s">
        <v>72</v>
      </c>
      <c r="EA47">
        <v>7</v>
      </c>
      <c r="EB47" t="s">
        <v>80</v>
      </c>
      <c r="EC47">
        <v>1532.01612149419</v>
      </c>
      <c r="ED47" t="s">
        <v>81</v>
      </c>
      <c r="EE47">
        <v>9</v>
      </c>
      <c r="EF47" t="s">
        <v>72</v>
      </c>
      <c r="EG47">
        <v>8</v>
      </c>
      <c r="EH47" t="s">
        <v>80</v>
      </c>
      <c r="EI47">
        <v>1486.14550148375</v>
      </c>
      <c r="EJ47" t="s">
        <v>81</v>
      </c>
      <c r="EK47">
        <v>9</v>
      </c>
      <c r="EL47" t="s">
        <v>72</v>
      </c>
      <c r="EM47">
        <v>9</v>
      </c>
      <c r="EN47" t="s">
        <v>80</v>
      </c>
      <c r="EO47">
        <v>1610.46600434024</v>
      </c>
      <c r="EP47" t="s">
        <v>81</v>
      </c>
      <c r="EQ47">
        <v>9</v>
      </c>
      <c r="ER47" t="s">
        <v>82</v>
      </c>
      <c r="ES47">
        <v>1475.28535147057</v>
      </c>
      <c r="ET47" t="s">
        <v>83</v>
      </c>
      <c r="EU47">
        <v>9</v>
      </c>
      <c r="EV47" t="s">
        <v>84</v>
      </c>
      <c r="EW47">
        <v>1367.2002687837601</v>
      </c>
      <c r="EX47" t="s">
        <v>85</v>
      </c>
      <c r="EY47">
        <v>9</v>
      </c>
      <c r="EZ47" t="s">
        <v>79</v>
      </c>
      <c r="FA47">
        <v>13428.9</v>
      </c>
    </row>
    <row r="48" spans="1:157" x14ac:dyDescent="0.2">
      <c r="A48" s="1" t="s">
        <v>211</v>
      </c>
      <c r="B48" t="s">
        <v>107</v>
      </c>
      <c r="C48" t="s">
        <v>162</v>
      </c>
      <c r="D48" t="s">
        <v>212</v>
      </c>
      <c r="E48" t="s">
        <v>211</v>
      </c>
      <c r="F48" t="s">
        <v>110</v>
      </c>
      <c r="G48">
        <v>1305.4254203386899</v>
      </c>
      <c r="H48" t="s">
        <v>111</v>
      </c>
      <c r="I48">
        <v>11</v>
      </c>
      <c r="J48" t="s">
        <v>112</v>
      </c>
      <c r="K48">
        <v>0</v>
      </c>
      <c r="L48" t="s">
        <v>113</v>
      </c>
      <c r="M48">
        <v>1101.7099640275701</v>
      </c>
      <c r="N48" t="s">
        <v>114</v>
      </c>
      <c r="O48">
        <v>11</v>
      </c>
      <c r="P48" t="s">
        <v>71</v>
      </c>
      <c r="Q48">
        <v>1</v>
      </c>
      <c r="R48" t="s">
        <v>72</v>
      </c>
      <c r="S48">
        <v>0</v>
      </c>
      <c r="T48" t="s">
        <v>73</v>
      </c>
      <c r="U48">
        <v>1491.1980470179799</v>
      </c>
      <c r="V48" t="s">
        <v>74</v>
      </c>
      <c r="W48">
        <v>10</v>
      </c>
      <c r="X48" t="s">
        <v>72</v>
      </c>
      <c r="Y48">
        <v>1</v>
      </c>
      <c r="Z48" t="s">
        <v>73</v>
      </c>
      <c r="AA48">
        <v>1330.1783811468599</v>
      </c>
      <c r="AB48" t="s">
        <v>74</v>
      </c>
      <c r="AC48">
        <v>10</v>
      </c>
      <c r="AD48" t="s">
        <v>72</v>
      </c>
      <c r="AE48">
        <v>2</v>
      </c>
      <c r="AF48" t="s">
        <v>73</v>
      </c>
      <c r="AG48">
        <v>1319.03374268368</v>
      </c>
      <c r="AH48" t="s">
        <v>74</v>
      </c>
      <c r="AI48">
        <v>10</v>
      </c>
      <c r="AJ48" t="s">
        <v>72</v>
      </c>
      <c r="AK48">
        <v>3</v>
      </c>
      <c r="AL48" t="s">
        <v>73</v>
      </c>
      <c r="AM48">
        <v>1261.3166054712501</v>
      </c>
      <c r="AN48" t="s">
        <v>74</v>
      </c>
      <c r="AO48">
        <v>10</v>
      </c>
      <c r="AP48" t="s">
        <v>72</v>
      </c>
      <c r="AQ48">
        <v>4</v>
      </c>
      <c r="AR48" t="s">
        <v>73</v>
      </c>
      <c r="AS48">
        <v>1369.5773850083999</v>
      </c>
      <c r="AT48" t="s">
        <v>74</v>
      </c>
      <c r="AU48">
        <v>10</v>
      </c>
      <c r="AV48" t="s">
        <v>72</v>
      </c>
      <c r="AW48">
        <v>5</v>
      </c>
      <c r="AX48" t="s">
        <v>73</v>
      </c>
      <c r="AY48">
        <v>1359.4417970136701</v>
      </c>
      <c r="AZ48" t="s">
        <v>74</v>
      </c>
      <c r="BA48">
        <v>10</v>
      </c>
      <c r="BB48" t="s">
        <v>72</v>
      </c>
      <c r="BC48">
        <v>6</v>
      </c>
      <c r="BD48" t="s">
        <v>73</v>
      </c>
      <c r="BE48">
        <v>1401.2228443294</v>
      </c>
      <c r="BF48" t="s">
        <v>74</v>
      </c>
      <c r="BG48">
        <v>10</v>
      </c>
      <c r="BH48" t="s">
        <v>72</v>
      </c>
      <c r="BI48">
        <v>7</v>
      </c>
      <c r="BJ48" t="s">
        <v>73</v>
      </c>
      <c r="BK48">
        <v>1338.11416646103</v>
      </c>
      <c r="BL48" t="s">
        <v>74</v>
      </c>
      <c r="BM48">
        <v>10</v>
      </c>
      <c r="BN48" t="s">
        <v>72</v>
      </c>
      <c r="BO48">
        <v>8</v>
      </c>
      <c r="BP48" t="s">
        <v>73</v>
      </c>
      <c r="BQ48">
        <v>1573.2687664729201</v>
      </c>
      <c r="BR48" t="s">
        <v>74</v>
      </c>
      <c r="BS48">
        <v>10</v>
      </c>
      <c r="BT48" t="s">
        <v>72</v>
      </c>
      <c r="BU48">
        <v>9</v>
      </c>
      <c r="BV48" t="s">
        <v>73</v>
      </c>
      <c r="BW48">
        <v>1346.6125550173599</v>
      </c>
      <c r="BX48" t="s">
        <v>74</v>
      </c>
      <c r="BY48">
        <v>10</v>
      </c>
      <c r="BZ48" t="s">
        <v>75</v>
      </c>
      <c r="CA48">
        <v>1378.9964290622499</v>
      </c>
      <c r="CB48" t="s">
        <v>76</v>
      </c>
      <c r="CC48">
        <v>10</v>
      </c>
      <c r="CD48" t="s">
        <v>77</v>
      </c>
      <c r="CE48">
        <v>1261.3166054712501</v>
      </c>
      <c r="CF48" t="s">
        <v>78</v>
      </c>
      <c r="CG48">
        <v>10</v>
      </c>
      <c r="CH48" t="s">
        <v>79</v>
      </c>
      <c r="CI48">
        <v>8126.3</v>
      </c>
      <c r="CJ48" t="s">
        <v>72</v>
      </c>
      <c r="CK48">
        <v>0</v>
      </c>
      <c r="CL48" t="s">
        <v>80</v>
      </c>
      <c r="CM48">
        <v>1212.5525862167599</v>
      </c>
      <c r="CN48" t="s">
        <v>81</v>
      </c>
      <c r="CO48">
        <v>10</v>
      </c>
      <c r="CP48" t="s">
        <v>72</v>
      </c>
      <c r="CQ48">
        <v>1</v>
      </c>
      <c r="CR48" t="s">
        <v>80</v>
      </c>
      <c r="CS48">
        <v>1200.8520054666001</v>
      </c>
      <c r="CT48" t="s">
        <v>81</v>
      </c>
      <c r="CU48">
        <v>10</v>
      </c>
      <c r="CV48" t="s">
        <v>72</v>
      </c>
      <c r="CW48">
        <v>2</v>
      </c>
      <c r="CX48" t="s">
        <v>80</v>
      </c>
      <c r="CY48">
        <v>1129.64112346193</v>
      </c>
      <c r="CZ48" t="s">
        <v>81</v>
      </c>
      <c r="DA48">
        <v>10</v>
      </c>
      <c r="DB48" t="s">
        <v>72</v>
      </c>
      <c r="DC48">
        <v>3</v>
      </c>
      <c r="DD48" t="s">
        <v>80</v>
      </c>
      <c r="DE48">
        <v>1168.6725447108099</v>
      </c>
      <c r="DF48" t="s">
        <v>81</v>
      </c>
      <c r="DG48">
        <v>10</v>
      </c>
      <c r="DH48" t="s">
        <v>72</v>
      </c>
      <c r="DI48">
        <v>4</v>
      </c>
      <c r="DJ48" s="2" t="s">
        <v>80</v>
      </c>
      <c r="DK48">
        <v>1254.33393351871</v>
      </c>
      <c r="DL48" t="s">
        <v>81</v>
      </c>
      <c r="DM48">
        <v>10</v>
      </c>
      <c r="DN48" t="s">
        <v>72</v>
      </c>
      <c r="DO48">
        <v>5</v>
      </c>
      <c r="DP48" t="s">
        <v>80</v>
      </c>
      <c r="DQ48">
        <v>1161.6342224100699</v>
      </c>
      <c r="DR48" t="s">
        <v>81</v>
      </c>
      <c r="DS48">
        <v>10</v>
      </c>
      <c r="DT48" t="s">
        <v>72</v>
      </c>
      <c r="DU48">
        <v>6</v>
      </c>
      <c r="DV48" t="s">
        <v>80</v>
      </c>
      <c r="DW48">
        <v>1119.6101426769501</v>
      </c>
      <c r="DX48" t="s">
        <v>81</v>
      </c>
      <c r="DY48">
        <v>10</v>
      </c>
      <c r="DZ48" t="s">
        <v>72</v>
      </c>
      <c r="EA48">
        <v>7</v>
      </c>
      <c r="EB48" t="s">
        <v>80</v>
      </c>
      <c r="EC48">
        <v>1150.8233840068201</v>
      </c>
      <c r="ED48" t="s">
        <v>81</v>
      </c>
      <c r="EE48">
        <v>10</v>
      </c>
      <c r="EF48" t="s">
        <v>72</v>
      </c>
      <c r="EG48">
        <v>8</v>
      </c>
      <c r="EH48" t="s">
        <v>80</v>
      </c>
      <c r="EI48">
        <v>1126.78861583603</v>
      </c>
      <c r="EJ48" t="s">
        <v>81</v>
      </c>
      <c r="EK48">
        <v>10</v>
      </c>
      <c r="EL48" t="s">
        <v>72</v>
      </c>
      <c r="EM48">
        <v>9</v>
      </c>
      <c r="EN48" t="s">
        <v>80</v>
      </c>
      <c r="EO48">
        <v>1137.0859259122301</v>
      </c>
      <c r="EP48" t="s">
        <v>81</v>
      </c>
      <c r="EQ48">
        <v>10</v>
      </c>
      <c r="ER48" t="s">
        <v>82</v>
      </c>
      <c r="ES48">
        <v>1166.19944842169</v>
      </c>
      <c r="ET48" t="s">
        <v>83</v>
      </c>
      <c r="EU48">
        <v>10</v>
      </c>
      <c r="EV48" t="s">
        <v>84</v>
      </c>
      <c r="EW48">
        <v>1119.6101426769501</v>
      </c>
      <c r="EX48" t="s">
        <v>85</v>
      </c>
      <c r="EY48">
        <v>10</v>
      </c>
      <c r="EZ48" t="s">
        <v>79</v>
      </c>
      <c r="FA48">
        <v>14016.6</v>
      </c>
    </row>
    <row r="49" spans="1:157" x14ac:dyDescent="0.2">
      <c r="A49" s="1" t="s">
        <v>213</v>
      </c>
      <c r="B49" t="s">
        <v>107</v>
      </c>
      <c r="C49" t="s">
        <v>150</v>
      </c>
      <c r="D49" t="s">
        <v>214</v>
      </c>
      <c r="E49" t="s">
        <v>213</v>
      </c>
      <c r="F49" t="s">
        <v>110</v>
      </c>
      <c r="G49">
        <v>1488.36337354242</v>
      </c>
      <c r="H49" t="s">
        <v>111</v>
      </c>
      <c r="I49">
        <v>10</v>
      </c>
      <c r="J49" t="s">
        <v>112</v>
      </c>
      <c r="K49">
        <v>0</v>
      </c>
      <c r="L49" t="s">
        <v>113</v>
      </c>
      <c r="M49">
        <v>1318.4050679632401</v>
      </c>
      <c r="N49" t="s">
        <v>114</v>
      </c>
      <c r="O49">
        <v>9</v>
      </c>
      <c r="P49" t="s">
        <v>71</v>
      </c>
      <c r="Q49">
        <v>1</v>
      </c>
      <c r="R49" t="s">
        <v>72</v>
      </c>
      <c r="S49">
        <v>0</v>
      </c>
      <c r="T49" t="s">
        <v>73</v>
      </c>
      <c r="U49">
        <v>1715.5989433321099</v>
      </c>
      <c r="V49" t="s">
        <v>74</v>
      </c>
      <c r="W49">
        <v>9</v>
      </c>
      <c r="X49" t="s">
        <v>72</v>
      </c>
      <c r="Y49">
        <v>1</v>
      </c>
      <c r="Z49" t="s">
        <v>73</v>
      </c>
      <c r="AA49">
        <v>1514.9872460228501</v>
      </c>
      <c r="AB49" t="s">
        <v>74</v>
      </c>
      <c r="AC49">
        <v>9</v>
      </c>
      <c r="AD49" t="s">
        <v>72</v>
      </c>
      <c r="AE49">
        <v>2</v>
      </c>
      <c r="AF49" t="s">
        <v>73</v>
      </c>
      <c r="AG49">
        <v>1597.08918845894</v>
      </c>
      <c r="AH49" t="s">
        <v>74</v>
      </c>
      <c r="AI49">
        <v>9</v>
      </c>
      <c r="AJ49" t="s">
        <v>72</v>
      </c>
      <c r="AK49">
        <v>3</v>
      </c>
      <c r="AL49" t="s">
        <v>73</v>
      </c>
      <c r="AM49">
        <v>1704.49354155068</v>
      </c>
      <c r="AN49" t="s">
        <v>74</v>
      </c>
      <c r="AO49">
        <v>9</v>
      </c>
      <c r="AP49" t="s">
        <v>72</v>
      </c>
      <c r="AQ49">
        <v>4</v>
      </c>
      <c r="AR49" t="s">
        <v>73</v>
      </c>
      <c r="AS49">
        <v>1856.0046512993099</v>
      </c>
      <c r="AT49" t="s">
        <v>74</v>
      </c>
      <c r="AU49">
        <v>9</v>
      </c>
      <c r="AV49" t="s">
        <v>72</v>
      </c>
      <c r="AW49">
        <v>5</v>
      </c>
      <c r="AX49" t="s">
        <v>73</v>
      </c>
      <c r="AY49">
        <v>1690.2989180152599</v>
      </c>
      <c r="AZ49" t="s">
        <v>74</v>
      </c>
      <c r="BA49">
        <v>9</v>
      </c>
      <c r="BB49" t="s">
        <v>72</v>
      </c>
      <c r="BC49">
        <v>6</v>
      </c>
      <c r="BD49" t="s">
        <v>73</v>
      </c>
      <c r="BE49">
        <v>1577.43133957754</v>
      </c>
      <c r="BF49" t="s">
        <v>74</v>
      </c>
      <c r="BG49">
        <v>9</v>
      </c>
      <c r="BH49" t="s">
        <v>72</v>
      </c>
      <c r="BI49">
        <v>7</v>
      </c>
      <c r="BJ49" t="s">
        <v>73</v>
      </c>
      <c r="BK49">
        <v>1584.9215495942799</v>
      </c>
      <c r="BL49" t="s">
        <v>74</v>
      </c>
      <c r="BM49">
        <v>9</v>
      </c>
      <c r="BN49" t="s">
        <v>72</v>
      </c>
      <c r="BO49">
        <v>8</v>
      </c>
      <c r="BP49" t="s">
        <v>73</v>
      </c>
      <c r="BQ49">
        <v>1585.0022125935</v>
      </c>
      <c r="BR49" t="s">
        <v>74</v>
      </c>
      <c r="BS49">
        <v>9</v>
      </c>
      <c r="BT49" t="s">
        <v>72</v>
      </c>
      <c r="BU49">
        <v>9</v>
      </c>
      <c r="BV49" t="s">
        <v>73</v>
      </c>
      <c r="BW49">
        <v>1540.19059124775</v>
      </c>
      <c r="BX49" t="s">
        <v>74</v>
      </c>
      <c r="BY49">
        <v>9</v>
      </c>
      <c r="BZ49" t="s">
        <v>75</v>
      </c>
      <c r="CA49">
        <v>1636.60181816922</v>
      </c>
      <c r="CB49" t="s">
        <v>76</v>
      </c>
      <c r="CC49">
        <v>9</v>
      </c>
      <c r="CD49" t="s">
        <v>77</v>
      </c>
      <c r="CE49">
        <v>1514.9872460228501</v>
      </c>
      <c r="CF49" t="s">
        <v>78</v>
      </c>
      <c r="CG49">
        <v>9</v>
      </c>
      <c r="CH49" t="s">
        <v>79</v>
      </c>
      <c r="CI49">
        <v>8140.1</v>
      </c>
      <c r="CJ49" t="s">
        <v>72</v>
      </c>
      <c r="CK49">
        <v>0</v>
      </c>
      <c r="CL49" t="s">
        <v>80</v>
      </c>
      <c r="CM49">
        <v>1463.2999998984601</v>
      </c>
      <c r="CN49" t="s">
        <v>81</v>
      </c>
      <c r="CO49">
        <v>9</v>
      </c>
      <c r="CP49" t="s">
        <v>72</v>
      </c>
      <c r="CQ49">
        <v>1</v>
      </c>
      <c r="CR49" t="s">
        <v>80</v>
      </c>
      <c r="CS49">
        <v>1409.2765777795801</v>
      </c>
      <c r="CT49" t="s">
        <v>81</v>
      </c>
      <c r="CU49">
        <v>9</v>
      </c>
      <c r="CV49" t="s">
        <v>72</v>
      </c>
      <c r="CW49">
        <v>2</v>
      </c>
      <c r="CX49" t="s">
        <v>80</v>
      </c>
      <c r="CY49">
        <v>1410.9580191156899</v>
      </c>
      <c r="CZ49" t="s">
        <v>81</v>
      </c>
      <c r="DA49">
        <v>9</v>
      </c>
      <c r="DB49" t="s">
        <v>72</v>
      </c>
      <c r="DC49">
        <v>3</v>
      </c>
      <c r="DD49" t="s">
        <v>80</v>
      </c>
      <c r="DE49">
        <v>1489.0193917766801</v>
      </c>
      <c r="DF49" t="s">
        <v>81</v>
      </c>
      <c r="DG49">
        <v>9</v>
      </c>
      <c r="DH49" t="s">
        <v>72</v>
      </c>
      <c r="DI49">
        <v>4</v>
      </c>
      <c r="DJ49" s="2" t="s">
        <v>80</v>
      </c>
      <c r="DK49">
        <v>1450.5896588492701</v>
      </c>
      <c r="DL49" t="s">
        <v>81</v>
      </c>
      <c r="DM49">
        <v>9</v>
      </c>
      <c r="DN49" t="s">
        <v>72</v>
      </c>
      <c r="DO49">
        <v>5</v>
      </c>
      <c r="DP49" t="s">
        <v>80</v>
      </c>
      <c r="DQ49">
        <v>1390.5136022960201</v>
      </c>
      <c r="DR49" t="s">
        <v>81</v>
      </c>
      <c r="DS49">
        <v>9</v>
      </c>
      <c r="DT49" t="s">
        <v>72</v>
      </c>
      <c r="DU49">
        <v>6</v>
      </c>
      <c r="DV49" t="s">
        <v>80</v>
      </c>
      <c r="DW49">
        <v>1443.2331073937301</v>
      </c>
      <c r="DX49" t="s">
        <v>81</v>
      </c>
      <c r="DY49">
        <v>9</v>
      </c>
      <c r="DZ49" t="s">
        <v>72</v>
      </c>
      <c r="EA49">
        <v>7</v>
      </c>
      <c r="EB49" t="s">
        <v>80</v>
      </c>
      <c r="EC49">
        <v>1522.64859643821</v>
      </c>
      <c r="ED49" t="s">
        <v>81</v>
      </c>
      <c r="EE49">
        <v>9</v>
      </c>
      <c r="EF49" t="s">
        <v>72</v>
      </c>
      <c r="EG49">
        <v>8</v>
      </c>
      <c r="EH49" t="s">
        <v>80</v>
      </c>
      <c r="EI49">
        <v>1326.8849051421701</v>
      </c>
      <c r="EJ49" t="s">
        <v>81</v>
      </c>
      <c r="EK49">
        <v>9</v>
      </c>
      <c r="EL49" t="s">
        <v>72</v>
      </c>
      <c r="EM49">
        <v>9</v>
      </c>
      <c r="EN49" t="s">
        <v>80</v>
      </c>
      <c r="EO49">
        <v>1393.13678068431</v>
      </c>
      <c r="EP49" t="s">
        <v>81</v>
      </c>
      <c r="EQ49">
        <v>9</v>
      </c>
      <c r="ER49" t="s">
        <v>82</v>
      </c>
      <c r="ES49">
        <v>1429.9560639374099</v>
      </c>
      <c r="ET49" t="s">
        <v>83</v>
      </c>
      <c r="EU49">
        <v>9</v>
      </c>
      <c r="EV49" t="s">
        <v>84</v>
      </c>
      <c r="EW49">
        <v>1326.8849051421701</v>
      </c>
      <c r="EX49" t="s">
        <v>85</v>
      </c>
      <c r="EY49">
        <v>9</v>
      </c>
      <c r="EZ49" t="s">
        <v>79</v>
      </c>
      <c r="FA49">
        <v>14285.7</v>
      </c>
    </row>
    <row r="50" spans="1:157" x14ac:dyDescent="0.2">
      <c r="A50" s="1" t="s">
        <v>215</v>
      </c>
      <c r="B50" t="s">
        <v>107</v>
      </c>
      <c r="C50" t="s">
        <v>162</v>
      </c>
      <c r="D50" t="s">
        <v>216</v>
      </c>
      <c r="E50" t="s">
        <v>215</v>
      </c>
      <c r="F50" t="s">
        <v>110</v>
      </c>
      <c r="G50">
        <v>1531.34681431984</v>
      </c>
      <c r="H50" t="s">
        <v>111</v>
      </c>
      <c r="I50">
        <v>11</v>
      </c>
      <c r="J50" t="s">
        <v>112</v>
      </c>
      <c r="K50">
        <v>0</v>
      </c>
      <c r="L50" t="s">
        <v>113</v>
      </c>
      <c r="M50">
        <v>1271.89590786496</v>
      </c>
      <c r="N50" t="s">
        <v>114</v>
      </c>
      <c r="O50">
        <v>10</v>
      </c>
      <c r="P50" t="s">
        <v>71</v>
      </c>
      <c r="Q50">
        <v>1</v>
      </c>
      <c r="R50" t="s">
        <v>72</v>
      </c>
      <c r="S50">
        <v>0</v>
      </c>
      <c r="T50" t="s">
        <v>73</v>
      </c>
      <c r="U50">
        <v>1653.08112874927</v>
      </c>
      <c r="V50" t="s">
        <v>74</v>
      </c>
      <c r="W50">
        <v>10</v>
      </c>
      <c r="X50" t="s">
        <v>72</v>
      </c>
      <c r="Y50">
        <v>1</v>
      </c>
      <c r="Z50" t="s">
        <v>73</v>
      </c>
      <c r="AA50">
        <v>1820.8613875531501</v>
      </c>
      <c r="AB50" t="s">
        <v>74</v>
      </c>
      <c r="AC50">
        <v>10</v>
      </c>
      <c r="AD50" t="s">
        <v>72</v>
      </c>
      <c r="AE50">
        <v>2</v>
      </c>
      <c r="AF50" t="s">
        <v>73</v>
      </c>
      <c r="AG50">
        <v>1701.67228740471</v>
      </c>
      <c r="AH50" t="s">
        <v>74</v>
      </c>
      <c r="AI50">
        <v>10</v>
      </c>
      <c r="AJ50" t="s">
        <v>72</v>
      </c>
      <c r="AK50">
        <v>3</v>
      </c>
      <c r="AL50" t="s">
        <v>73</v>
      </c>
      <c r="AM50">
        <v>1730.65994949948</v>
      </c>
      <c r="AN50" t="s">
        <v>74</v>
      </c>
      <c r="AO50">
        <v>10</v>
      </c>
      <c r="AP50" t="s">
        <v>72</v>
      </c>
      <c r="AQ50">
        <v>4</v>
      </c>
      <c r="AR50" t="s">
        <v>73</v>
      </c>
      <c r="AS50">
        <v>1785.1265095643801</v>
      </c>
      <c r="AT50" t="s">
        <v>74</v>
      </c>
      <c r="AU50">
        <v>11</v>
      </c>
      <c r="AV50" t="s">
        <v>72</v>
      </c>
      <c r="AW50">
        <v>5</v>
      </c>
      <c r="AX50" t="s">
        <v>73</v>
      </c>
      <c r="AY50">
        <v>1511.62015317899</v>
      </c>
      <c r="AZ50" t="s">
        <v>74</v>
      </c>
      <c r="BA50">
        <v>10</v>
      </c>
      <c r="BB50" t="s">
        <v>72</v>
      </c>
      <c r="BC50">
        <v>6</v>
      </c>
      <c r="BD50" t="s">
        <v>73</v>
      </c>
      <c r="BE50">
        <v>1781.28311573735</v>
      </c>
      <c r="BF50" t="s">
        <v>74</v>
      </c>
      <c r="BG50">
        <v>10</v>
      </c>
      <c r="BH50" t="s">
        <v>72</v>
      </c>
      <c r="BI50">
        <v>7</v>
      </c>
      <c r="BJ50" t="s">
        <v>73</v>
      </c>
      <c r="BK50">
        <v>1675.7670256674701</v>
      </c>
      <c r="BL50" t="s">
        <v>74</v>
      </c>
      <c r="BM50">
        <v>10</v>
      </c>
      <c r="BN50" t="s">
        <v>72</v>
      </c>
      <c r="BO50">
        <v>8</v>
      </c>
      <c r="BP50" t="s">
        <v>73</v>
      </c>
      <c r="BQ50">
        <v>1715.4523221325301</v>
      </c>
      <c r="BR50" t="s">
        <v>74</v>
      </c>
      <c r="BS50">
        <v>10</v>
      </c>
      <c r="BT50" t="s">
        <v>72</v>
      </c>
      <c r="BU50">
        <v>9</v>
      </c>
      <c r="BV50" t="s">
        <v>73</v>
      </c>
      <c r="BW50">
        <v>1580.4536952924</v>
      </c>
      <c r="BX50" t="s">
        <v>74</v>
      </c>
      <c r="BY50">
        <v>10</v>
      </c>
      <c r="BZ50" t="s">
        <v>75</v>
      </c>
      <c r="CA50">
        <v>1695.5977574779699</v>
      </c>
      <c r="CB50" t="s">
        <v>76</v>
      </c>
      <c r="CC50">
        <v>10.1</v>
      </c>
      <c r="CD50" t="s">
        <v>77</v>
      </c>
      <c r="CE50">
        <v>1511.62015317899</v>
      </c>
      <c r="CF50" t="s">
        <v>78</v>
      </c>
      <c r="CG50">
        <v>10</v>
      </c>
      <c r="CH50" t="s">
        <v>79</v>
      </c>
      <c r="CI50">
        <v>9743.7999999999993</v>
      </c>
      <c r="CJ50" t="s">
        <v>72</v>
      </c>
      <c r="CK50">
        <v>0</v>
      </c>
      <c r="CL50" t="s">
        <v>80</v>
      </c>
      <c r="CM50">
        <v>1447.6392624503001</v>
      </c>
      <c r="CN50" t="s">
        <v>81</v>
      </c>
      <c r="CO50">
        <v>10</v>
      </c>
      <c r="CP50" t="s">
        <v>72</v>
      </c>
      <c r="CQ50">
        <v>1</v>
      </c>
      <c r="CR50" t="s">
        <v>80</v>
      </c>
      <c r="CS50">
        <v>1364.9110094200601</v>
      </c>
      <c r="CT50" t="s">
        <v>81</v>
      </c>
      <c r="CU50">
        <v>10</v>
      </c>
      <c r="CV50" t="s">
        <v>72</v>
      </c>
      <c r="CW50">
        <v>2</v>
      </c>
      <c r="CX50" t="s">
        <v>80</v>
      </c>
      <c r="CY50">
        <v>1442.8546435220001</v>
      </c>
      <c r="CZ50" t="s">
        <v>81</v>
      </c>
      <c r="DA50">
        <v>10</v>
      </c>
      <c r="DB50" t="s">
        <v>72</v>
      </c>
      <c r="DC50">
        <v>3</v>
      </c>
      <c r="DD50" t="s">
        <v>80</v>
      </c>
      <c r="DE50">
        <v>1404.7654056711599</v>
      </c>
      <c r="DF50" t="s">
        <v>81</v>
      </c>
      <c r="DG50">
        <v>10</v>
      </c>
      <c r="DH50" t="s">
        <v>72</v>
      </c>
      <c r="DI50">
        <v>4</v>
      </c>
      <c r="DJ50" s="2" t="s">
        <v>80</v>
      </c>
      <c r="DK50">
        <v>1518.2064999986101</v>
      </c>
      <c r="DL50" t="s">
        <v>81</v>
      </c>
      <c r="DM50">
        <v>10</v>
      </c>
      <c r="DN50" t="s">
        <v>72</v>
      </c>
      <c r="DO50">
        <v>5</v>
      </c>
      <c r="DP50" t="s">
        <v>80</v>
      </c>
      <c r="DQ50">
        <v>1473.4396147279599</v>
      </c>
      <c r="DR50" t="s">
        <v>81</v>
      </c>
      <c r="DS50">
        <v>10</v>
      </c>
      <c r="DT50" t="s">
        <v>72</v>
      </c>
      <c r="DU50">
        <v>6</v>
      </c>
      <c r="DV50" t="s">
        <v>80</v>
      </c>
      <c r="DW50">
        <v>1537.11197792503</v>
      </c>
      <c r="DX50" t="s">
        <v>81</v>
      </c>
      <c r="DY50">
        <v>10</v>
      </c>
      <c r="DZ50" t="s">
        <v>72</v>
      </c>
      <c r="EA50">
        <v>7</v>
      </c>
      <c r="EB50" t="s">
        <v>80</v>
      </c>
      <c r="EC50">
        <v>1379.24180162831</v>
      </c>
      <c r="ED50" t="s">
        <v>81</v>
      </c>
      <c r="EE50">
        <v>10</v>
      </c>
      <c r="EF50" t="s">
        <v>72</v>
      </c>
      <c r="EG50">
        <v>8</v>
      </c>
      <c r="EH50" t="s">
        <v>80</v>
      </c>
      <c r="EI50">
        <v>1446.3816741594601</v>
      </c>
      <c r="EJ50" t="s">
        <v>81</v>
      </c>
      <c r="EK50">
        <v>10</v>
      </c>
      <c r="EL50" t="s">
        <v>72</v>
      </c>
      <c r="EM50">
        <v>9</v>
      </c>
      <c r="EN50" t="s">
        <v>80</v>
      </c>
      <c r="EO50">
        <v>1442.3923259283399</v>
      </c>
      <c r="EP50" t="s">
        <v>81</v>
      </c>
      <c r="EQ50">
        <v>10</v>
      </c>
      <c r="ER50" t="s">
        <v>82</v>
      </c>
      <c r="ES50">
        <v>1445.6944215431199</v>
      </c>
      <c r="ET50" t="s">
        <v>83</v>
      </c>
      <c r="EU50">
        <v>10</v>
      </c>
      <c r="EV50" t="s">
        <v>84</v>
      </c>
      <c r="EW50">
        <v>1364.9110094200601</v>
      </c>
      <c r="EX50" t="s">
        <v>85</v>
      </c>
      <c r="EY50">
        <v>10</v>
      </c>
      <c r="EZ50" t="s">
        <v>79</v>
      </c>
      <c r="FA50">
        <v>18230.7</v>
      </c>
    </row>
    <row r="51" spans="1:157" x14ac:dyDescent="0.2">
      <c r="A51" s="1" t="s">
        <v>217</v>
      </c>
      <c r="B51" t="s">
        <v>107</v>
      </c>
      <c r="C51" t="s">
        <v>218</v>
      </c>
      <c r="D51" t="s">
        <v>219</v>
      </c>
      <c r="E51" t="s">
        <v>217</v>
      </c>
      <c r="F51" t="s">
        <v>110</v>
      </c>
      <c r="G51">
        <v>497.27221862890798</v>
      </c>
      <c r="H51" t="s">
        <v>111</v>
      </c>
      <c r="I51">
        <v>9</v>
      </c>
      <c r="J51" t="s">
        <v>112</v>
      </c>
      <c r="K51">
        <v>0</v>
      </c>
      <c r="L51" t="s">
        <v>113</v>
      </c>
      <c r="M51">
        <v>478.77113006541202</v>
      </c>
      <c r="N51" t="s">
        <v>114</v>
      </c>
      <c r="O51">
        <v>9</v>
      </c>
      <c r="P51" t="s">
        <v>71</v>
      </c>
      <c r="Q51">
        <v>0</v>
      </c>
      <c r="R51" t="s">
        <v>72</v>
      </c>
      <c r="S51">
        <v>0</v>
      </c>
      <c r="T51" t="s">
        <v>73</v>
      </c>
      <c r="U51">
        <v>495.89837766229198</v>
      </c>
      <c r="V51" t="s">
        <v>74</v>
      </c>
      <c r="W51">
        <v>8</v>
      </c>
      <c r="X51" t="s">
        <v>72</v>
      </c>
      <c r="Y51">
        <v>1</v>
      </c>
      <c r="Z51" t="s">
        <v>73</v>
      </c>
      <c r="AA51">
        <v>478.77113006541202</v>
      </c>
      <c r="AB51" t="s">
        <v>74</v>
      </c>
      <c r="AC51">
        <v>9</v>
      </c>
      <c r="AD51" t="s">
        <v>72</v>
      </c>
      <c r="AE51">
        <v>2</v>
      </c>
      <c r="AF51" t="s">
        <v>73</v>
      </c>
      <c r="AG51">
        <v>482.93091218496102</v>
      </c>
      <c r="AH51" t="s">
        <v>74</v>
      </c>
      <c r="AI51">
        <v>8</v>
      </c>
      <c r="AJ51" t="s">
        <v>72</v>
      </c>
      <c r="AK51">
        <v>3</v>
      </c>
      <c r="AL51" t="s">
        <v>73</v>
      </c>
      <c r="AM51">
        <v>451.33508020861802</v>
      </c>
      <c r="AN51" t="s">
        <v>74</v>
      </c>
      <c r="AO51">
        <v>8</v>
      </c>
      <c r="AP51" t="s">
        <v>72</v>
      </c>
      <c r="AQ51">
        <v>4</v>
      </c>
      <c r="AR51" t="s">
        <v>73</v>
      </c>
      <c r="AS51">
        <v>466.32464982126999</v>
      </c>
      <c r="AT51" t="s">
        <v>74</v>
      </c>
      <c r="AU51">
        <v>8</v>
      </c>
      <c r="AV51" t="s">
        <v>72</v>
      </c>
      <c r="AW51">
        <v>5</v>
      </c>
      <c r="AX51" t="s">
        <v>73</v>
      </c>
      <c r="AY51">
        <v>462.50056942144801</v>
      </c>
      <c r="AZ51" t="s">
        <v>74</v>
      </c>
      <c r="BA51">
        <v>8</v>
      </c>
      <c r="BB51" t="s">
        <v>72</v>
      </c>
      <c r="BC51">
        <v>6</v>
      </c>
      <c r="BD51" t="s">
        <v>73</v>
      </c>
      <c r="BE51">
        <v>477.30221124390999</v>
      </c>
      <c r="BF51" t="s">
        <v>74</v>
      </c>
      <c r="BG51">
        <v>8</v>
      </c>
      <c r="BH51" t="s">
        <v>72</v>
      </c>
      <c r="BI51">
        <v>7</v>
      </c>
      <c r="BJ51" t="s">
        <v>73</v>
      </c>
      <c r="BK51">
        <v>462.09710539325999</v>
      </c>
      <c r="BL51" t="s">
        <v>74</v>
      </c>
      <c r="BM51">
        <v>8</v>
      </c>
      <c r="BN51" t="s">
        <v>72</v>
      </c>
      <c r="BO51">
        <v>8</v>
      </c>
      <c r="BP51" t="s">
        <v>73</v>
      </c>
      <c r="BQ51">
        <v>481.85054583018598</v>
      </c>
      <c r="BR51" t="s">
        <v>74</v>
      </c>
      <c r="BS51">
        <v>8</v>
      </c>
      <c r="BT51" t="s">
        <v>72</v>
      </c>
      <c r="BU51">
        <v>9</v>
      </c>
      <c r="BV51" t="s">
        <v>73</v>
      </c>
      <c r="BW51">
        <v>490.50032688709803</v>
      </c>
      <c r="BX51" t="s">
        <v>74</v>
      </c>
      <c r="BY51">
        <v>8</v>
      </c>
      <c r="BZ51" t="s">
        <v>75</v>
      </c>
      <c r="CA51">
        <v>474.951090871845</v>
      </c>
      <c r="CB51" t="s">
        <v>76</v>
      </c>
      <c r="CC51">
        <v>8.1</v>
      </c>
      <c r="CD51" t="s">
        <v>77</v>
      </c>
      <c r="CE51">
        <v>451.33508020861802</v>
      </c>
      <c r="CF51" t="s">
        <v>78</v>
      </c>
      <c r="CG51">
        <v>8</v>
      </c>
      <c r="CH51" t="s">
        <v>79</v>
      </c>
      <c r="CI51">
        <v>2353</v>
      </c>
      <c r="CJ51" t="s">
        <v>72</v>
      </c>
      <c r="CK51">
        <v>0</v>
      </c>
      <c r="CL51" t="s">
        <v>80</v>
      </c>
      <c r="CM51">
        <v>451.94709212981797</v>
      </c>
      <c r="CN51" t="s">
        <v>81</v>
      </c>
      <c r="CO51">
        <v>8</v>
      </c>
      <c r="CP51" t="s">
        <v>72</v>
      </c>
      <c r="CQ51">
        <v>1</v>
      </c>
      <c r="CR51" t="s">
        <v>80</v>
      </c>
      <c r="CS51">
        <v>451.335080208617</v>
      </c>
      <c r="CT51" t="s">
        <v>81</v>
      </c>
      <c r="CU51">
        <v>8</v>
      </c>
      <c r="CV51" t="s">
        <v>72</v>
      </c>
      <c r="CW51">
        <v>2</v>
      </c>
      <c r="CX51" t="s">
        <v>80</v>
      </c>
      <c r="CY51">
        <v>451.94709212981797</v>
      </c>
      <c r="CZ51" t="s">
        <v>81</v>
      </c>
      <c r="DA51">
        <v>8</v>
      </c>
      <c r="DB51" t="s">
        <v>72</v>
      </c>
      <c r="DC51">
        <v>3</v>
      </c>
      <c r="DD51" t="s">
        <v>80</v>
      </c>
      <c r="DE51">
        <v>451.335080208617</v>
      </c>
      <c r="DF51" t="s">
        <v>81</v>
      </c>
      <c r="DG51">
        <v>8</v>
      </c>
      <c r="DH51" t="s">
        <v>72</v>
      </c>
      <c r="DI51">
        <v>4</v>
      </c>
      <c r="DJ51" s="2" t="s">
        <v>80</v>
      </c>
      <c r="DK51">
        <v>451.335080208617</v>
      </c>
      <c r="DL51" t="s">
        <v>81</v>
      </c>
      <c r="DM51">
        <v>8</v>
      </c>
      <c r="DN51" t="s">
        <v>72</v>
      </c>
      <c r="DO51">
        <v>5</v>
      </c>
      <c r="DP51" t="s">
        <v>80</v>
      </c>
      <c r="DQ51">
        <v>451.335080208617</v>
      </c>
      <c r="DR51" t="s">
        <v>81</v>
      </c>
      <c r="DS51">
        <v>8</v>
      </c>
      <c r="DT51" t="s">
        <v>72</v>
      </c>
      <c r="DU51">
        <v>6</v>
      </c>
      <c r="DV51" t="s">
        <v>80</v>
      </c>
      <c r="DW51">
        <v>451.94709212981797</v>
      </c>
      <c r="DX51" t="s">
        <v>81</v>
      </c>
      <c r="DY51">
        <v>8</v>
      </c>
      <c r="DZ51" t="s">
        <v>72</v>
      </c>
      <c r="EA51">
        <v>7</v>
      </c>
      <c r="EB51" t="s">
        <v>80</v>
      </c>
      <c r="EC51">
        <v>451.33508020861802</v>
      </c>
      <c r="ED51" t="s">
        <v>81</v>
      </c>
      <c r="EE51">
        <v>8</v>
      </c>
      <c r="EF51" t="s">
        <v>72</v>
      </c>
      <c r="EG51">
        <v>8</v>
      </c>
      <c r="EH51" t="s">
        <v>80</v>
      </c>
      <c r="EI51">
        <v>451.335080208617</v>
      </c>
      <c r="EJ51" t="s">
        <v>81</v>
      </c>
      <c r="EK51">
        <v>8</v>
      </c>
      <c r="EL51" t="s">
        <v>72</v>
      </c>
      <c r="EM51">
        <v>9</v>
      </c>
      <c r="EN51" t="s">
        <v>80</v>
      </c>
      <c r="EO51">
        <v>451.335080208617</v>
      </c>
      <c r="EP51" t="s">
        <v>81</v>
      </c>
      <c r="EQ51">
        <v>8</v>
      </c>
      <c r="ER51" t="s">
        <v>82</v>
      </c>
      <c r="ES51">
        <v>451.51868378497801</v>
      </c>
      <c r="ET51" t="s">
        <v>83</v>
      </c>
      <c r="EU51">
        <v>8</v>
      </c>
      <c r="EV51" t="s">
        <v>84</v>
      </c>
      <c r="EW51">
        <v>451.335080208617</v>
      </c>
      <c r="EX51" t="s">
        <v>85</v>
      </c>
      <c r="EY51">
        <v>8</v>
      </c>
      <c r="EZ51" t="s">
        <v>79</v>
      </c>
      <c r="FA51">
        <v>4103.8999999999996</v>
      </c>
    </row>
    <row r="52" spans="1:157" x14ac:dyDescent="0.2">
      <c r="A52" s="1" t="s">
        <v>220</v>
      </c>
      <c r="B52" t="s">
        <v>107</v>
      </c>
      <c r="C52" t="s">
        <v>221</v>
      </c>
      <c r="D52" t="s">
        <v>222</v>
      </c>
      <c r="E52" t="s">
        <v>220</v>
      </c>
      <c r="F52" t="s">
        <v>110</v>
      </c>
      <c r="G52">
        <v>278.07009659627101</v>
      </c>
      <c r="H52" t="s">
        <v>111</v>
      </c>
      <c r="I52">
        <v>3</v>
      </c>
      <c r="J52" t="s">
        <v>112</v>
      </c>
      <c r="K52">
        <v>0</v>
      </c>
      <c r="L52" t="s">
        <v>113</v>
      </c>
      <c r="M52">
        <v>220.643135264721</v>
      </c>
      <c r="N52" t="s">
        <v>114</v>
      </c>
      <c r="O52">
        <v>3</v>
      </c>
      <c r="P52" t="s">
        <v>71</v>
      </c>
      <c r="Q52">
        <v>0</v>
      </c>
      <c r="R52" t="s">
        <v>72</v>
      </c>
      <c r="S52">
        <v>0</v>
      </c>
      <c r="T52" t="s">
        <v>73</v>
      </c>
      <c r="U52">
        <v>261.85894765809297</v>
      </c>
      <c r="V52" t="s">
        <v>74</v>
      </c>
      <c r="W52">
        <v>2</v>
      </c>
      <c r="X52" t="s">
        <v>72</v>
      </c>
      <c r="Y52">
        <v>1</v>
      </c>
      <c r="Z52" t="s">
        <v>73</v>
      </c>
      <c r="AA52">
        <v>267.524899537377</v>
      </c>
      <c r="AB52" t="s">
        <v>74</v>
      </c>
      <c r="AC52">
        <v>2</v>
      </c>
      <c r="AD52" t="s">
        <v>72</v>
      </c>
      <c r="AE52">
        <v>2</v>
      </c>
      <c r="AF52" t="s">
        <v>73</v>
      </c>
      <c r="AG52">
        <v>237.76129133545899</v>
      </c>
      <c r="AH52" t="s">
        <v>74</v>
      </c>
      <c r="AI52">
        <v>2</v>
      </c>
      <c r="AJ52" t="s">
        <v>72</v>
      </c>
      <c r="AK52">
        <v>3</v>
      </c>
      <c r="AL52" t="s">
        <v>73</v>
      </c>
      <c r="AM52">
        <v>222.627484818037</v>
      </c>
      <c r="AN52" t="s">
        <v>74</v>
      </c>
      <c r="AO52">
        <v>2</v>
      </c>
      <c r="AP52" t="s">
        <v>72</v>
      </c>
      <c r="AQ52">
        <v>4</v>
      </c>
      <c r="AR52" t="s">
        <v>73</v>
      </c>
      <c r="AS52">
        <v>236.04928933359901</v>
      </c>
      <c r="AT52" t="s">
        <v>74</v>
      </c>
      <c r="AU52">
        <v>2</v>
      </c>
      <c r="AV52" t="s">
        <v>72</v>
      </c>
      <c r="AW52">
        <v>5</v>
      </c>
      <c r="AX52" t="s">
        <v>73</v>
      </c>
      <c r="AY52">
        <v>258.62650206672498</v>
      </c>
      <c r="AZ52" t="s">
        <v>74</v>
      </c>
      <c r="BA52">
        <v>2</v>
      </c>
      <c r="BB52" t="s">
        <v>72</v>
      </c>
      <c r="BC52">
        <v>6</v>
      </c>
      <c r="BD52" t="s">
        <v>73</v>
      </c>
      <c r="BE52">
        <v>254.99705741293599</v>
      </c>
      <c r="BF52" t="s">
        <v>74</v>
      </c>
      <c r="BG52">
        <v>2</v>
      </c>
      <c r="BH52" t="s">
        <v>72</v>
      </c>
      <c r="BI52">
        <v>7</v>
      </c>
      <c r="BJ52" t="s">
        <v>73</v>
      </c>
      <c r="BK52">
        <v>233.284078623585</v>
      </c>
      <c r="BL52" t="s">
        <v>74</v>
      </c>
      <c r="BM52">
        <v>2</v>
      </c>
      <c r="BN52" t="s">
        <v>72</v>
      </c>
      <c r="BO52">
        <v>8</v>
      </c>
      <c r="BP52" t="s">
        <v>73</v>
      </c>
      <c r="BQ52">
        <v>230.55228383934499</v>
      </c>
      <c r="BR52" t="s">
        <v>74</v>
      </c>
      <c r="BS52">
        <v>2</v>
      </c>
      <c r="BT52" t="s">
        <v>72</v>
      </c>
      <c r="BU52">
        <v>9</v>
      </c>
      <c r="BV52" t="s">
        <v>73</v>
      </c>
      <c r="BW52">
        <v>273.38540029987598</v>
      </c>
      <c r="BX52" t="s">
        <v>74</v>
      </c>
      <c r="BY52">
        <v>2</v>
      </c>
      <c r="BZ52" t="s">
        <v>75</v>
      </c>
      <c r="CA52">
        <v>247.666723492503</v>
      </c>
      <c r="CB52" t="s">
        <v>76</v>
      </c>
      <c r="CC52">
        <v>2</v>
      </c>
      <c r="CD52" t="s">
        <v>77</v>
      </c>
      <c r="CE52">
        <v>222.627484818037</v>
      </c>
      <c r="CF52" t="s">
        <v>78</v>
      </c>
      <c r="CG52">
        <v>2</v>
      </c>
      <c r="CH52" t="s">
        <v>79</v>
      </c>
      <c r="CI52">
        <v>2132.1999999999998</v>
      </c>
      <c r="CJ52" t="s">
        <v>72</v>
      </c>
      <c r="CK52">
        <v>0</v>
      </c>
      <c r="CL52" t="s">
        <v>80</v>
      </c>
      <c r="CM52">
        <v>216.72747092786199</v>
      </c>
      <c r="CN52" t="s">
        <v>81</v>
      </c>
      <c r="CO52">
        <v>2</v>
      </c>
      <c r="CP52" t="s">
        <v>72</v>
      </c>
      <c r="CQ52">
        <v>1</v>
      </c>
      <c r="CR52" t="s">
        <v>80</v>
      </c>
      <c r="CS52">
        <v>216.72747092786199</v>
      </c>
      <c r="CT52" t="s">
        <v>81</v>
      </c>
      <c r="CU52">
        <v>2</v>
      </c>
      <c r="CV52" t="s">
        <v>72</v>
      </c>
      <c r="CW52">
        <v>2</v>
      </c>
      <c r="CX52" t="s">
        <v>80</v>
      </c>
      <c r="CY52">
        <v>212.65690418589199</v>
      </c>
      <c r="CZ52" t="s">
        <v>81</v>
      </c>
      <c r="DA52">
        <v>2</v>
      </c>
      <c r="DB52" t="s">
        <v>72</v>
      </c>
      <c r="DC52">
        <v>3</v>
      </c>
      <c r="DD52" t="s">
        <v>80</v>
      </c>
      <c r="DE52">
        <v>212.65690418589199</v>
      </c>
      <c r="DF52" t="s">
        <v>81</v>
      </c>
      <c r="DG52">
        <v>2</v>
      </c>
      <c r="DH52" t="s">
        <v>72</v>
      </c>
      <c r="DI52">
        <v>4</v>
      </c>
      <c r="DJ52" s="2" t="s">
        <v>80</v>
      </c>
      <c r="DK52">
        <v>216.72747092786199</v>
      </c>
      <c r="DL52" t="s">
        <v>81</v>
      </c>
      <c r="DM52">
        <v>2</v>
      </c>
      <c r="DN52" t="s">
        <v>72</v>
      </c>
      <c r="DO52">
        <v>5</v>
      </c>
      <c r="DP52" t="s">
        <v>80</v>
      </c>
      <c r="DQ52">
        <v>212.65690418589199</v>
      </c>
      <c r="DR52" t="s">
        <v>81</v>
      </c>
      <c r="DS52">
        <v>2</v>
      </c>
      <c r="DT52" t="s">
        <v>72</v>
      </c>
      <c r="DU52">
        <v>6</v>
      </c>
      <c r="DV52" t="s">
        <v>80</v>
      </c>
      <c r="DW52">
        <v>212.65690418589199</v>
      </c>
      <c r="DX52" t="s">
        <v>81</v>
      </c>
      <c r="DY52">
        <v>2</v>
      </c>
      <c r="DZ52" t="s">
        <v>72</v>
      </c>
      <c r="EA52">
        <v>7</v>
      </c>
      <c r="EB52" t="s">
        <v>80</v>
      </c>
      <c r="EC52">
        <v>212.65690418589199</v>
      </c>
      <c r="ED52" t="s">
        <v>81</v>
      </c>
      <c r="EE52">
        <v>2</v>
      </c>
      <c r="EF52" t="s">
        <v>72</v>
      </c>
      <c r="EG52">
        <v>8</v>
      </c>
      <c r="EH52" t="s">
        <v>80</v>
      </c>
      <c r="EI52">
        <v>216.72747092786199</v>
      </c>
      <c r="EJ52" t="s">
        <v>81</v>
      </c>
      <c r="EK52">
        <v>2</v>
      </c>
      <c r="EL52" t="s">
        <v>72</v>
      </c>
      <c r="EM52">
        <v>9</v>
      </c>
      <c r="EN52" t="s">
        <v>80</v>
      </c>
      <c r="EO52">
        <v>212.65690418589199</v>
      </c>
      <c r="EP52" t="s">
        <v>81</v>
      </c>
      <c r="EQ52">
        <v>2</v>
      </c>
      <c r="ER52" t="s">
        <v>82</v>
      </c>
      <c r="ES52">
        <v>214.28513088267999</v>
      </c>
      <c r="ET52" t="s">
        <v>83</v>
      </c>
      <c r="EU52">
        <v>2</v>
      </c>
      <c r="EV52" t="s">
        <v>84</v>
      </c>
      <c r="EW52">
        <v>212.65690418589199</v>
      </c>
      <c r="EX52" t="s">
        <v>85</v>
      </c>
      <c r="EY52">
        <v>2</v>
      </c>
      <c r="EZ52" t="s">
        <v>79</v>
      </c>
      <c r="FA52">
        <v>2753</v>
      </c>
    </row>
    <row r="53" spans="1:157" x14ac:dyDescent="0.2">
      <c r="A53" s="1" t="s">
        <v>223</v>
      </c>
      <c r="B53" t="s">
        <v>107</v>
      </c>
      <c r="C53" t="s">
        <v>221</v>
      </c>
      <c r="D53" t="s">
        <v>224</v>
      </c>
      <c r="E53" t="s">
        <v>223</v>
      </c>
      <c r="F53" t="s">
        <v>110</v>
      </c>
      <c r="G53">
        <v>286.23663194478502</v>
      </c>
      <c r="H53" t="s">
        <v>111</v>
      </c>
      <c r="I53">
        <v>3</v>
      </c>
      <c r="J53" t="s">
        <v>112</v>
      </c>
      <c r="K53">
        <v>0</v>
      </c>
      <c r="L53" t="s">
        <v>113</v>
      </c>
      <c r="M53">
        <v>223.55885637866899</v>
      </c>
      <c r="N53" t="s">
        <v>114</v>
      </c>
      <c r="O53">
        <v>2</v>
      </c>
      <c r="P53" t="s">
        <v>71</v>
      </c>
      <c r="Q53">
        <v>0</v>
      </c>
      <c r="R53" t="s">
        <v>72</v>
      </c>
      <c r="S53">
        <v>0</v>
      </c>
      <c r="T53" t="s">
        <v>73</v>
      </c>
      <c r="U53">
        <v>232.005656600588</v>
      </c>
      <c r="V53" t="s">
        <v>74</v>
      </c>
      <c r="W53">
        <v>2</v>
      </c>
      <c r="X53" t="s">
        <v>72</v>
      </c>
      <c r="Y53">
        <v>1</v>
      </c>
      <c r="Z53" t="s">
        <v>73</v>
      </c>
      <c r="AA53">
        <v>217.41558334616599</v>
      </c>
      <c r="AB53" t="s">
        <v>74</v>
      </c>
      <c r="AC53">
        <v>2</v>
      </c>
      <c r="AD53" t="s">
        <v>72</v>
      </c>
      <c r="AE53">
        <v>2</v>
      </c>
      <c r="AF53" t="s">
        <v>73</v>
      </c>
      <c r="AG53">
        <v>231.454542324171</v>
      </c>
      <c r="AH53" t="s">
        <v>74</v>
      </c>
      <c r="AI53">
        <v>2</v>
      </c>
      <c r="AJ53" t="s">
        <v>72</v>
      </c>
      <c r="AK53">
        <v>3</v>
      </c>
      <c r="AL53" t="s">
        <v>73</v>
      </c>
      <c r="AM53">
        <v>225.699054986486</v>
      </c>
      <c r="AN53" t="s">
        <v>74</v>
      </c>
      <c r="AO53">
        <v>2</v>
      </c>
      <c r="AP53" t="s">
        <v>72</v>
      </c>
      <c r="AQ53">
        <v>4</v>
      </c>
      <c r="AR53" t="s">
        <v>73</v>
      </c>
      <c r="AS53">
        <v>234.22152161398199</v>
      </c>
      <c r="AT53" t="s">
        <v>74</v>
      </c>
      <c r="AU53">
        <v>2</v>
      </c>
      <c r="AV53" t="s">
        <v>72</v>
      </c>
      <c r="AW53">
        <v>5</v>
      </c>
      <c r="AX53" t="s">
        <v>73</v>
      </c>
      <c r="AY53">
        <v>235.55577661119099</v>
      </c>
      <c r="AZ53" t="s">
        <v>74</v>
      </c>
      <c r="BA53">
        <v>2</v>
      </c>
      <c r="BB53" t="s">
        <v>72</v>
      </c>
      <c r="BC53">
        <v>6</v>
      </c>
      <c r="BD53" t="s">
        <v>73</v>
      </c>
      <c r="BE53">
        <v>250.26647212371199</v>
      </c>
      <c r="BF53" t="s">
        <v>74</v>
      </c>
      <c r="BG53">
        <v>2</v>
      </c>
      <c r="BH53" t="s">
        <v>72</v>
      </c>
      <c r="BI53">
        <v>7</v>
      </c>
      <c r="BJ53" t="s">
        <v>73</v>
      </c>
      <c r="BK53">
        <v>257.36263653216099</v>
      </c>
      <c r="BL53" t="s">
        <v>74</v>
      </c>
      <c r="BM53">
        <v>2</v>
      </c>
      <c r="BN53" t="s">
        <v>72</v>
      </c>
      <c r="BO53">
        <v>8</v>
      </c>
      <c r="BP53" t="s">
        <v>73</v>
      </c>
      <c r="BQ53">
        <v>224.00968541648999</v>
      </c>
      <c r="BR53" t="s">
        <v>74</v>
      </c>
      <c r="BS53">
        <v>2</v>
      </c>
      <c r="BT53" t="s">
        <v>72</v>
      </c>
      <c r="BU53">
        <v>9</v>
      </c>
      <c r="BV53" t="s">
        <v>73</v>
      </c>
      <c r="BW53">
        <v>233.03467576281099</v>
      </c>
      <c r="BX53" t="s">
        <v>74</v>
      </c>
      <c r="BY53">
        <v>2</v>
      </c>
      <c r="BZ53" t="s">
        <v>75</v>
      </c>
      <c r="CA53">
        <v>234.10256053177599</v>
      </c>
      <c r="CB53" t="s">
        <v>76</v>
      </c>
      <c r="CC53">
        <v>2</v>
      </c>
      <c r="CD53" t="s">
        <v>77</v>
      </c>
      <c r="CE53">
        <v>217.41558334616599</v>
      </c>
      <c r="CF53" t="s">
        <v>78</v>
      </c>
      <c r="CG53">
        <v>2</v>
      </c>
      <c r="CH53" t="s">
        <v>79</v>
      </c>
      <c r="CI53">
        <v>2250.6999999999998</v>
      </c>
      <c r="CJ53" t="s">
        <v>72</v>
      </c>
      <c r="CK53">
        <v>0</v>
      </c>
      <c r="CL53" t="s">
        <v>80</v>
      </c>
      <c r="CM53">
        <v>218.308893900279</v>
      </c>
      <c r="CN53" t="s">
        <v>81</v>
      </c>
      <c r="CO53">
        <v>2</v>
      </c>
      <c r="CP53" t="s">
        <v>72</v>
      </c>
      <c r="CQ53">
        <v>1</v>
      </c>
      <c r="CR53" t="s">
        <v>80</v>
      </c>
      <c r="CS53">
        <v>217.41558334616599</v>
      </c>
      <c r="CT53" t="s">
        <v>81</v>
      </c>
      <c r="CU53">
        <v>2</v>
      </c>
      <c r="CV53" t="s">
        <v>72</v>
      </c>
      <c r="CW53">
        <v>2</v>
      </c>
      <c r="CX53" t="s">
        <v>80</v>
      </c>
      <c r="CY53">
        <v>218.308893900279</v>
      </c>
      <c r="CZ53" t="s">
        <v>81</v>
      </c>
      <c r="DA53">
        <v>2</v>
      </c>
      <c r="DB53" t="s">
        <v>72</v>
      </c>
      <c r="DC53">
        <v>3</v>
      </c>
      <c r="DD53" t="s">
        <v>80</v>
      </c>
      <c r="DE53">
        <v>217.41558334616599</v>
      </c>
      <c r="DF53" t="s">
        <v>81</v>
      </c>
      <c r="DG53">
        <v>2</v>
      </c>
      <c r="DH53" t="s">
        <v>72</v>
      </c>
      <c r="DI53">
        <v>4</v>
      </c>
      <c r="DJ53" s="2" t="s">
        <v>80</v>
      </c>
      <c r="DK53">
        <v>219.93824887371201</v>
      </c>
      <c r="DL53" t="s">
        <v>81</v>
      </c>
      <c r="DM53">
        <v>2</v>
      </c>
      <c r="DN53" t="s">
        <v>72</v>
      </c>
      <c r="DO53">
        <v>5</v>
      </c>
      <c r="DP53" t="s">
        <v>80</v>
      </c>
      <c r="DQ53">
        <v>217.41558334616599</v>
      </c>
      <c r="DR53" t="s">
        <v>81</v>
      </c>
      <c r="DS53">
        <v>2</v>
      </c>
      <c r="DT53" t="s">
        <v>72</v>
      </c>
      <c r="DU53">
        <v>6</v>
      </c>
      <c r="DV53" t="s">
        <v>80</v>
      </c>
      <c r="DW53">
        <v>217.41558334616599</v>
      </c>
      <c r="DX53" t="s">
        <v>81</v>
      </c>
      <c r="DY53">
        <v>2</v>
      </c>
      <c r="DZ53" t="s">
        <v>72</v>
      </c>
      <c r="EA53">
        <v>7</v>
      </c>
      <c r="EB53" t="s">
        <v>80</v>
      </c>
      <c r="EC53">
        <v>218.308893900279</v>
      </c>
      <c r="ED53" t="s">
        <v>81</v>
      </c>
      <c r="EE53">
        <v>2</v>
      </c>
      <c r="EF53" t="s">
        <v>72</v>
      </c>
      <c r="EG53">
        <v>8</v>
      </c>
      <c r="EH53" t="s">
        <v>80</v>
      </c>
      <c r="EI53">
        <v>219.93824887371201</v>
      </c>
      <c r="EJ53" t="s">
        <v>81</v>
      </c>
      <c r="EK53">
        <v>2</v>
      </c>
      <c r="EL53" t="s">
        <v>72</v>
      </c>
      <c r="EM53">
        <v>9</v>
      </c>
      <c r="EN53" t="s">
        <v>80</v>
      </c>
      <c r="EO53">
        <v>217.41558334616599</v>
      </c>
      <c r="EP53" t="s">
        <v>81</v>
      </c>
      <c r="EQ53">
        <v>2</v>
      </c>
      <c r="ER53" t="s">
        <v>82</v>
      </c>
      <c r="ES53">
        <v>218.18810961790899</v>
      </c>
      <c r="ET53" t="s">
        <v>83</v>
      </c>
      <c r="EU53">
        <v>2</v>
      </c>
      <c r="EV53" t="s">
        <v>84</v>
      </c>
      <c r="EW53">
        <v>217.41558334616599</v>
      </c>
      <c r="EX53" t="s">
        <v>85</v>
      </c>
      <c r="EY53">
        <v>2</v>
      </c>
      <c r="EZ53" t="s">
        <v>79</v>
      </c>
      <c r="FA53">
        <v>2886.5</v>
      </c>
    </row>
    <row r="54" spans="1:157" x14ac:dyDescent="0.2">
      <c r="A54" s="1" t="s">
        <v>225</v>
      </c>
      <c r="B54" t="s">
        <v>107</v>
      </c>
      <c r="C54" t="s">
        <v>226</v>
      </c>
      <c r="D54" t="s">
        <v>227</v>
      </c>
      <c r="E54" t="s">
        <v>225</v>
      </c>
      <c r="F54" t="s">
        <v>110</v>
      </c>
      <c r="G54">
        <v>262.81586195166602</v>
      </c>
      <c r="H54" t="s">
        <v>111</v>
      </c>
      <c r="I54">
        <v>2</v>
      </c>
      <c r="J54" t="s">
        <v>112</v>
      </c>
      <c r="K54">
        <v>0</v>
      </c>
      <c r="L54" t="s">
        <v>113</v>
      </c>
      <c r="M54">
        <v>225.749174919517</v>
      </c>
      <c r="N54" t="s">
        <v>114</v>
      </c>
      <c r="O54">
        <v>2</v>
      </c>
      <c r="P54" t="s">
        <v>71</v>
      </c>
      <c r="Q54">
        <v>1</v>
      </c>
      <c r="R54" t="s">
        <v>72</v>
      </c>
      <c r="S54">
        <v>0</v>
      </c>
      <c r="T54" t="s">
        <v>73</v>
      </c>
      <c r="U54">
        <v>267.48093827372401</v>
      </c>
      <c r="V54" t="s">
        <v>74</v>
      </c>
      <c r="W54">
        <v>2</v>
      </c>
      <c r="X54" t="s">
        <v>72</v>
      </c>
      <c r="Y54">
        <v>1</v>
      </c>
      <c r="Z54" t="s">
        <v>73</v>
      </c>
      <c r="AA54">
        <v>222.12856741456</v>
      </c>
      <c r="AB54" t="s">
        <v>74</v>
      </c>
      <c r="AC54">
        <v>2</v>
      </c>
      <c r="AD54" t="s">
        <v>72</v>
      </c>
      <c r="AE54">
        <v>2</v>
      </c>
      <c r="AF54" t="s">
        <v>73</v>
      </c>
      <c r="AG54">
        <v>255.26919311083401</v>
      </c>
      <c r="AH54" t="s">
        <v>74</v>
      </c>
      <c r="AI54">
        <v>2</v>
      </c>
      <c r="AJ54" t="s">
        <v>72</v>
      </c>
      <c r="AK54">
        <v>3</v>
      </c>
      <c r="AL54" t="s">
        <v>73</v>
      </c>
      <c r="AM54">
        <v>256.72797433391202</v>
      </c>
      <c r="AN54" t="s">
        <v>74</v>
      </c>
      <c r="AO54">
        <v>2</v>
      </c>
      <c r="AP54" t="s">
        <v>72</v>
      </c>
      <c r="AQ54">
        <v>4</v>
      </c>
      <c r="AR54" t="s">
        <v>73</v>
      </c>
      <c r="AS54">
        <v>219.12605392929399</v>
      </c>
      <c r="AT54" t="s">
        <v>74</v>
      </c>
      <c r="AU54">
        <v>2</v>
      </c>
      <c r="AV54" t="s">
        <v>72</v>
      </c>
      <c r="AW54">
        <v>5</v>
      </c>
      <c r="AX54" t="s">
        <v>73</v>
      </c>
      <c r="AY54">
        <v>212.711539702903</v>
      </c>
      <c r="AZ54" t="s">
        <v>74</v>
      </c>
      <c r="BA54">
        <v>2</v>
      </c>
      <c r="BB54" t="s">
        <v>72</v>
      </c>
      <c r="BC54">
        <v>6</v>
      </c>
      <c r="BD54" t="s">
        <v>73</v>
      </c>
      <c r="BE54">
        <v>243.43021139281001</v>
      </c>
      <c r="BF54" t="s">
        <v>74</v>
      </c>
      <c r="BG54">
        <v>2</v>
      </c>
      <c r="BH54" t="s">
        <v>72</v>
      </c>
      <c r="BI54">
        <v>7</v>
      </c>
      <c r="BJ54" t="s">
        <v>73</v>
      </c>
      <c r="BK54">
        <v>229.45029209855801</v>
      </c>
      <c r="BL54" t="s">
        <v>74</v>
      </c>
      <c r="BM54">
        <v>2</v>
      </c>
      <c r="BN54" t="s">
        <v>72</v>
      </c>
      <c r="BO54">
        <v>8</v>
      </c>
      <c r="BP54" t="s">
        <v>73</v>
      </c>
      <c r="BQ54">
        <v>238.448897026021</v>
      </c>
      <c r="BR54" t="s">
        <v>74</v>
      </c>
      <c r="BS54">
        <v>2</v>
      </c>
      <c r="BT54" t="s">
        <v>72</v>
      </c>
      <c r="BU54">
        <v>9</v>
      </c>
      <c r="BV54" t="s">
        <v>73</v>
      </c>
      <c r="BW54">
        <v>231.51844486952999</v>
      </c>
      <c r="BX54" t="s">
        <v>74</v>
      </c>
      <c r="BY54">
        <v>2</v>
      </c>
      <c r="BZ54" t="s">
        <v>75</v>
      </c>
      <c r="CA54">
        <v>237.62921121521501</v>
      </c>
      <c r="CB54" t="s">
        <v>76</v>
      </c>
      <c r="CC54">
        <v>2</v>
      </c>
      <c r="CD54" t="s">
        <v>77</v>
      </c>
      <c r="CE54">
        <v>212.711539702903</v>
      </c>
      <c r="CF54" t="s">
        <v>78</v>
      </c>
      <c r="CG54">
        <v>2</v>
      </c>
      <c r="CH54" t="s">
        <v>79</v>
      </c>
      <c r="CI54">
        <v>2349.8000000000002</v>
      </c>
      <c r="CJ54" t="s">
        <v>72</v>
      </c>
      <c r="CK54">
        <v>0</v>
      </c>
      <c r="CL54" t="s">
        <v>80</v>
      </c>
      <c r="CM54">
        <v>212.711539702903</v>
      </c>
      <c r="CN54" t="s">
        <v>81</v>
      </c>
      <c r="CO54">
        <v>2</v>
      </c>
      <c r="CP54" t="s">
        <v>72</v>
      </c>
      <c r="CQ54">
        <v>1</v>
      </c>
      <c r="CR54" t="s">
        <v>80</v>
      </c>
      <c r="CS54">
        <v>212.711539702903</v>
      </c>
      <c r="CT54" t="s">
        <v>81</v>
      </c>
      <c r="CU54">
        <v>2</v>
      </c>
      <c r="CV54" t="s">
        <v>72</v>
      </c>
      <c r="CW54">
        <v>2</v>
      </c>
      <c r="CX54" t="s">
        <v>80</v>
      </c>
      <c r="CY54">
        <v>212.711539702903</v>
      </c>
      <c r="CZ54" t="s">
        <v>81</v>
      </c>
      <c r="DA54">
        <v>2</v>
      </c>
      <c r="DB54" t="s">
        <v>72</v>
      </c>
      <c r="DC54">
        <v>3</v>
      </c>
      <c r="DD54" t="s">
        <v>80</v>
      </c>
      <c r="DE54">
        <v>212.711539702903</v>
      </c>
      <c r="DF54" t="s">
        <v>81</v>
      </c>
      <c r="DG54">
        <v>2</v>
      </c>
      <c r="DH54" t="s">
        <v>72</v>
      </c>
      <c r="DI54">
        <v>4</v>
      </c>
      <c r="DJ54" s="2" t="s">
        <v>80</v>
      </c>
      <c r="DK54">
        <v>212.711539702903</v>
      </c>
      <c r="DL54" t="s">
        <v>81</v>
      </c>
      <c r="DM54">
        <v>2</v>
      </c>
      <c r="DN54" t="s">
        <v>72</v>
      </c>
      <c r="DO54">
        <v>5</v>
      </c>
      <c r="DP54" t="s">
        <v>80</v>
      </c>
      <c r="DQ54">
        <v>212.711539702903</v>
      </c>
      <c r="DR54" t="s">
        <v>81</v>
      </c>
      <c r="DS54">
        <v>2</v>
      </c>
      <c r="DT54" t="s">
        <v>72</v>
      </c>
      <c r="DU54">
        <v>6</v>
      </c>
      <c r="DV54" t="s">
        <v>80</v>
      </c>
      <c r="DW54">
        <v>212.711539702903</v>
      </c>
      <c r="DX54" t="s">
        <v>81</v>
      </c>
      <c r="DY54">
        <v>2</v>
      </c>
      <c r="DZ54" t="s">
        <v>72</v>
      </c>
      <c r="EA54">
        <v>7</v>
      </c>
      <c r="EB54" t="s">
        <v>80</v>
      </c>
      <c r="EC54">
        <v>212.711539702903</v>
      </c>
      <c r="ED54" t="s">
        <v>81</v>
      </c>
      <c r="EE54">
        <v>2</v>
      </c>
      <c r="EF54" t="s">
        <v>72</v>
      </c>
      <c r="EG54">
        <v>8</v>
      </c>
      <c r="EH54" t="s">
        <v>80</v>
      </c>
      <c r="EI54">
        <v>212.711539702903</v>
      </c>
      <c r="EJ54" t="s">
        <v>81</v>
      </c>
      <c r="EK54">
        <v>2</v>
      </c>
      <c r="EL54" t="s">
        <v>72</v>
      </c>
      <c r="EM54">
        <v>9</v>
      </c>
      <c r="EN54" t="s">
        <v>80</v>
      </c>
      <c r="EO54">
        <v>212.711539702903</v>
      </c>
      <c r="EP54" t="s">
        <v>81</v>
      </c>
      <c r="EQ54">
        <v>2</v>
      </c>
      <c r="ER54" t="s">
        <v>82</v>
      </c>
      <c r="ES54">
        <v>212.711539702903</v>
      </c>
      <c r="ET54" t="s">
        <v>83</v>
      </c>
      <c r="EU54">
        <v>2</v>
      </c>
      <c r="EV54" t="s">
        <v>84</v>
      </c>
      <c r="EW54">
        <v>212.711539702903</v>
      </c>
      <c r="EX54" t="s">
        <v>85</v>
      </c>
      <c r="EY54">
        <v>2</v>
      </c>
      <c r="EZ54" t="s">
        <v>79</v>
      </c>
      <c r="FA54">
        <v>3016</v>
      </c>
    </row>
    <row r="55" spans="1:157" x14ac:dyDescent="0.2">
      <c r="A55" s="1" t="s">
        <v>228</v>
      </c>
      <c r="B55" t="s">
        <v>107</v>
      </c>
      <c r="C55" t="s">
        <v>226</v>
      </c>
      <c r="D55" t="s">
        <v>229</v>
      </c>
      <c r="E55" t="s">
        <v>228</v>
      </c>
      <c r="F55" t="s">
        <v>110</v>
      </c>
      <c r="G55">
        <v>288.58920140392598</v>
      </c>
      <c r="H55" t="s">
        <v>111</v>
      </c>
      <c r="I55">
        <v>2</v>
      </c>
      <c r="J55" t="s">
        <v>112</v>
      </c>
      <c r="K55">
        <v>0</v>
      </c>
      <c r="L55" t="s">
        <v>113</v>
      </c>
      <c r="M55">
        <v>233.11878682195601</v>
      </c>
      <c r="N55" t="s">
        <v>114</v>
      </c>
      <c r="O55">
        <v>2</v>
      </c>
      <c r="P55" t="s">
        <v>71</v>
      </c>
      <c r="Q55">
        <v>0</v>
      </c>
      <c r="R55" t="s">
        <v>72</v>
      </c>
      <c r="S55">
        <v>0</v>
      </c>
      <c r="T55" t="s">
        <v>73</v>
      </c>
      <c r="U55">
        <v>224.819109984714</v>
      </c>
      <c r="V55" t="s">
        <v>74</v>
      </c>
      <c r="W55">
        <v>2</v>
      </c>
      <c r="X55" t="s">
        <v>72</v>
      </c>
      <c r="Y55">
        <v>1</v>
      </c>
      <c r="Z55" t="s">
        <v>73</v>
      </c>
      <c r="AA55">
        <v>234.001936349819</v>
      </c>
      <c r="AB55" t="s">
        <v>74</v>
      </c>
      <c r="AC55">
        <v>2</v>
      </c>
      <c r="AD55" t="s">
        <v>72</v>
      </c>
      <c r="AE55">
        <v>2</v>
      </c>
      <c r="AF55" t="s">
        <v>73</v>
      </c>
      <c r="AG55">
        <v>274.03796986027999</v>
      </c>
      <c r="AH55" t="s">
        <v>74</v>
      </c>
      <c r="AI55">
        <v>2</v>
      </c>
      <c r="AJ55" t="s">
        <v>72</v>
      </c>
      <c r="AK55">
        <v>3</v>
      </c>
      <c r="AL55" t="s">
        <v>73</v>
      </c>
      <c r="AM55">
        <v>236.776828641191</v>
      </c>
      <c r="AN55" t="s">
        <v>74</v>
      </c>
      <c r="AO55">
        <v>2</v>
      </c>
      <c r="AP55" t="s">
        <v>72</v>
      </c>
      <c r="AQ55">
        <v>4</v>
      </c>
      <c r="AR55" t="s">
        <v>73</v>
      </c>
      <c r="AS55">
        <v>223.52864412416201</v>
      </c>
      <c r="AT55" t="s">
        <v>74</v>
      </c>
      <c r="AU55">
        <v>2</v>
      </c>
      <c r="AV55" t="s">
        <v>72</v>
      </c>
      <c r="AW55">
        <v>5</v>
      </c>
      <c r="AX55" t="s">
        <v>73</v>
      </c>
      <c r="AY55">
        <v>245.10876722154799</v>
      </c>
      <c r="AZ55" t="s">
        <v>74</v>
      </c>
      <c r="BA55">
        <v>2</v>
      </c>
      <c r="BB55" t="s">
        <v>72</v>
      </c>
      <c r="BC55">
        <v>6</v>
      </c>
      <c r="BD55" t="s">
        <v>73</v>
      </c>
      <c r="BE55">
        <v>240.10657213789901</v>
      </c>
      <c r="BF55" t="s">
        <v>74</v>
      </c>
      <c r="BG55">
        <v>2</v>
      </c>
      <c r="BH55" t="s">
        <v>72</v>
      </c>
      <c r="BI55">
        <v>7</v>
      </c>
      <c r="BJ55" t="s">
        <v>73</v>
      </c>
      <c r="BK55">
        <v>219.142616600781</v>
      </c>
      <c r="BL55" t="s">
        <v>74</v>
      </c>
      <c r="BM55">
        <v>2</v>
      </c>
      <c r="BN55" t="s">
        <v>72</v>
      </c>
      <c r="BO55">
        <v>8</v>
      </c>
      <c r="BP55" t="s">
        <v>73</v>
      </c>
      <c r="BQ55">
        <v>228.12231467295501</v>
      </c>
      <c r="BR55" t="s">
        <v>74</v>
      </c>
      <c r="BS55">
        <v>2</v>
      </c>
      <c r="BT55" t="s">
        <v>72</v>
      </c>
      <c r="BU55">
        <v>9</v>
      </c>
      <c r="BV55" t="s">
        <v>73</v>
      </c>
      <c r="BW55">
        <v>218.050824837318</v>
      </c>
      <c r="BX55" t="s">
        <v>74</v>
      </c>
      <c r="BY55">
        <v>2</v>
      </c>
      <c r="BZ55" t="s">
        <v>75</v>
      </c>
      <c r="CA55">
        <v>234.36955844306701</v>
      </c>
      <c r="CB55" t="s">
        <v>76</v>
      </c>
      <c r="CC55">
        <v>2</v>
      </c>
      <c r="CD55" t="s">
        <v>77</v>
      </c>
      <c r="CE55">
        <v>218.050824837318</v>
      </c>
      <c r="CF55" t="s">
        <v>78</v>
      </c>
      <c r="CG55">
        <v>2</v>
      </c>
      <c r="CH55" t="s">
        <v>79</v>
      </c>
      <c r="CI55">
        <v>2506.5</v>
      </c>
      <c r="CJ55" t="s">
        <v>72</v>
      </c>
      <c r="CK55">
        <v>0</v>
      </c>
      <c r="CL55" t="s">
        <v>80</v>
      </c>
      <c r="CM55">
        <v>217.85215074022901</v>
      </c>
      <c r="CN55" t="s">
        <v>81</v>
      </c>
      <c r="CO55">
        <v>2</v>
      </c>
      <c r="CP55" t="s">
        <v>72</v>
      </c>
      <c r="CQ55">
        <v>1</v>
      </c>
      <c r="CR55" t="s">
        <v>80</v>
      </c>
      <c r="CS55">
        <v>217.85215074022901</v>
      </c>
      <c r="CT55" t="s">
        <v>81</v>
      </c>
      <c r="CU55">
        <v>2</v>
      </c>
      <c r="CV55" t="s">
        <v>72</v>
      </c>
      <c r="CW55">
        <v>2</v>
      </c>
      <c r="CX55" t="s">
        <v>80</v>
      </c>
      <c r="CY55">
        <v>217.85215074022901</v>
      </c>
      <c r="CZ55" t="s">
        <v>81</v>
      </c>
      <c r="DA55">
        <v>2</v>
      </c>
      <c r="DB55" t="s">
        <v>72</v>
      </c>
      <c r="DC55">
        <v>3</v>
      </c>
      <c r="DD55" t="s">
        <v>80</v>
      </c>
      <c r="DE55">
        <v>217.85215074022901</v>
      </c>
      <c r="DF55" t="s">
        <v>81</v>
      </c>
      <c r="DG55">
        <v>2</v>
      </c>
      <c r="DH55" t="s">
        <v>72</v>
      </c>
      <c r="DI55">
        <v>4</v>
      </c>
      <c r="DJ55" s="2" t="s">
        <v>80</v>
      </c>
      <c r="DK55">
        <v>219.142616600781</v>
      </c>
      <c r="DL55" t="s">
        <v>81</v>
      </c>
      <c r="DM55">
        <v>2</v>
      </c>
      <c r="DN55" t="s">
        <v>72</v>
      </c>
      <c r="DO55">
        <v>5</v>
      </c>
      <c r="DP55" t="s">
        <v>80</v>
      </c>
      <c r="DQ55">
        <v>217.85215074022901</v>
      </c>
      <c r="DR55" t="s">
        <v>81</v>
      </c>
      <c r="DS55">
        <v>2</v>
      </c>
      <c r="DT55" t="s">
        <v>72</v>
      </c>
      <c r="DU55">
        <v>6</v>
      </c>
      <c r="DV55" t="s">
        <v>80</v>
      </c>
      <c r="DW55">
        <v>217.85215074022901</v>
      </c>
      <c r="DX55" t="s">
        <v>81</v>
      </c>
      <c r="DY55">
        <v>2</v>
      </c>
      <c r="DZ55" t="s">
        <v>72</v>
      </c>
      <c r="EA55">
        <v>7</v>
      </c>
      <c r="EB55" t="s">
        <v>80</v>
      </c>
      <c r="EC55">
        <v>219.142616600781</v>
      </c>
      <c r="ED55" t="s">
        <v>81</v>
      </c>
      <c r="EE55">
        <v>2</v>
      </c>
      <c r="EF55" t="s">
        <v>72</v>
      </c>
      <c r="EG55">
        <v>8</v>
      </c>
      <c r="EH55" t="s">
        <v>80</v>
      </c>
      <c r="EI55">
        <v>217.85215074022901</v>
      </c>
      <c r="EJ55" t="s">
        <v>81</v>
      </c>
      <c r="EK55">
        <v>2</v>
      </c>
      <c r="EL55" t="s">
        <v>72</v>
      </c>
      <c r="EM55">
        <v>9</v>
      </c>
      <c r="EN55" t="s">
        <v>80</v>
      </c>
      <c r="EO55">
        <v>217.85215074022901</v>
      </c>
      <c r="EP55" t="s">
        <v>81</v>
      </c>
      <c r="EQ55">
        <v>2</v>
      </c>
      <c r="ER55" t="s">
        <v>82</v>
      </c>
      <c r="ES55">
        <v>218.11024391234</v>
      </c>
      <c r="ET55" t="s">
        <v>83</v>
      </c>
      <c r="EU55">
        <v>2</v>
      </c>
      <c r="EV55" t="s">
        <v>84</v>
      </c>
      <c r="EW55">
        <v>217.85215074022901</v>
      </c>
      <c r="EX55" t="s">
        <v>85</v>
      </c>
      <c r="EY55">
        <v>2</v>
      </c>
      <c r="EZ55" t="s">
        <v>79</v>
      </c>
      <c r="FA55">
        <v>3163.8</v>
      </c>
    </row>
    <row r="56" spans="1:157" x14ac:dyDescent="0.2">
      <c r="A56" s="1" t="s">
        <v>230</v>
      </c>
      <c r="B56" t="s">
        <v>107</v>
      </c>
      <c r="C56" t="s">
        <v>218</v>
      </c>
      <c r="D56" t="s">
        <v>231</v>
      </c>
      <c r="E56" t="s">
        <v>230</v>
      </c>
      <c r="F56" t="s">
        <v>110</v>
      </c>
      <c r="G56">
        <v>682.37686247792897</v>
      </c>
      <c r="H56" t="s">
        <v>111</v>
      </c>
      <c r="I56">
        <v>10</v>
      </c>
      <c r="J56" t="s">
        <v>112</v>
      </c>
      <c r="K56">
        <v>0</v>
      </c>
      <c r="L56" t="s">
        <v>113</v>
      </c>
      <c r="M56">
        <v>590.62102348570704</v>
      </c>
      <c r="N56" t="s">
        <v>114</v>
      </c>
      <c r="O56">
        <v>9</v>
      </c>
      <c r="P56" t="s">
        <v>71</v>
      </c>
      <c r="Q56">
        <v>0</v>
      </c>
      <c r="R56" t="s">
        <v>72</v>
      </c>
      <c r="S56">
        <v>0</v>
      </c>
      <c r="T56" t="s">
        <v>73</v>
      </c>
      <c r="U56">
        <v>647.51400252517703</v>
      </c>
      <c r="V56" t="s">
        <v>74</v>
      </c>
      <c r="W56">
        <v>9</v>
      </c>
      <c r="X56" t="s">
        <v>72</v>
      </c>
      <c r="Y56">
        <v>1</v>
      </c>
      <c r="Z56" t="s">
        <v>73</v>
      </c>
      <c r="AA56">
        <v>645.87509039600297</v>
      </c>
      <c r="AB56" t="s">
        <v>74</v>
      </c>
      <c r="AC56">
        <v>9</v>
      </c>
      <c r="AD56" t="s">
        <v>72</v>
      </c>
      <c r="AE56">
        <v>2</v>
      </c>
      <c r="AF56" t="s">
        <v>73</v>
      </c>
      <c r="AG56">
        <v>626.83796441074605</v>
      </c>
      <c r="AH56" t="s">
        <v>74</v>
      </c>
      <c r="AI56">
        <v>9</v>
      </c>
      <c r="AJ56" t="s">
        <v>72</v>
      </c>
      <c r="AK56">
        <v>3</v>
      </c>
      <c r="AL56" t="s">
        <v>73</v>
      </c>
      <c r="AM56">
        <v>596.11690142506905</v>
      </c>
      <c r="AN56" t="s">
        <v>74</v>
      </c>
      <c r="AO56">
        <v>9</v>
      </c>
      <c r="AP56" t="s">
        <v>72</v>
      </c>
      <c r="AQ56">
        <v>4</v>
      </c>
      <c r="AR56" t="s">
        <v>73</v>
      </c>
      <c r="AS56">
        <v>645.90427091426704</v>
      </c>
      <c r="AT56" t="s">
        <v>74</v>
      </c>
      <c r="AU56">
        <v>9</v>
      </c>
      <c r="AV56" t="s">
        <v>72</v>
      </c>
      <c r="AW56">
        <v>5</v>
      </c>
      <c r="AX56" t="s">
        <v>73</v>
      </c>
      <c r="AY56">
        <v>615.84151583345795</v>
      </c>
      <c r="AZ56" t="s">
        <v>74</v>
      </c>
      <c r="BA56">
        <v>9</v>
      </c>
      <c r="BB56" t="s">
        <v>72</v>
      </c>
      <c r="BC56">
        <v>6</v>
      </c>
      <c r="BD56" t="s">
        <v>73</v>
      </c>
      <c r="BE56">
        <v>623.95688107503895</v>
      </c>
      <c r="BF56" t="s">
        <v>74</v>
      </c>
      <c r="BG56">
        <v>9</v>
      </c>
      <c r="BH56" t="s">
        <v>72</v>
      </c>
      <c r="BI56">
        <v>7</v>
      </c>
      <c r="BJ56" t="s">
        <v>73</v>
      </c>
      <c r="BK56">
        <v>720.74415989216902</v>
      </c>
      <c r="BL56" t="s">
        <v>74</v>
      </c>
      <c r="BM56">
        <v>9</v>
      </c>
      <c r="BN56" t="s">
        <v>72</v>
      </c>
      <c r="BO56">
        <v>8</v>
      </c>
      <c r="BP56" t="s">
        <v>73</v>
      </c>
      <c r="BQ56">
        <v>623.38761260993704</v>
      </c>
      <c r="BR56" t="s">
        <v>74</v>
      </c>
      <c r="BS56">
        <v>9</v>
      </c>
      <c r="BT56" t="s">
        <v>72</v>
      </c>
      <c r="BU56">
        <v>9</v>
      </c>
      <c r="BV56" t="s">
        <v>73</v>
      </c>
      <c r="BW56">
        <v>595.04898506832501</v>
      </c>
      <c r="BX56" t="s">
        <v>74</v>
      </c>
      <c r="BY56">
        <v>9</v>
      </c>
      <c r="BZ56" t="s">
        <v>75</v>
      </c>
      <c r="CA56">
        <v>634.12273841501894</v>
      </c>
      <c r="CB56" t="s">
        <v>76</v>
      </c>
      <c r="CC56">
        <v>9</v>
      </c>
      <c r="CD56" t="s">
        <v>77</v>
      </c>
      <c r="CE56">
        <v>595.04898506832501</v>
      </c>
      <c r="CF56" t="s">
        <v>78</v>
      </c>
      <c r="CG56">
        <v>9</v>
      </c>
      <c r="CH56" t="s">
        <v>79</v>
      </c>
      <c r="CI56">
        <v>3020.6</v>
      </c>
      <c r="CJ56" t="s">
        <v>72</v>
      </c>
      <c r="CK56">
        <v>0</v>
      </c>
      <c r="CL56" t="s">
        <v>80</v>
      </c>
      <c r="CM56">
        <v>588.793524258606</v>
      </c>
      <c r="CN56" t="s">
        <v>81</v>
      </c>
      <c r="CO56">
        <v>9</v>
      </c>
      <c r="CP56" t="s">
        <v>72</v>
      </c>
      <c r="CQ56">
        <v>1</v>
      </c>
      <c r="CR56" t="s">
        <v>80</v>
      </c>
      <c r="CS56">
        <v>588.793524258606</v>
      </c>
      <c r="CT56" t="s">
        <v>81</v>
      </c>
      <c r="CU56">
        <v>9</v>
      </c>
      <c r="CV56" t="s">
        <v>72</v>
      </c>
      <c r="CW56">
        <v>2</v>
      </c>
      <c r="CX56" t="s">
        <v>80</v>
      </c>
      <c r="CY56">
        <v>588.793524258606</v>
      </c>
      <c r="CZ56" t="s">
        <v>81</v>
      </c>
      <c r="DA56">
        <v>9</v>
      </c>
      <c r="DB56" t="s">
        <v>72</v>
      </c>
      <c r="DC56">
        <v>3</v>
      </c>
      <c r="DD56" t="s">
        <v>80</v>
      </c>
      <c r="DE56">
        <v>588.793524258606</v>
      </c>
      <c r="DF56" t="s">
        <v>81</v>
      </c>
      <c r="DG56">
        <v>9</v>
      </c>
      <c r="DH56" t="s">
        <v>72</v>
      </c>
      <c r="DI56">
        <v>4</v>
      </c>
      <c r="DJ56" s="2" t="s">
        <v>80</v>
      </c>
      <c r="DK56">
        <v>595.95508002404995</v>
      </c>
      <c r="DL56" t="s">
        <v>81</v>
      </c>
      <c r="DM56">
        <v>9</v>
      </c>
      <c r="DN56" t="s">
        <v>72</v>
      </c>
      <c r="DO56">
        <v>5</v>
      </c>
      <c r="DP56" t="s">
        <v>80</v>
      </c>
      <c r="DQ56">
        <v>588.793524258606</v>
      </c>
      <c r="DR56" t="s">
        <v>81</v>
      </c>
      <c r="DS56">
        <v>9</v>
      </c>
      <c r="DT56" t="s">
        <v>72</v>
      </c>
      <c r="DU56">
        <v>6</v>
      </c>
      <c r="DV56" t="s">
        <v>80</v>
      </c>
      <c r="DW56">
        <v>588.793524258606</v>
      </c>
      <c r="DX56" t="s">
        <v>81</v>
      </c>
      <c r="DY56">
        <v>9</v>
      </c>
      <c r="DZ56" t="s">
        <v>72</v>
      </c>
      <c r="EA56">
        <v>7</v>
      </c>
      <c r="EB56" t="s">
        <v>80</v>
      </c>
      <c r="EC56">
        <v>588.793524258606</v>
      </c>
      <c r="ED56" t="s">
        <v>81</v>
      </c>
      <c r="EE56">
        <v>9</v>
      </c>
      <c r="EF56" t="s">
        <v>72</v>
      </c>
      <c r="EG56">
        <v>8</v>
      </c>
      <c r="EH56" t="s">
        <v>80</v>
      </c>
      <c r="EI56">
        <v>588.793524258606</v>
      </c>
      <c r="EJ56" t="s">
        <v>81</v>
      </c>
      <c r="EK56">
        <v>9</v>
      </c>
      <c r="EL56" t="s">
        <v>72</v>
      </c>
      <c r="EM56">
        <v>9</v>
      </c>
      <c r="EN56" t="s">
        <v>80</v>
      </c>
      <c r="EO56">
        <v>588.793524258606</v>
      </c>
      <c r="EP56" t="s">
        <v>81</v>
      </c>
      <c r="EQ56">
        <v>9</v>
      </c>
      <c r="ER56" t="s">
        <v>82</v>
      </c>
      <c r="ES56">
        <v>589.50967983515102</v>
      </c>
      <c r="ET56" t="s">
        <v>83</v>
      </c>
      <c r="EU56">
        <v>9</v>
      </c>
      <c r="EV56" t="s">
        <v>84</v>
      </c>
      <c r="EW56">
        <v>588.793524258606</v>
      </c>
      <c r="EX56" t="s">
        <v>85</v>
      </c>
      <c r="EY56">
        <v>9</v>
      </c>
      <c r="EZ56" t="s">
        <v>79</v>
      </c>
      <c r="FA56">
        <v>4883.6000000000004</v>
      </c>
    </row>
    <row r="57" spans="1:157" x14ac:dyDescent="0.2">
      <c r="A57" s="1" t="s">
        <v>232</v>
      </c>
      <c r="B57" t="s">
        <v>107</v>
      </c>
      <c r="C57" t="s">
        <v>218</v>
      </c>
      <c r="D57" t="s">
        <v>233</v>
      </c>
      <c r="E57" t="s">
        <v>232</v>
      </c>
      <c r="F57" t="s">
        <v>110</v>
      </c>
      <c r="G57">
        <v>671.63805326597299</v>
      </c>
      <c r="H57" t="s">
        <v>111</v>
      </c>
      <c r="I57">
        <v>11</v>
      </c>
      <c r="J57" t="s">
        <v>112</v>
      </c>
      <c r="K57">
        <v>1</v>
      </c>
      <c r="L57" t="s">
        <v>113</v>
      </c>
      <c r="M57">
        <v>539.47538617217003</v>
      </c>
      <c r="N57" t="s">
        <v>114</v>
      </c>
      <c r="O57">
        <v>9</v>
      </c>
      <c r="P57" t="s">
        <v>71</v>
      </c>
      <c r="Q57">
        <v>0</v>
      </c>
      <c r="R57" t="s">
        <v>72</v>
      </c>
      <c r="S57">
        <v>0</v>
      </c>
      <c r="T57" t="s">
        <v>73</v>
      </c>
      <c r="U57">
        <v>603.09166564312204</v>
      </c>
      <c r="V57" t="s">
        <v>74</v>
      </c>
      <c r="W57">
        <v>9</v>
      </c>
      <c r="X57" t="s">
        <v>72</v>
      </c>
      <c r="Y57">
        <v>1</v>
      </c>
      <c r="Z57" t="s">
        <v>73</v>
      </c>
      <c r="AA57">
        <v>557.83630788425205</v>
      </c>
      <c r="AB57" t="s">
        <v>74</v>
      </c>
      <c r="AC57">
        <v>9</v>
      </c>
      <c r="AD57" t="s">
        <v>72</v>
      </c>
      <c r="AE57">
        <v>2</v>
      </c>
      <c r="AF57" t="s">
        <v>73</v>
      </c>
      <c r="AG57">
        <v>621.74407736073499</v>
      </c>
      <c r="AH57" t="s">
        <v>74</v>
      </c>
      <c r="AI57">
        <v>9</v>
      </c>
      <c r="AJ57" t="s">
        <v>72</v>
      </c>
      <c r="AK57">
        <v>3</v>
      </c>
      <c r="AL57" t="s">
        <v>73</v>
      </c>
      <c r="AM57">
        <v>591.80523561703399</v>
      </c>
      <c r="AN57" t="s">
        <v>74</v>
      </c>
      <c r="AO57">
        <v>9</v>
      </c>
      <c r="AP57" t="s">
        <v>72</v>
      </c>
      <c r="AQ57">
        <v>4</v>
      </c>
      <c r="AR57" t="s">
        <v>73</v>
      </c>
      <c r="AS57">
        <v>618.45357452299402</v>
      </c>
      <c r="AT57" t="s">
        <v>74</v>
      </c>
      <c r="AU57">
        <v>9</v>
      </c>
      <c r="AV57" t="s">
        <v>72</v>
      </c>
      <c r="AW57">
        <v>5</v>
      </c>
      <c r="AX57" t="s">
        <v>73</v>
      </c>
      <c r="AY57">
        <v>615.66064160691496</v>
      </c>
      <c r="AZ57" t="s">
        <v>74</v>
      </c>
      <c r="BA57">
        <v>9</v>
      </c>
      <c r="BB57" t="s">
        <v>72</v>
      </c>
      <c r="BC57">
        <v>6</v>
      </c>
      <c r="BD57" t="s">
        <v>73</v>
      </c>
      <c r="BE57">
        <v>581.89605152342699</v>
      </c>
      <c r="BF57" t="s">
        <v>74</v>
      </c>
      <c r="BG57">
        <v>9</v>
      </c>
      <c r="BH57" t="s">
        <v>72</v>
      </c>
      <c r="BI57">
        <v>7</v>
      </c>
      <c r="BJ57" t="s">
        <v>73</v>
      </c>
      <c r="BK57">
        <v>600.80155626748297</v>
      </c>
      <c r="BL57" t="s">
        <v>74</v>
      </c>
      <c r="BM57">
        <v>9</v>
      </c>
      <c r="BN57" t="s">
        <v>72</v>
      </c>
      <c r="BO57">
        <v>8</v>
      </c>
      <c r="BP57" t="s">
        <v>73</v>
      </c>
      <c r="BQ57">
        <v>560.38114911456796</v>
      </c>
      <c r="BR57" t="s">
        <v>74</v>
      </c>
      <c r="BS57">
        <v>9</v>
      </c>
      <c r="BT57" t="s">
        <v>72</v>
      </c>
      <c r="BU57">
        <v>9</v>
      </c>
      <c r="BV57" t="s">
        <v>73</v>
      </c>
      <c r="BW57">
        <v>589.75099956952295</v>
      </c>
      <c r="BX57" t="s">
        <v>74</v>
      </c>
      <c r="BY57">
        <v>9</v>
      </c>
      <c r="BZ57" t="s">
        <v>75</v>
      </c>
      <c r="CA57">
        <v>594.142125911005</v>
      </c>
      <c r="CB57" t="s">
        <v>76</v>
      </c>
      <c r="CC57">
        <v>9</v>
      </c>
      <c r="CD57" t="s">
        <v>77</v>
      </c>
      <c r="CE57">
        <v>557.83630788425205</v>
      </c>
      <c r="CF57" t="s">
        <v>78</v>
      </c>
      <c r="CG57">
        <v>9</v>
      </c>
      <c r="CH57" t="s">
        <v>79</v>
      </c>
      <c r="CI57">
        <v>3123.3</v>
      </c>
      <c r="CJ57" t="s">
        <v>72</v>
      </c>
      <c r="CK57">
        <v>0</v>
      </c>
      <c r="CL57" t="s">
        <v>80</v>
      </c>
      <c r="CM57">
        <v>539.69287321889396</v>
      </c>
      <c r="CN57" t="s">
        <v>81</v>
      </c>
      <c r="CO57">
        <v>9</v>
      </c>
      <c r="CP57" t="s">
        <v>72</v>
      </c>
      <c r="CQ57">
        <v>1</v>
      </c>
      <c r="CR57" t="s">
        <v>80</v>
      </c>
      <c r="CS57">
        <v>535.46788094383999</v>
      </c>
      <c r="CT57" t="s">
        <v>81</v>
      </c>
      <c r="CU57">
        <v>8</v>
      </c>
      <c r="CV57" t="s">
        <v>72</v>
      </c>
      <c r="CW57">
        <v>2</v>
      </c>
      <c r="CX57" t="s">
        <v>80</v>
      </c>
      <c r="CY57">
        <v>531.17380354588101</v>
      </c>
      <c r="CZ57" t="s">
        <v>81</v>
      </c>
      <c r="DA57">
        <v>8</v>
      </c>
      <c r="DB57" t="s">
        <v>72</v>
      </c>
      <c r="DC57">
        <v>3</v>
      </c>
      <c r="DD57" t="s">
        <v>80</v>
      </c>
      <c r="DE57">
        <v>531.17380354588101</v>
      </c>
      <c r="DF57" t="s">
        <v>81</v>
      </c>
      <c r="DG57">
        <v>8</v>
      </c>
      <c r="DH57" t="s">
        <v>72</v>
      </c>
      <c r="DI57">
        <v>4</v>
      </c>
      <c r="DJ57" s="2" t="s">
        <v>80</v>
      </c>
      <c r="DK57">
        <v>539.69287321889396</v>
      </c>
      <c r="DL57" t="s">
        <v>81</v>
      </c>
      <c r="DM57">
        <v>9</v>
      </c>
      <c r="DN57" t="s">
        <v>72</v>
      </c>
      <c r="DO57">
        <v>5</v>
      </c>
      <c r="DP57" t="s">
        <v>80</v>
      </c>
      <c r="DQ57">
        <v>531.17380354588101</v>
      </c>
      <c r="DR57" t="s">
        <v>81</v>
      </c>
      <c r="DS57">
        <v>8</v>
      </c>
      <c r="DT57" t="s">
        <v>72</v>
      </c>
      <c r="DU57">
        <v>6</v>
      </c>
      <c r="DV57" t="s">
        <v>80</v>
      </c>
      <c r="DW57">
        <v>531.17380354588101</v>
      </c>
      <c r="DX57" t="s">
        <v>81</v>
      </c>
      <c r="DY57">
        <v>8</v>
      </c>
      <c r="DZ57" t="s">
        <v>72</v>
      </c>
      <c r="EA57">
        <v>7</v>
      </c>
      <c r="EB57" t="s">
        <v>80</v>
      </c>
      <c r="EC57">
        <v>531.17380354588101</v>
      </c>
      <c r="ED57" t="s">
        <v>81</v>
      </c>
      <c r="EE57">
        <v>8</v>
      </c>
      <c r="EF57" t="s">
        <v>72</v>
      </c>
      <c r="EG57">
        <v>8</v>
      </c>
      <c r="EH57" t="s">
        <v>80</v>
      </c>
      <c r="EI57">
        <v>531.17380354588101</v>
      </c>
      <c r="EJ57" t="s">
        <v>81</v>
      </c>
      <c r="EK57">
        <v>8</v>
      </c>
      <c r="EL57" t="s">
        <v>72</v>
      </c>
      <c r="EM57">
        <v>9</v>
      </c>
      <c r="EN57" t="s">
        <v>80</v>
      </c>
      <c r="EO57">
        <v>531.17380354588101</v>
      </c>
      <c r="EP57" t="s">
        <v>81</v>
      </c>
      <c r="EQ57">
        <v>8</v>
      </c>
      <c r="ER57" t="s">
        <v>82</v>
      </c>
      <c r="ES57">
        <v>533.307025220279</v>
      </c>
      <c r="ET57" t="s">
        <v>83</v>
      </c>
      <c r="EU57">
        <v>8.1999999999999993</v>
      </c>
      <c r="EV57" t="s">
        <v>84</v>
      </c>
      <c r="EW57">
        <v>531.17380354588101</v>
      </c>
      <c r="EX57" t="s">
        <v>85</v>
      </c>
      <c r="EY57">
        <v>8</v>
      </c>
      <c r="EZ57" t="s">
        <v>79</v>
      </c>
      <c r="FA57">
        <v>4859.5</v>
      </c>
    </row>
    <row r="58" spans="1:157" x14ac:dyDescent="0.2">
      <c r="A58" s="1" t="s">
        <v>234</v>
      </c>
      <c r="B58" t="s">
        <v>107</v>
      </c>
      <c r="C58" t="s">
        <v>108</v>
      </c>
      <c r="D58" t="s">
        <v>235</v>
      </c>
      <c r="E58" t="s">
        <v>234</v>
      </c>
      <c r="F58" t="s">
        <v>110</v>
      </c>
      <c r="G58">
        <v>624.14735712205095</v>
      </c>
      <c r="H58" t="s">
        <v>111</v>
      </c>
      <c r="I58">
        <v>5</v>
      </c>
      <c r="J58" t="s">
        <v>112</v>
      </c>
      <c r="K58">
        <v>0</v>
      </c>
      <c r="L58" t="s">
        <v>113</v>
      </c>
      <c r="M58">
        <v>524.51341839468103</v>
      </c>
      <c r="N58" t="s">
        <v>114</v>
      </c>
      <c r="O58">
        <v>5</v>
      </c>
      <c r="P58" t="s">
        <v>71</v>
      </c>
      <c r="Q58">
        <v>0</v>
      </c>
      <c r="R58" t="s">
        <v>72</v>
      </c>
      <c r="S58">
        <v>0</v>
      </c>
      <c r="T58" t="s">
        <v>73</v>
      </c>
      <c r="U58">
        <v>690.74729044938294</v>
      </c>
      <c r="V58" t="s">
        <v>74</v>
      </c>
      <c r="W58">
        <v>5</v>
      </c>
      <c r="X58" t="s">
        <v>72</v>
      </c>
      <c r="Y58">
        <v>1</v>
      </c>
      <c r="Z58" t="s">
        <v>73</v>
      </c>
      <c r="AA58">
        <v>658.24971453739602</v>
      </c>
      <c r="AB58" t="s">
        <v>74</v>
      </c>
      <c r="AC58">
        <v>5</v>
      </c>
      <c r="AD58" t="s">
        <v>72</v>
      </c>
      <c r="AE58">
        <v>2</v>
      </c>
      <c r="AF58" t="s">
        <v>73</v>
      </c>
      <c r="AG58">
        <v>593.90436161962202</v>
      </c>
      <c r="AH58" t="s">
        <v>74</v>
      </c>
      <c r="AI58">
        <v>5</v>
      </c>
      <c r="AJ58" t="s">
        <v>72</v>
      </c>
      <c r="AK58">
        <v>3</v>
      </c>
      <c r="AL58" t="s">
        <v>73</v>
      </c>
      <c r="AM58">
        <v>574.90436228963301</v>
      </c>
      <c r="AN58" t="s">
        <v>74</v>
      </c>
      <c r="AO58">
        <v>5</v>
      </c>
      <c r="AP58" t="s">
        <v>72</v>
      </c>
      <c r="AQ58">
        <v>4</v>
      </c>
      <c r="AR58" t="s">
        <v>73</v>
      </c>
      <c r="AS58">
        <v>572.60226259593901</v>
      </c>
      <c r="AT58" t="s">
        <v>74</v>
      </c>
      <c r="AU58">
        <v>5</v>
      </c>
      <c r="AV58" t="s">
        <v>72</v>
      </c>
      <c r="AW58">
        <v>5</v>
      </c>
      <c r="AX58" t="s">
        <v>73</v>
      </c>
      <c r="AY58">
        <v>559.38963823262497</v>
      </c>
      <c r="AZ58" t="s">
        <v>74</v>
      </c>
      <c r="BA58">
        <v>5</v>
      </c>
      <c r="BB58" t="s">
        <v>72</v>
      </c>
      <c r="BC58">
        <v>6</v>
      </c>
      <c r="BD58" t="s">
        <v>73</v>
      </c>
      <c r="BE58">
        <v>528.28658039947697</v>
      </c>
      <c r="BF58" t="s">
        <v>74</v>
      </c>
      <c r="BG58">
        <v>5</v>
      </c>
      <c r="BH58" t="s">
        <v>72</v>
      </c>
      <c r="BI58">
        <v>7</v>
      </c>
      <c r="BJ58" t="s">
        <v>73</v>
      </c>
      <c r="BK58">
        <v>584.09882471593903</v>
      </c>
      <c r="BL58" t="s">
        <v>74</v>
      </c>
      <c r="BM58">
        <v>5</v>
      </c>
      <c r="BN58" t="s">
        <v>72</v>
      </c>
      <c r="BO58">
        <v>8</v>
      </c>
      <c r="BP58" t="s">
        <v>73</v>
      </c>
      <c r="BQ58">
        <v>571.797835398595</v>
      </c>
      <c r="BR58" t="s">
        <v>74</v>
      </c>
      <c r="BS58">
        <v>5</v>
      </c>
      <c r="BT58" t="s">
        <v>72</v>
      </c>
      <c r="BU58">
        <v>9</v>
      </c>
      <c r="BV58" t="s">
        <v>73</v>
      </c>
      <c r="BW58">
        <v>550.69338523306601</v>
      </c>
      <c r="BX58" t="s">
        <v>74</v>
      </c>
      <c r="BY58">
        <v>5</v>
      </c>
      <c r="BZ58" t="s">
        <v>75</v>
      </c>
      <c r="CA58">
        <v>588.46742554716695</v>
      </c>
      <c r="CB58" t="s">
        <v>76</v>
      </c>
      <c r="CC58">
        <v>5</v>
      </c>
      <c r="CD58" t="s">
        <v>77</v>
      </c>
      <c r="CE58">
        <v>528.28658039947697</v>
      </c>
      <c r="CF58" t="s">
        <v>78</v>
      </c>
      <c r="CG58">
        <v>5</v>
      </c>
      <c r="CH58" t="s">
        <v>79</v>
      </c>
      <c r="CI58">
        <v>4685.8999999999996</v>
      </c>
      <c r="CJ58" t="s">
        <v>72</v>
      </c>
      <c r="CK58">
        <v>0</v>
      </c>
      <c r="CL58" t="s">
        <v>80</v>
      </c>
      <c r="CM58">
        <v>472.42438427854597</v>
      </c>
      <c r="CN58" t="s">
        <v>81</v>
      </c>
      <c r="CO58">
        <v>5</v>
      </c>
      <c r="CP58" t="s">
        <v>72</v>
      </c>
      <c r="CQ58">
        <v>1</v>
      </c>
      <c r="CR58" t="s">
        <v>80</v>
      </c>
      <c r="CS58">
        <v>501.33997077878701</v>
      </c>
      <c r="CT58" t="s">
        <v>81</v>
      </c>
      <c r="CU58">
        <v>5</v>
      </c>
      <c r="CV58" t="s">
        <v>72</v>
      </c>
      <c r="CW58">
        <v>2</v>
      </c>
      <c r="CX58" t="s">
        <v>80</v>
      </c>
      <c r="CY58">
        <v>500.62937936025401</v>
      </c>
      <c r="CZ58" t="s">
        <v>81</v>
      </c>
      <c r="DA58">
        <v>5</v>
      </c>
      <c r="DB58" t="s">
        <v>72</v>
      </c>
      <c r="DC58">
        <v>3</v>
      </c>
      <c r="DD58" t="s">
        <v>80</v>
      </c>
      <c r="DE58">
        <v>529.80722566710403</v>
      </c>
      <c r="DF58" t="s">
        <v>81</v>
      </c>
      <c r="DG58">
        <v>5</v>
      </c>
      <c r="DH58" t="s">
        <v>72</v>
      </c>
      <c r="DI58">
        <v>4</v>
      </c>
      <c r="DJ58" s="2" t="s">
        <v>80</v>
      </c>
      <c r="DK58">
        <v>489.047703069406</v>
      </c>
      <c r="DL58" t="s">
        <v>81</v>
      </c>
      <c r="DM58">
        <v>5</v>
      </c>
      <c r="DN58" t="s">
        <v>72</v>
      </c>
      <c r="DO58">
        <v>5</v>
      </c>
      <c r="DP58" t="s">
        <v>80</v>
      </c>
      <c r="DQ58">
        <v>481.69279759513302</v>
      </c>
      <c r="DR58" t="s">
        <v>81</v>
      </c>
      <c r="DS58">
        <v>5</v>
      </c>
      <c r="DT58" t="s">
        <v>72</v>
      </c>
      <c r="DU58">
        <v>6</v>
      </c>
      <c r="DV58" t="s">
        <v>80</v>
      </c>
      <c r="DW58">
        <v>487.51037437091702</v>
      </c>
      <c r="DX58" t="s">
        <v>81</v>
      </c>
      <c r="DY58">
        <v>5</v>
      </c>
      <c r="DZ58" t="s">
        <v>72</v>
      </c>
      <c r="EA58">
        <v>7</v>
      </c>
      <c r="EB58" t="s">
        <v>80</v>
      </c>
      <c r="EC58">
        <v>497.60101503184501</v>
      </c>
      <c r="ED58" t="s">
        <v>81</v>
      </c>
      <c r="EE58">
        <v>5</v>
      </c>
      <c r="EF58" t="s">
        <v>72</v>
      </c>
      <c r="EG58">
        <v>8</v>
      </c>
      <c r="EH58" t="s">
        <v>80</v>
      </c>
      <c r="EI58">
        <v>493.53441502202998</v>
      </c>
      <c r="EJ58" t="s">
        <v>81</v>
      </c>
      <c r="EK58">
        <v>5</v>
      </c>
      <c r="EL58" t="s">
        <v>72</v>
      </c>
      <c r="EM58">
        <v>9</v>
      </c>
      <c r="EN58" t="s">
        <v>80</v>
      </c>
      <c r="EO58">
        <v>520.97348005918798</v>
      </c>
      <c r="EP58" t="s">
        <v>81</v>
      </c>
      <c r="EQ58">
        <v>5</v>
      </c>
      <c r="ER58" t="s">
        <v>82</v>
      </c>
      <c r="ES58">
        <v>497.45607452332098</v>
      </c>
      <c r="ET58" t="s">
        <v>83</v>
      </c>
      <c r="EU58">
        <v>5</v>
      </c>
      <c r="EV58" t="s">
        <v>84</v>
      </c>
      <c r="EW58">
        <v>472.42438427854597</v>
      </c>
      <c r="EX58" t="s">
        <v>85</v>
      </c>
      <c r="EY58">
        <v>5</v>
      </c>
      <c r="EZ58" t="s">
        <v>79</v>
      </c>
      <c r="FA58">
        <v>6630</v>
      </c>
    </row>
    <row r="59" spans="1:157" x14ac:dyDescent="0.2">
      <c r="A59" s="1" t="s">
        <v>236</v>
      </c>
      <c r="B59" t="s">
        <v>107</v>
      </c>
      <c r="C59" t="s">
        <v>108</v>
      </c>
      <c r="D59" t="s">
        <v>237</v>
      </c>
      <c r="E59" t="s">
        <v>236</v>
      </c>
      <c r="F59" t="s">
        <v>110</v>
      </c>
      <c r="G59">
        <v>658.10580828644402</v>
      </c>
      <c r="H59" t="s">
        <v>111</v>
      </c>
      <c r="I59">
        <v>5</v>
      </c>
      <c r="J59" t="s">
        <v>112</v>
      </c>
      <c r="K59">
        <v>0</v>
      </c>
      <c r="L59" t="s">
        <v>113</v>
      </c>
      <c r="M59">
        <v>536.64609499874803</v>
      </c>
      <c r="N59" t="s">
        <v>114</v>
      </c>
      <c r="O59">
        <v>5</v>
      </c>
      <c r="P59" t="s">
        <v>71</v>
      </c>
      <c r="Q59">
        <v>0</v>
      </c>
      <c r="R59" t="s">
        <v>72</v>
      </c>
      <c r="S59">
        <v>0</v>
      </c>
      <c r="T59" t="s">
        <v>73</v>
      </c>
      <c r="U59">
        <v>590.38098243569698</v>
      </c>
      <c r="V59" t="s">
        <v>74</v>
      </c>
      <c r="W59">
        <v>5</v>
      </c>
      <c r="X59" t="s">
        <v>72</v>
      </c>
      <c r="Y59">
        <v>1</v>
      </c>
      <c r="Z59" t="s">
        <v>73</v>
      </c>
      <c r="AA59">
        <v>614.98630748664004</v>
      </c>
      <c r="AB59" t="s">
        <v>74</v>
      </c>
      <c r="AC59">
        <v>5</v>
      </c>
      <c r="AD59" t="s">
        <v>72</v>
      </c>
      <c r="AE59">
        <v>2</v>
      </c>
      <c r="AF59" t="s">
        <v>73</v>
      </c>
      <c r="AG59">
        <v>625.13519032754596</v>
      </c>
      <c r="AH59" t="s">
        <v>74</v>
      </c>
      <c r="AI59">
        <v>5</v>
      </c>
      <c r="AJ59" t="s">
        <v>72</v>
      </c>
      <c r="AK59">
        <v>3</v>
      </c>
      <c r="AL59" t="s">
        <v>73</v>
      </c>
      <c r="AM59">
        <v>636.04008833430498</v>
      </c>
      <c r="AN59" t="s">
        <v>74</v>
      </c>
      <c r="AO59">
        <v>5</v>
      </c>
      <c r="AP59" t="s">
        <v>72</v>
      </c>
      <c r="AQ59">
        <v>4</v>
      </c>
      <c r="AR59" t="s">
        <v>73</v>
      </c>
      <c r="AS59">
        <v>637.06259695445499</v>
      </c>
      <c r="AT59" t="s">
        <v>74</v>
      </c>
      <c r="AU59">
        <v>5</v>
      </c>
      <c r="AV59" t="s">
        <v>72</v>
      </c>
      <c r="AW59">
        <v>5</v>
      </c>
      <c r="AX59" t="s">
        <v>73</v>
      </c>
      <c r="AY59">
        <v>691.96015335269601</v>
      </c>
      <c r="AZ59" t="s">
        <v>74</v>
      </c>
      <c r="BA59">
        <v>5</v>
      </c>
      <c r="BB59" t="s">
        <v>72</v>
      </c>
      <c r="BC59">
        <v>6</v>
      </c>
      <c r="BD59" t="s">
        <v>73</v>
      </c>
      <c r="BE59">
        <v>583.48626753082203</v>
      </c>
      <c r="BF59" t="s">
        <v>74</v>
      </c>
      <c r="BG59">
        <v>5</v>
      </c>
      <c r="BH59" t="s">
        <v>72</v>
      </c>
      <c r="BI59">
        <v>7</v>
      </c>
      <c r="BJ59" t="s">
        <v>73</v>
      </c>
      <c r="BK59">
        <v>665.81059038776402</v>
      </c>
      <c r="BL59" t="s">
        <v>74</v>
      </c>
      <c r="BM59">
        <v>5</v>
      </c>
      <c r="BN59" t="s">
        <v>72</v>
      </c>
      <c r="BO59">
        <v>8</v>
      </c>
      <c r="BP59" t="s">
        <v>73</v>
      </c>
      <c r="BQ59">
        <v>633.31596523840199</v>
      </c>
      <c r="BR59" t="s">
        <v>74</v>
      </c>
      <c r="BS59">
        <v>5</v>
      </c>
      <c r="BT59" t="s">
        <v>72</v>
      </c>
      <c r="BU59">
        <v>9</v>
      </c>
      <c r="BV59" t="s">
        <v>73</v>
      </c>
      <c r="BW59">
        <v>733.36657731740604</v>
      </c>
      <c r="BX59" t="s">
        <v>74</v>
      </c>
      <c r="BY59">
        <v>5</v>
      </c>
      <c r="BZ59" t="s">
        <v>75</v>
      </c>
      <c r="CA59">
        <v>641.15447193657303</v>
      </c>
      <c r="CB59" t="s">
        <v>76</v>
      </c>
      <c r="CC59">
        <v>5</v>
      </c>
      <c r="CD59" t="s">
        <v>77</v>
      </c>
      <c r="CE59">
        <v>583.48626753082203</v>
      </c>
      <c r="CF59" t="s">
        <v>78</v>
      </c>
      <c r="CG59">
        <v>5</v>
      </c>
      <c r="CH59" t="s">
        <v>79</v>
      </c>
      <c r="CI59">
        <v>5228.1000000000004</v>
      </c>
      <c r="CJ59" t="s">
        <v>72</v>
      </c>
      <c r="CK59">
        <v>0</v>
      </c>
      <c r="CL59" t="s">
        <v>80</v>
      </c>
      <c r="CM59">
        <v>551.19206990366399</v>
      </c>
      <c r="CN59" t="s">
        <v>81</v>
      </c>
      <c r="CO59">
        <v>5</v>
      </c>
      <c r="CP59" t="s">
        <v>72</v>
      </c>
      <c r="CQ59">
        <v>1</v>
      </c>
      <c r="CR59" t="s">
        <v>80</v>
      </c>
      <c r="CS59">
        <v>548.68605908661903</v>
      </c>
      <c r="CT59" t="s">
        <v>81</v>
      </c>
      <c r="CU59">
        <v>5</v>
      </c>
      <c r="CV59" t="s">
        <v>72</v>
      </c>
      <c r="CW59">
        <v>2</v>
      </c>
      <c r="CX59" t="s">
        <v>80</v>
      </c>
      <c r="CY59">
        <v>559.76517587208605</v>
      </c>
      <c r="CZ59" t="s">
        <v>81</v>
      </c>
      <c r="DA59">
        <v>5</v>
      </c>
      <c r="DB59" t="s">
        <v>72</v>
      </c>
      <c r="DC59">
        <v>3</v>
      </c>
      <c r="DD59" t="s">
        <v>80</v>
      </c>
      <c r="DE59">
        <v>552.53173187112702</v>
      </c>
      <c r="DF59" t="s">
        <v>81</v>
      </c>
      <c r="DG59">
        <v>5</v>
      </c>
      <c r="DH59" t="s">
        <v>72</v>
      </c>
      <c r="DI59">
        <v>4</v>
      </c>
      <c r="DJ59" s="2" t="s">
        <v>80</v>
      </c>
      <c r="DK59">
        <v>565.41258494002398</v>
      </c>
      <c r="DL59" t="s">
        <v>81</v>
      </c>
      <c r="DM59">
        <v>5</v>
      </c>
      <c r="DN59" t="s">
        <v>72</v>
      </c>
      <c r="DO59">
        <v>5</v>
      </c>
      <c r="DP59" t="s">
        <v>80</v>
      </c>
      <c r="DQ59">
        <v>557.70192030063299</v>
      </c>
      <c r="DR59" t="s">
        <v>81</v>
      </c>
      <c r="DS59">
        <v>5</v>
      </c>
      <c r="DT59" t="s">
        <v>72</v>
      </c>
      <c r="DU59">
        <v>6</v>
      </c>
      <c r="DV59" t="s">
        <v>80</v>
      </c>
      <c r="DW59">
        <v>575.47883440215196</v>
      </c>
      <c r="DX59" t="s">
        <v>81</v>
      </c>
      <c r="DY59">
        <v>5</v>
      </c>
      <c r="DZ59" t="s">
        <v>72</v>
      </c>
      <c r="EA59">
        <v>7</v>
      </c>
      <c r="EB59" t="s">
        <v>80</v>
      </c>
      <c r="EC59">
        <v>547.41217474535802</v>
      </c>
      <c r="ED59" t="s">
        <v>81</v>
      </c>
      <c r="EE59">
        <v>5</v>
      </c>
      <c r="EF59" t="s">
        <v>72</v>
      </c>
      <c r="EG59">
        <v>8</v>
      </c>
      <c r="EH59" t="s">
        <v>80</v>
      </c>
      <c r="EI59">
        <v>531.36198132118204</v>
      </c>
      <c r="EJ59" t="s">
        <v>81</v>
      </c>
      <c r="EK59">
        <v>5</v>
      </c>
      <c r="EL59" t="s">
        <v>72</v>
      </c>
      <c r="EM59">
        <v>9</v>
      </c>
      <c r="EN59" t="s">
        <v>80</v>
      </c>
      <c r="EO59">
        <v>640.583266264489</v>
      </c>
      <c r="EP59" t="s">
        <v>81</v>
      </c>
      <c r="EQ59">
        <v>5</v>
      </c>
      <c r="ER59" t="s">
        <v>82</v>
      </c>
      <c r="ES59">
        <v>563.01257987073302</v>
      </c>
      <c r="ET59" t="s">
        <v>83</v>
      </c>
      <c r="EU59">
        <v>5</v>
      </c>
      <c r="EV59" t="s">
        <v>84</v>
      </c>
      <c r="EW59">
        <v>531.36198132118204</v>
      </c>
      <c r="EX59" t="s">
        <v>85</v>
      </c>
      <c r="EY59">
        <v>5</v>
      </c>
      <c r="EZ59" t="s">
        <v>79</v>
      </c>
      <c r="FA59">
        <v>7555.3</v>
      </c>
    </row>
    <row r="60" spans="1:157" x14ac:dyDescent="0.2">
      <c r="A60" s="1" t="s">
        <v>238</v>
      </c>
      <c r="B60" t="s">
        <v>107</v>
      </c>
      <c r="C60" t="s">
        <v>239</v>
      </c>
      <c r="D60" t="s">
        <v>233</v>
      </c>
      <c r="E60" t="s">
        <v>238</v>
      </c>
      <c r="F60" t="s">
        <v>110</v>
      </c>
      <c r="G60">
        <v>685.67850463752802</v>
      </c>
      <c r="H60" t="s">
        <v>111</v>
      </c>
      <c r="I60">
        <v>7</v>
      </c>
      <c r="J60" t="s">
        <v>112</v>
      </c>
      <c r="K60">
        <v>0</v>
      </c>
      <c r="L60" t="s">
        <v>113</v>
      </c>
      <c r="M60">
        <v>607.329598533389</v>
      </c>
      <c r="N60" t="s">
        <v>114</v>
      </c>
      <c r="O60">
        <v>7</v>
      </c>
      <c r="P60" t="s">
        <v>71</v>
      </c>
      <c r="Q60">
        <v>0</v>
      </c>
      <c r="R60" t="s">
        <v>72</v>
      </c>
      <c r="S60">
        <v>0</v>
      </c>
      <c r="T60" t="s">
        <v>73</v>
      </c>
      <c r="U60">
        <v>731.26664701639299</v>
      </c>
      <c r="V60" t="s">
        <v>74</v>
      </c>
      <c r="W60">
        <v>7</v>
      </c>
      <c r="X60" t="s">
        <v>72</v>
      </c>
      <c r="Y60">
        <v>1</v>
      </c>
      <c r="Z60" t="s">
        <v>73</v>
      </c>
      <c r="AA60">
        <v>772.58416547233298</v>
      </c>
      <c r="AB60" t="s">
        <v>74</v>
      </c>
      <c r="AC60">
        <v>7</v>
      </c>
      <c r="AD60" t="s">
        <v>72</v>
      </c>
      <c r="AE60">
        <v>2</v>
      </c>
      <c r="AF60" t="s">
        <v>73</v>
      </c>
      <c r="AG60">
        <v>703.34617790512198</v>
      </c>
      <c r="AH60" t="s">
        <v>74</v>
      </c>
      <c r="AI60">
        <v>7</v>
      </c>
      <c r="AJ60" t="s">
        <v>72</v>
      </c>
      <c r="AK60">
        <v>3</v>
      </c>
      <c r="AL60" t="s">
        <v>73</v>
      </c>
      <c r="AM60">
        <v>709.22507090152396</v>
      </c>
      <c r="AN60" t="s">
        <v>74</v>
      </c>
      <c r="AO60">
        <v>7</v>
      </c>
      <c r="AP60" t="s">
        <v>72</v>
      </c>
      <c r="AQ60">
        <v>4</v>
      </c>
      <c r="AR60" t="s">
        <v>73</v>
      </c>
      <c r="AS60">
        <v>706.92910572638903</v>
      </c>
      <c r="AT60" t="s">
        <v>74</v>
      </c>
      <c r="AU60">
        <v>7</v>
      </c>
      <c r="AV60" t="s">
        <v>72</v>
      </c>
      <c r="AW60">
        <v>5</v>
      </c>
      <c r="AX60" t="s">
        <v>73</v>
      </c>
      <c r="AY60">
        <v>778.53698481187701</v>
      </c>
      <c r="AZ60" t="s">
        <v>74</v>
      </c>
      <c r="BA60">
        <v>7</v>
      </c>
      <c r="BB60" t="s">
        <v>72</v>
      </c>
      <c r="BC60">
        <v>6</v>
      </c>
      <c r="BD60" t="s">
        <v>73</v>
      </c>
      <c r="BE60">
        <v>747.51916809685395</v>
      </c>
      <c r="BF60" t="s">
        <v>74</v>
      </c>
      <c r="BG60">
        <v>7</v>
      </c>
      <c r="BH60" t="s">
        <v>72</v>
      </c>
      <c r="BI60">
        <v>7</v>
      </c>
      <c r="BJ60" t="s">
        <v>73</v>
      </c>
      <c r="BK60">
        <v>753.58402554946497</v>
      </c>
      <c r="BL60" t="s">
        <v>74</v>
      </c>
      <c r="BM60">
        <v>7</v>
      </c>
      <c r="BN60" t="s">
        <v>72</v>
      </c>
      <c r="BO60">
        <v>8</v>
      </c>
      <c r="BP60" t="s">
        <v>73</v>
      </c>
      <c r="BQ60">
        <v>747.50843816803297</v>
      </c>
      <c r="BR60" t="s">
        <v>74</v>
      </c>
      <c r="BS60">
        <v>7</v>
      </c>
      <c r="BT60" t="s">
        <v>72</v>
      </c>
      <c r="BU60">
        <v>9</v>
      </c>
      <c r="BV60" t="s">
        <v>73</v>
      </c>
      <c r="BW60">
        <v>714.87893810985497</v>
      </c>
      <c r="BX60" t="s">
        <v>74</v>
      </c>
      <c r="BY60">
        <v>7</v>
      </c>
      <c r="BZ60" t="s">
        <v>75</v>
      </c>
      <c r="CA60">
        <v>736.53787217578395</v>
      </c>
      <c r="CB60" t="s">
        <v>76</v>
      </c>
      <c r="CC60">
        <v>7</v>
      </c>
      <c r="CD60" t="s">
        <v>77</v>
      </c>
      <c r="CE60">
        <v>703.34617790512198</v>
      </c>
      <c r="CF60" t="s">
        <v>78</v>
      </c>
      <c r="CG60">
        <v>7</v>
      </c>
      <c r="CH60" t="s">
        <v>79</v>
      </c>
      <c r="CI60">
        <v>5942.1</v>
      </c>
      <c r="CJ60" t="s">
        <v>72</v>
      </c>
      <c r="CK60">
        <v>0</v>
      </c>
      <c r="CL60" t="s">
        <v>80</v>
      </c>
      <c r="CM60">
        <v>616.982338301661</v>
      </c>
      <c r="CN60" t="s">
        <v>81</v>
      </c>
      <c r="CO60">
        <v>7</v>
      </c>
      <c r="CP60" t="s">
        <v>72</v>
      </c>
      <c r="CQ60">
        <v>1</v>
      </c>
      <c r="CR60" t="s">
        <v>80</v>
      </c>
      <c r="CS60">
        <v>606.85197575837503</v>
      </c>
      <c r="CT60" t="s">
        <v>81</v>
      </c>
      <c r="CU60">
        <v>7</v>
      </c>
      <c r="CV60" t="s">
        <v>72</v>
      </c>
      <c r="CW60">
        <v>2</v>
      </c>
      <c r="CX60" t="s">
        <v>80</v>
      </c>
      <c r="CY60">
        <v>596.31191257191301</v>
      </c>
      <c r="CZ60" t="s">
        <v>81</v>
      </c>
      <c r="DA60">
        <v>7</v>
      </c>
      <c r="DB60" t="s">
        <v>72</v>
      </c>
      <c r="DC60">
        <v>3</v>
      </c>
      <c r="DD60" t="s">
        <v>80</v>
      </c>
      <c r="DE60">
        <v>654.74838922018</v>
      </c>
      <c r="DF60" t="s">
        <v>81</v>
      </c>
      <c r="DG60">
        <v>7</v>
      </c>
      <c r="DH60" t="s">
        <v>72</v>
      </c>
      <c r="DI60">
        <v>4</v>
      </c>
      <c r="DJ60" s="2" t="s">
        <v>80</v>
      </c>
      <c r="DK60">
        <v>597.82775133076495</v>
      </c>
      <c r="DL60" t="s">
        <v>81</v>
      </c>
      <c r="DM60">
        <v>7</v>
      </c>
      <c r="DN60" t="s">
        <v>72</v>
      </c>
      <c r="DO60">
        <v>5</v>
      </c>
      <c r="DP60" t="s">
        <v>80</v>
      </c>
      <c r="DQ60">
        <v>642.94533292378901</v>
      </c>
      <c r="DR60" t="s">
        <v>81</v>
      </c>
      <c r="DS60">
        <v>7</v>
      </c>
      <c r="DT60" t="s">
        <v>72</v>
      </c>
      <c r="DU60">
        <v>6</v>
      </c>
      <c r="DV60" t="s">
        <v>80</v>
      </c>
      <c r="DW60">
        <v>616.25580808088603</v>
      </c>
      <c r="DX60" t="s">
        <v>81</v>
      </c>
      <c r="DY60">
        <v>7</v>
      </c>
      <c r="DZ60" t="s">
        <v>72</v>
      </c>
      <c r="EA60">
        <v>7</v>
      </c>
      <c r="EB60" t="s">
        <v>80</v>
      </c>
      <c r="EC60">
        <v>634.485595491803</v>
      </c>
      <c r="ED60" t="s">
        <v>81</v>
      </c>
      <c r="EE60">
        <v>7</v>
      </c>
      <c r="EF60" t="s">
        <v>72</v>
      </c>
      <c r="EG60">
        <v>8</v>
      </c>
      <c r="EH60" t="s">
        <v>80</v>
      </c>
      <c r="EI60">
        <v>635.40620937680501</v>
      </c>
      <c r="EJ60" t="s">
        <v>81</v>
      </c>
      <c r="EK60">
        <v>7</v>
      </c>
      <c r="EL60" t="s">
        <v>72</v>
      </c>
      <c r="EM60">
        <v>9</v>
      </c>
      <c r="EN60" t="s">
        <v>80</v>
      </c>
      <c r="EO60">
        <v>613.91391166682001</v>
      </c>
      <c r="EP60" t="s">
        <v>81</v>
      </c>
      <c r="EQ60">
        <v>7</v>
      </c>
      <c r="ER60" t="s">
        <v>82</v>
      </c>
      <c r="ES60">
        <v>621.57292247229998</v>
      </c>
      <c r="ET60" t="s">
        <v>83</v>
      </c>
      <c r="EU60">
        <v>7</v>
      </c>
      <c r="EV60" t="s">
        <v>84</v>
      </c>
      <c r="EW60">
        <v>596.31191257191301</v>
      </c>
      <c r="EX60" t="s">
        <v>85</v>
      </c>
      <c r="EY60">
        <v>7</v>
      </c>
      <c r="EZ60" t="s">
        <v>79</v>
      </c>
      <c r="FA60">
        <v>9096.2000000000007</v>
      </c>
    </row>
    <row r="61" spans="1:157" x14ac:dyDescent="0.2">
      <c r="A61" s="1" t="s">
        <v>240</v>
      </c>
      <c r="B61" t="s">
        <v>107</v>
      </c>
      <c r="C61" t="s">
        <v>218</v>
      </c>
      <c r="D61" t="s">
        <v>241</v>
      </c>
      <c r="E61" t="s">
        <v>240</v>
      </c>
      <c r="F61" t="s">
        <v>110</v>
      </c>
      <c r="G61">
        <v>745.51021415612195</v>
      </c>
      <c r="H61" t="s">
        <v>111</v>
      </c>
      <c r="I61">
        <v>9</v>
      </c>
      <c r="J61" t="s">
        <v>112</v>
      </c>
      <c r="K61">
        <v>0</v>
      </c>
      <c r="L61" t="s">
        <v>113</v>
      </c>
      <c r="M61">
        <v>665.58623433909304</v>
      </c>
      <c r="N61" t="s">
        <v>114</v>
      </c>
      <c r="O61">
        <v>9</v>
      </c>
      <c r="P61" t="s">
        <v>71</v>
      </c>
      <c r="Q61">
        <v>1</v>
      </c>
      <c r="R61" t="s">
        <v>72</v>
      </c>
      <c r="S61">
        <v>0</v>
      </c>
      <c r="T61" t="s">
        <v>73</v>
      </c>
      <c r="U61">
        <v>741.48045883186501</v>
      </c>
      <c r="V61" t="s">
        <v>74</v>
      </c>
      <c r="W61">
        <v>9</v>
      </c>
      <c r="X61" t="s">
        <v>72</v>
      </c>
      <c r="Y61">
        <v>1</v>
      </c>
      <c r="Z61" t="s">
        <v>73</v>
      </c>
      <c r="AA61">
        <v>847.81399940266294</v>
      </c>
      <c r="AB61" t="s">
        <v>74</v>
      </c>
      <c r="AC61">
        <v>9</v>
      </c>
      <c r="AD61" t="s">
        <v>72</v>
      </c>
      <c r="AE61">
        <v>2</v>
      </c>
      <c r="AF61" t="s">
        <v>73</v>
      </c>
      <c r="AG61">
        <v>732.06620226759003</v>
      </c>
      <c r="AH61" t="s">
        <v>74</v>
      </c>
      <c r="AI61">
        <v>9</v>
      </c>
      <c r="AJ61" t="s">
        <v>72</v>
      </c>
      <c r="AK61">
        <v>3</v>
      </c>
      <c r="AL61" t="s">
        <v>73</v>
      </c>
      <c r="AM61">
        <v>862.31579853271705</v>
      </c>
      <c r="AN61" t="s">
        <v>74</v>
      </c>
      <c r="AO61">
        <v>9</v>
      </c>
      <c r="AP61" t="s">
        <v>72</v>
      </c>
      <c r="AQ61">
        <v>4</v>
      </c>
      <c r="AR61" t="s">
        <v>73</v>
      </c>
      <c r="AS61">
        <v>778.43293942134505</v>
      </c>
      <c r="AT61" t="s">
        <v>74</v>
      </c>
      <c r="AU61">
        <v>9</v>
      </c>
      <c r="AV61" t="s">
        <v>72</v>
      </c>
      <c r="AW61">
        <v>5</v>
      </c>
      <c r="AX61" t="s">
        <v>73</v>
      </c>
      <c r="AY61">
        <v>805.28181944928497</v>
      </c>
      <c r="AZ61" t="s">
        <v>74</v>
      </c>
      <c r="BA61">
        <v>9</v>
      </c>
      <c r="BB61" t="s">
        <v>72</v>
      </c>
      <c r="BC61">
        <v>6</v>
      </c>
      <c r="BD61" t="s">
        <v>73</v>
      </c>
      <c r="BE61">
        <v>778.79741794925098</v>
      </c>
      <c r="BF61" t="s">
        <v>74</v>
      </c>
      <c r="BG61">
        <v>9</v>
      </c>
      <c r="BH61" t="s">
        <v>72</v>
      </c>
      <c r="BI61">
        <v>7</v>
      </c>
      <c r="BJ61" t="s">
        <v>73</v>
      </c>
      <c r="BK61">
        <v>878.24993511901903</v>
      </c>
      <c r="BL61" t="s">
        <v>74</v>
      </c>
      <c r="BM61">
        <v>9</v>
      </c>
      <c r="BN61" t="s">
        <v>72</v>
      </c>
      <c r="BO61">
        <v>8</v>
      </c>
      <c r="BP61" t="s">
        <v>73</v>
      </c>
      <c r="BQ61">
        <v>807.56605138967996</v>
      </c>
      <c r="BR61" t="s">
        <v>74</v>
      </c>
      <c r="BS61">
        <v>9</v>
      </c>
      <c r="BT61" t="s">
        <v>72</v>
      </c>
      <c r="BU61">
        <v>9</v>
      </c>
      <c r="BV61" t="s">
        <v>73</v>
      </c>
      <c r="BW61">
        <v>863.15396465517699</v>
      </c>
      <c r="BX61" t="s">
        <v>74</v>
      </c>
      <c r="BY61">
        <v>9</v>
      </c>
      <c r="BZ61" t="s">
        <v>75</v>
      </c>
      <c r="CA61">
        <v>809.51585870185897</v>
      </c>
      <c r="CB61" t="s">
        <v>76</v>
      </c>
      <c r="CC61">
        <v>9</v>
      </c>
      <c r="CD61" t="s">
        <v>77</v>
      </c>
      <c r="CE61">
        <v>732.06620226759003</v>
      </c>
      <c r="CF61" t="s">
        <v>78</v>
      </c>
      <c r="CG61">
        <v>9</v>
      </c>
      <c r="CH61" t="s">
        <v>79</v>
      </c>
      <c r="CI61">
        <v>6042</v>
      </c>
      <c r="CJ61" t="s">
        <v>72</v>
      </c>
      <c r="CK61">
        <v>0</v>
      </c>
      <c r="CL61" t="s">
        <v>80</v>
      </c>
      <c r="CM61">
        <v>683.98823417007202</v>
      </c>
      <c r="CN61" t="s">
        <v>81</v>
      </c>
      <c r="CO61">
        <v>9</v>
      </c>
      <c r="CP61" t="s">
        <v>72</v>
      </c>
      <c r="CQ61">
        <v>1</v>
      </c>
      <c r="CR61" t="s">
        <v>80</v>
      </c>
      <c r="CS61">
        <v>717.32243893966199</v>
      </c>
      <c r="CT61" t="s">
        <v>81</v>
      </c>
      <c r="CU61">
        <v>9</v>
      </c>
      <c r="CV61" t="s">
        <v>72</v>
      </c>
      <c r="CW61">
        <v>2</v>
      </c>
      <c r="CX61" t="s">
        <v>80</v>
      </c>
      <c r="CY61">
        <v>699.39485626584303</v>
      </c>
      <c r="CZ61" t="s">
        <v>81</v>
      </c>
      <c r="DA61">
        <v>9</v>
      </c>
      <c r="DB61" t="s">
        <v>72</v>
      </c>
      <c r="DC61">
        <v>3</v>
      </c>
      <c r="DD61" t="s">
        <v>80</v>
      </c>
      <c r="DE61">
        <v>705.66352918472603</v>
      </c>
      <c r="DF61" t="s">
        <v>81</v>
      </c>
      <c r="DG61">
        <v>9</v>
      </c>
      <c r="DH61" t="s">
        <v>72</v>
      </c>
      <c r="DI61">
        <v>4</v>
      </c>
      <c r="DJ61" s="2" t="s">
        <v>80</v>
      </c>
      <c r="DK61">
        <v>665.00868060058099</v>
      </c>
      <c r="DL61" t="s">
        <v>81</v>
      </c>
      <c r="DM61">
        <v>9</v>
      </c>
      <c r="DN61" t="s">
        <v>72</v>
      </c>
      <c r="DO61">
        <v>5</v>
      </c>
      <c r="DP61" t="s">
        <v>80</v>
      </c>
      <c r="DQ61">
        <v>690.56883576992902</v>
      </c>
      <c r="DR61" t="s">
        <v>81</v>
      </c>
      <c r="DS61">
        <v>9</v>
      </c>
      <c r="DT61" t="s">
        <v>72</v>
      </c>
      <c r="DU61">
        <v>6</v>
      </c>
      <c r="DV61" t="s">
        <v>80</v>
      </c>
      <c r="DW61">
        <v>691.81417032139495</v>
      </c>
      <c r="DX61" t="s">
        <v>81</v>
      </c>
      <c r="DY61">
        <v>9</v>
      </c>
      <c r="DZ61" t="s">
        <v>72</v>
      </c>
      <c r="EA61">
        <v>7</v>
      </c>
      <c r="EB61" t="s">
        <v>80</v>
      </c>
      <c r="EC61">
        <v>674.00297742023201</v>
      </c>
      <c r="ED61" t="s">
        <v>81</v>
      </c>
      <c r="EE61">
        <v>9</v>
      </c>
      <c r="EF61" t="s">
        <v>72</v>
      </c>
      <c r="EG61">
        <v>8</v>
      </c>
      <c r="EH61" t="s">
        <v>80</v>
      </c>
      <c r="EI61">
        <v>679.25530955954798</v>
      </c>
      <c r="EJ61" t="s">
        <v>81</v>
      </c>
      <c r="EK61">
        <v>9</v>
      </c>
      <c r="EL61" t="s">
        <v>72</v>
      </c>
      <c r="EM61">
        <v>9</v>
      </c>
      <c r="EN61" t="s">
        <v>80</v>
      </c>
      <c r="EO61">
        <v>691.18203521338296</v>
      </c>
      <c r="EP61" t="s">
        <v>81</v>
      </c>
      <c r="EQ61">
        <v>9</v>
      </c>
      <c r="ER61" t="s">
        <v>82</v>
      </c>
      <c r="ES61">
        <v>689.82010674453704</v>
      </c>
      <c r="ET61" t="s">
        <v>83</v>
      </c>
      <c r="EU61">
        <v>9</v>
      </c>
      <c r="EV61" t="s">
        <v>84</v>
      </c>
      <c r="EW61">
        <v>665.00868060058099</v>
      </c>
      <c r="EX61" t="s">
        <v>85</v>
      </c>
      <c r="EY61">
        <v>9</v>
      </c>
      <c r="EZ61" t="s">
        <v>79</v>
      </c>
      <c r="FA61">
        <v>9368.2000000000007</v>
      </c>
    </row>
    <row r="62" spans="1:157" x14ac:dyDescent="0.2">
      <c r="A62" s="1" t="s">
        <v>242</v>
      </c>
      <c r="B62" t="s">
        <v>107</v>
      </c>
      <c r="C62" t="s">
        <v>243</v>
      </c>
      <c r="D62" t="s">
        <v>244</v>
      </c>
      <c r="E62" t="s">
        <v>242</v>
      </c>
      <c r="F62" t="s">
        <v>110</v>
      </c>
      <c r="G62">
        <v>853.71177705628304</v>
      </c>
      <c r="H62" t="s">
        <v>111</v>
      </c>
      <c r="I62">
        <v>11</v>
      </c>
      <c r="J62" t="s">
        <v>112</v>
      </c>
      <c r="K62">
        <v>0</v>
      </c>
      <c r="L62" t="s">
        <v>113</v>
      </c>
      <c r="M62">
        <v>734.32406940575197</v>
      </c>
      <c r="N62" t="s">
        <v>114</v>
      </c>
      <c r="O62">
        <v>11</v>
      </c>
      <c r="P62" t="s">
        <v>71</v>
      </c>
      <c r="Q62">
        <v>1</v>
      </c>
      <c r="R62" t="s">
        <v>72</v>
      </c>
      <c r="S62">
        <v>0</v>
      </c>
      <c r="T62" t="s">
        <v>73</v>
      </c>
      <c r="U62">
        <v>846.53099008132097</v>
      </c>
      <c r="V62" t="s">
        <v>74</v>
      </c>
      <c r="W62">
        <v>11</v>
      </c>
      <c r="X62" t="s">
        <v>72</v>
      </c>
      <c r="Y62">
        <v>1</v>
      </c>
      <c r="Z62" t="s">
        <v>73</v>
      </c>
      <c r="AA62">
        <v>836.47357074673903</v>
      </c>
      <c r="AB62" t="s">
        <v>74</v>
      </c>
      <c r="AC62">
        <v>11</v>
      </c>
      <c r="AD62" t="s">
        <v>72</v>
      </c>
      <c r="AE62">
        <v>2</v>
      </c>
      <c r="AF62" t="s">
        <v>73</v>
      </c>
      <c r="AG62">
        <v>900.26489218246002</v>
      </c>
      <c r="AH62" t="s">
        <v>74</v>
      </c>
      <c r="AI62">
        <v>11</v>
      </c>
      <c r="AJ62" t="s">
        <v>72</v>
      </c>
      <c r="AK62">
        <v>3</v>
      </c>
      <c r="AL62" t="s">
        <v>73</v>
      </c>
      <c r="AM62">
        <v>847.82784046972995</v>
      </c>
      <c r="AN62" t="s">
        <v>74</v>
      </c>
      <c r="AO62">
        <v>11</v>
      </c>
      <c r="AP62" t="s">
        <v>72</v>
      </c>
      <c r="AQ62">
        <v>4</v>
      </c>
      <c r="AR62" t="s">
        <v>73</v>
      </c>
      <c r="AS62">
        <v>906.39038578104703</v>
      </c>
      <c r="AT62" t="s">
        <v>74</v>
      </c>
      <c r="AU62">
        <v>11</v>
      </c>
      <c r="AV62" t="s">
        <v>72</v>
      </c>
      <c r="AW62">
        <v>5</v>
      </c>
      <c r="AX62" t="s">
        <v>73</v>
      </c>
      <c r="AY62">
        <v>863.08709720022705</v>
      </c>
      <c r="AZ62" t="s">
        <v>74</v>
      </c>
      <c r="BA62">
        <v>11</v>
      </c>
      <c r="BB62" t="s">
        <v>72</v>
      </c>
      <c r="BC62">
        <v>6</v>
      </c>
      <c r="BD62" t="s">
        <v>73</v>
      </c>
      <c r="BE62">
        <v>856.50504736282198</v>
      </c>
      <c r="BF62" t="s">
        <v>74</v>
      </c>
      <c r="BG62">
        <v>11</v>
      </c>
      <c r="BH62" t="s">
        <v>72</v>
      </c>
      <c r="BI62">
        <v>7</v>
      </c>
      <c r="BJ62" t="s">
        <v>73</v>
      </c>
      <c r="BK62">
        <v>854.52805198841997</v>
      </c>
      <c r="BL62" t="s">
        <v>74</v>
      </c>
      <c r="BM62">
        <v>10</v>
      </c>
      <c r="BN62" t="s">
        <v>72</v>
      </c>
      <c r="BO62">
        <v>8</v>
      </c>
      <c r="BP62" t="s">
        <v>73</v>
      </c>
      <c r="BQ62">
        <v>901.04209906758501</v>
      </c>
      <c r="BR62" t="s">
        <v>74</v>
      </c>
      <c r="BS62">
        <v>11</v>
      </c>
      <c r="BT62" t="s">
        <v>72</v>
      </c>
      <c r="BU62">
        <v>9</v>
      </c>
      <c r="BV62" t="s">
        <v>73</v>
      </c>
      <c r="BW62">
        <v>899.94557658527697</v>
      </c>
      <c r="BX62" t="s">
        <v>74</v>
      </c>
      <c r="BY62">
        <v>11</v>
      </c>
      <c r="BZ62" t="s">
        <v>75</v>
      </c>
      <c r="CA62">
        <v>871.259555146563</v>
      </c>
      <c r="CB62" t="s">
        <v>76</v>
      </c>
      <c r="CC62">
        <v>10.9</v>
      </c>
      <c r="CD62" t="s">
        <v>77</v>
      </c>
      <c r="CE62">
        <v>836.47357074673903</v>
      </c>
      <c r="CF62" t="s">
        <v>78</v>
      </c>
      <c r="CG62">
        <v>10</v>
      </c>
      <c r="CH62" t="s">
        <v>79</v>
      </c>
      <c r="CI62">
        <v>6203.3</v>
      </c>
      <c r="CJ62" t="s">
        <v>72</v>
      </c>
      <c r="CK62">
        <v>0</v>
      </c>
      <c r="CL62" t="s">
        <v>80</v>
      </c>
      <c r="CM62">
        <v>767.132487154714</v>
      </c>
      <c r="CN62" t="s">
        <v>81</v>
      </c>
      <c r="CO62">
        <v>11</v>
      </c>
      <c r="CP62" t="s">
        <v>72</v>
      </c>
      <c r="CQ62">
        <v>1</v>
      </c>
      <c r="CR62" t="s">
        <v>80</v>
      </c>
      <c r="CS62">
        <v>817.35414685449905</v>
      </c>
      <c r="CT62" t="s">
        <v>81</v>
      </c>
      <c r="CU62">
        <v>11</v>
      </c>
      <c r="CV62" t="s">
        <v>72</v>
      </c>
      <c r="CW62">
        <v>2</v>
      </c>
      <c r="CX62" t="s">
        <v>80</v>
      </c>
      <c r="CY62">
        <v>729.23481841909995</v>
      </c>
      <c r="CZ62" t="s">
        <v>81</v>
      </c>
      <c r="DA62">
        <v>10</v>
      </c>
      <c r="DB62" t="s">
        <v>72</v>
      </c>
      <c r="DC62">
        <v>3</v>
      </c>
      <c r="DD62" t="s">
        <v>80</v>
      </c>
      <c r="DE62">
        <v>741.54986435754199</v>
      </c>
      <c r="DF62" t="s">
        <v>81</v>
      </c>
      <c r="DG62">
        <v>10</v>
      </c>
      <c r="DH62" t="s">
        <v>72</v>
      </c>
      <c r="DI62">
        <v>4</v>
      </c>
      <c r="DJ62" s="2" t="s">
        <v>80</v>
      </c>
      <c r="DK62">
        <v>768.184802576842</v>
      </c>
      <c r="DL62" t="s">
        <v>81</v>
      </c>
      <c r="DM62">
        <v>11</v>
      </c>
      <c r="DN62" t="s">
        <v>72</v>
      </c>
      <c r="DO62">
        <v>5</v>
      </c>
      <c r="DP62" t="s">
        <v>80</v>
      </c>
      <c r="DQ62">
        <v>747.81660278382901</v>
      </c>
      <c r="DR62" t="s">
        <v>81</v>
      </c>
      <c r="DS62">
        <v>11</v>
      </c>
      <c r="DT62" t="s">
        <v>72</v>
      </c>
      <c r="DU62">
        <v>6</v>
      </c>
      <c r="DV62" t="s">
        <v>80</v>
      </c>
      <c r="DW62">
        <v>761.99870787526595</v>
      </c>
      <c r="DX62" t="s">
        <v>81</v>
      </c>
      <c r="DY62">
        <v>10</v>
      </c>
      <c r="DZ62" t="s">
        <v>72</v>
      </c>
      <c r="EA62">
        <v>7</v>
      </c>
      <c r="EB62" t="s">
        <v>80</v>
      </c>
      <c r="EC62">
        <v>771.62725258012301</v>
      </c>
      <c r="ED62" t="s">
        <v>81</v>
      </c>
      <c r="EE62">
        <v>10</v>
      </c>
      <c r="EF62" t="s">
        <v>72</v>
      </c>
      <c r="EG62">
        <v>8</v>
      </c>
      <c r="EH62" t="s">
        <v>80</v>
      </c>
      <c r="EI62">
        <v>797.78253963082295</v>
      </c>
      <c r="EJ62" t="s">
        <v>81</v>
      </c>
      <c r="EK62">
        <v>11</v>
      </c>
      <c r="EL62" t="s">
        <v>72</v>
      </c>
      <c r="EM62">
        <v>9</v>
      </c>
      <c r="EN62" t="s">
        <v>80</v>
      </c>
      <c r="EO62">
        <v>776.60717021890105</v>
      </c>
      <c r="EP62" t="s">
        <v>81</v>
      </c>
      <c r="EQ62">
        <v>11</v>
      </c>
      <c r="ER62" t="s">
        <v>82</v>
      </c>
      <c r="ES62">
        <v>767.928839245164</v>
      </c>
      <c r="ET62" t="s">
        <v>83</v>
      </c>
      <c r="EU62">
        <v>10.6</v>
      </c>
      <c r="EV62" t="s">
        <v>84</v>
      </c>
      <c r="EW62">
        <v>729.23481841909995</v>
      </c>
      <c r="EX62" t="s">
        <v>85</v>
      </c>
      <c r="EY62">
        <v>10</v>
      </c>
      <c r="EZ62" t="s">
        <v>79</v>
      </c>
      <c r="FA62">
        <v>9898</v>
      </c>
    </row>
    <row r="63" spans="1:157" x14ac:dyDescent="0.2">
      <c r="A63" s="1" t="s">
        <v>245</v>
      </c>
      <c r="B63" t="s">
        <v>107</v>
      </c>
      <c r="C63" t="s">
        <v>243</v>
      </c>
      <c r="D63" t="s">
        <v>246</v>
      </c>
      <c r="E63" t="s">
        <v>245</v>
      </c>
      <c r="F63" t="s">
        <v>110</v>
      </c>
      <c r="G63">
        <v>963.99256823573603</v>
      </c>
      <c r="H63" t="s">
        <v>111</v>
      </c>
      <c r="I63">
        <v>11</v>
      </c>
      <c r="J63" t="s">
        <v>112</v>
      </c>
      <c r="K63">
        <v>0</v>
      </c>
      <c r="L63" t="s">
        <v>113</v>
      </c>
      <c r="M63">
        <v>774.44878794713202</v>
      </c>
      <c r="N63" t="s">
        <v>114</v>
      </c>
      <c r="O63">
        <v>11</v>
      </c>
      <c r="P63" t="s">
        <v>71</v>
      </c>
      <c r="Q63">
        <v>1</v>
      </c>
      <c r="R63" t="s">
        <v>72</v>
      </c>
      <c r="S63">
        <v>0</v>
      </c>
      <c r="T63" t="s">
        <v>73</v>
      </c>
      <c r="U63">
        <v>840.16468322528794</v>
      </c>
      <c r="V63" t="s">
        <v>74</v>
      </c>
      <c r="W63">
        <v>11</v>
      </c>
      <c r="X63" t="s">
        <v>72</v>
      </c>
      <c r="Y63">
        <v>1</v>
      </c>
      <c r="Z63" t="s">
        <v>73</v>
      </c>
      <c r="AA63">
        <v>946.79253340318701</v>
      </c>
      <c r="AB63" t="s">
        <v>74</v>
      </c>
      <c r="AC63">
        <v>11</v>
      </c>
      <c r="AD63" t="s">
        <v>72</v>
      </c>
      <c r="AE63">
        <v>2</v>
      </c>
      <c r="AF63" t="s">
        <v>73</v>
      </c>
      <c r="AG63">
        <v>878.44864198620098</v>
      </c>
      <c r="AH63" t="s">
        <v>74</v>
      </c>
      <c r="AI63">
        <v>11</v>
      </c>
      <c r="AJ63" t="s">
        <v>72</v>
      </c>
      <c r="AK63">
        <v>3</v>
      </c>
      <c r="AL63" t="s">
        <v>73</v>
      </c>
      <c r="AM63">
        <v>1008.39700437518</v>
      </c>
      <c r="AN63" t="s">
        <v>74</v>
      </c>
      <c r="AO63">
        <v>10</v>
      </c>
      <c r="AP63" t="s">
        <v>72</v>
      </c>
      <c r="AQ63">
        <v>4</v>
      </c>
      <c r="AR63" t="s">
        <v>73</v>
      </c>
      <c r="AS63">
        <v>954.11237624306602</v>
      </c>
      <c r="AT63" t="s">
        <v>74</v>
      </c>
      <c r="AU63">
        <v>11</v>
      </c>
      <c r="AV63" t="s">
        <v>72</v>
      </c>
      <c r="AW63">
        <v>5</v>
      </c>
      <c r="AX63" t="s">
        <v>73</v>
      </c>
      <c r="AY63">
        <v>860.35923205731899</v>
      </c>
      <c r="AZ63" t="s">
        <v>74</v>
      </c>
      <c r="BA63">
        <v>11</v>
      </c>
      <c r="BB63" t="s">
        <v>72</v>
      </c>
      <c r="BC63">
        <v>6</v>
      </c>
      <c r="BD63" t="s">
        <v>73</v>
      </c>
      <c r="BE63">
        <v>923.81312592720406</v>
      </c>
      <c r="BF63" t="s">
        <v>74</v>
      </c>
      <c r="BG63">
        <v>11</v>
      </c>
      <c r="BH63" t="s">
        <v>72</v>
      </c>
      <c r="BI63">
        <v>7</v>
      </c>
      <c r="BJ63" t="s">
        <v>73</v>
      </c>
      <c r="BK63">
        <v>953.15545409440995</v>
      </c>
      <c r="BL63" t="s">
        <v>74</v>
      </c>
      <c r="BM63">
        <v>11</v>
      </c>
      <c r="BN63" t="s">
        <v>72</v>
      </c>
      <c r="BO63">
        <v>8</v>
      </c>
      <c r="BP63" t="s">
        <v>73</v>
      </c>
      <c r="BQ63">
        <v>960.09240427749501</v>
      </c>
      <c r="BR63" t="s">
        <v>74</v>
      </c>
      <c r="BS63">
        <v>11</v>
      </c>
      <c r="BT63" t="s">
        <v>72</v>
      </c>
      <c r="BU63">
        <v>9</v>
      </c>
      <c r="BV63" t="s">
        <v>73</v>
      </c>
      <c r="BW63">
        <v>909.85066164978002</v>
      </c>
      <c r="BX63" t="s">
        <v>74</v>
      </c>
      <c r="BY63">
        <v>11</v>
      </c>
      <c r="BZ63" t="s">
        <v>75</v>
      </c>
      <c r="CA63">
        <v>923.51861172391295</v>
      </c>
      <c r="CB63" t="s">
        <v>76</v>
      </c>
      <c r="CC63">
        <v>10.9</v>
      </c>
      <c r="CD63" t="s">
        <v>77</v>
      </c>
      <c r="CE63">
        <v>840.16468322528794</v>
      </c>
      <c r="CF63" t="s">
        <v>78</v>
      </c>
      <c r="CG63">
        <v>10</v>
      </c>
      <c r="CH63" t="s">
        <v>79</v>
      </c>
      <c r="CI63">
        <v>6369.8</v>
      </c>
      <c r="CJ63" t="s">
        <v>72</v>
      </c>
      <c r="CK63">
        <v>0</v>
      </c>
      <c r="CL63" t="s">
        <v>80</v>
      </c>
      <c r="CM63">
        <v>828.95063932131495</v>
      </c>
      <c r="CN63" t="s">
        <v>81</v>
      </c>
      <c r="CO63">
        <v>11</v>
      </c>
      <c r="CP63" t="s">
        <v>72</v>
      </c>
      <c r="CQ63">
        <v>1</v>
      </c>
      <c r="CR63" t="s">
        <v>80</v>
      </c>
      <c r="CS63">
        <v>828.626616046815</v>
      </c>
      <c r="CT63" t="s">
        <v>81</v>
      </c>
      <c r="CU63">
        <v>11</v>
      </c>
      <c r="CV63" t="s">
        <v>72</v>
      </c>
      <c r="CW63">
        <v>2</v>
      </c>
      <c r="CX63" t="s">
        <v>80</v>
      </c>
      <c r="CY63">
        <v>800.01393713562697</v>
      </c>
      <c r="CZ63" t="s">
        <v>81</v>
      </c>
      <c r="DA63">
        <v>11</v>
      </c>
      <c r="DB63" t="s">
        <v>72</v>
      </c>
      <c r="DC63">
        <v>3</v>
      </c>
      <c r="DD63" t="s">
        <v>80</v>
      </c>
      <c r="DE63">
        <v>809.60915118353796</v>
      </c>
      <c r="DF63" t="s">
        <v>81</v>
      </c>
      <c r="DG63">
        <v>11</v>
      </c>
      <c r="DH63" t="s">
        <v>72</v>
      </c>
      <c r="DI63">
        <v>4</v>
      </c>
      <c r="DJ63" s="2" t="s">
        <v>80</v>
      </c>
      <c r="DK63">
        <v>847.23839489190402</v>
      </c>
      <c r="DL63" t="s">
        <v>81</v>
      </c>
      <c r="DM63">
        <v>11</v>
      </c>
      <c r="DN63" t="s">
        <v>72</v>
      </c>
      <c r="DO63">
        <v>5</v>
      </c>
      <c r="DP63" t="s">
        <v>80</v>
      </c>
      <c r="DQ63">
        <v>813.38128821419696</v>
      </c>
      <c r="DR63" t="s">
        <v>81</v>
      </c>
      <c r="DS63">
        <v>11</v>
      </c>
      <c r="DT63" t="s">
        <v>72</v>
      </c>
      <c r="DU63">
        <v>6</v>
      </c>
      <c r="DV63" t="s">
        <v>80</v>
      </c>
      <c r="DW63">
        <v>792.67141466611599</v>
      </c>
      <c r="DX63" t="s">
        <v>81</v>
      </c>
      <c r="DY63">
        <v>11</v>
      </c>
      <c r="DZ63" t="s">
        <v>72</v>
      </c>
      <c r="EA63">
        <v>7</v>
      </c>
      <c r="EB63" t="s">
        <v>80</v>
      </c>
      <c r="EC63">
        <v>824.31902675705703</v>
      </c>
      <c r="ED63" t="s">
        <v>81</v>
      </c>
      <c r="EE63">
        <v>11</v>
      </c>
      <c r="EF63" t="s">
        <v>72</v>
      </c>
      <c r="EG63">
        <v>8</v>
      </c>
      <c r="EH63" t="s">
        <v>80</v>
      </c>
      <c r="EI63">
        <v>866.11669195713705</v>
      </c>
      <c r="EJ63" t="s">
        <v>81</v>
      </c>
      <c r="EK63">
        <v>11</v>
      </c>
      <c r="EL63" t="s">
        <v>72</v>
      </c>
      <c r="EM63">
        <v>9</v>
      </c>
      <c r="EN63" t="s">
        <v>80</v>
      </c>
      <c r="EO63">
        <v>832.11768951434601</v>
      </c>
      <c r="EP63" t="s">
        <v>81</v>
      </c>
      <c r="EQ63">
        <v>11</v>
      </c>
      <c r="ER63" t="s">
        <v>82</v>
      </c>
      <c r="ES63">
        <v>824.30448496880501</v>
      </c>
      <c r="ET63" t="s">
        <v>83</v>
      </c>
      <c r="EU63">
        <v>11</v>
      </c>
      <c r="EV63" t="s">
        <v>84</v>
      </c>
      <c r="EW63">
        <v>792.67141466611599</v>
      </c>
      <c r="EX63" t="s">
        <v>85</v>
      </c>
      <c r="EY63">
        <v>11</v>
      </c>
      <c r="EZ63" t="s">
        <v>79</v>
      </c>
      <c r="FA63">
        <v>10230.799999999999</v>
      </c>
    </row>
    <row r="64" spans="1:157" x14ac:dyDescent="0.2">
      <c r="A64" s="1" t="s">
        <v>247</v>
      </c>
      <c r="B64" t="s">
        <v>107</v>
      </c>
      <c r="C64" t="s">
        <v>239</v>
      </c>
      <c r="D64" t="s">
        <v>248</v>
      </c>
      <c r="E64" t="s">
        <v>247</v>
      </c>
      <c r="F64" t="s">
        <v>110</v>
      </c>
      <c r="G64">
        <v>755.11300658645098</v>
      </c>
      <c r="H64" t="s">
        <v>111</v>
      </c>
      <c r="I64">
        <v>7</v>
      </c>
      <c r="J64" t="s">
        <v>112</v>
      </c>
      <c r="K64">
        <v>0</v>
      </c>
      <c r="L64" t="s">
        <v>113</v>
      </c>
      <c r="M64">
        <v>593.75693225875602</v>
      </c>
      <c r="N64" t="s">
        <v>114</v>
      </c>
      <c r="O64">
        <v>7</v>
      </c>
      <c r="P64" t="s">
        <v>71</v>
      </c>
      <c r="Q64">
        <v>0</v>
      </c>
      <c r="R64" t="s">
        <v>72</v>
      </c>
      <c r="S64">
        <v>0</v>
      </c>
      <c r="T64" t="s">
        <v>73</v>
      </c>
      <c r="U64">
        <v>732.57251192398599</v>
      </c>
      <c r="V64" t="s">
        <v>74</v>
      </c>
      <c r="W64">
        <v>7</v>
      </c>
      <c r="X64" t="s">
        <v>72</v>
      </c>
      <c r="Y64">
        <v>1</v>
      </c>
      <c r="Z64" t="s">
        <v>73</v>
      </c>
      <c r="AA64">
        <v>690.60126541430702</v>
      </c>
      <c r="AB64" t="s">
        <v>74</v>
      </c>
      <c r="AC64">
        <v>7</v>
      </c>
      <c r="AD64" t="s">
        <v>72</v>
      </c>
      <c r="AE64">
        <v>2</v>
      </c>
      <c r="AF64" t="s">
        <v>73</v>
      </c>
      <c r="AG64">
        <v>748.15586038816002</v>
      </c>
      <c r="AH64" t="s">
        <v>74</v>
      </c>
      <c r="AI64">
        <v>7</v>
      </c>
      <c r="AJ64" t="s">
        <v>72</v>
      </c>
      <c r="AK64">
        <v>3</v>
      </c>
      <c r="AL64" t="s">
        <v>73</v>
      </c>
      <c r="AM64">
        <v>704.173336654948</v>
      </c>
      <c r="AN64" t="s">
        <v>74</v>
      </c>
      <c r="AO64">
        <v>7</v>
      </c>
      <c r="AP64" t="s">
        <v>72</v>
      </c>
      <c r="AQ64">
        <v>4</v>
      </c>
      <c r="AR64" t="s">
        <v>73</v>
      </c>
      <c r="AS64">
        <v>719.02341263756898</v>
      </c>
      <c r="AT64" t="s">
        <v>74</v>
      </c>
      <c r="AU64">
        <v>7</v>
      </c>
      <c r="AV64" t="s">
        <v>72</v>
      </c>
      <c r="AW64">
        <v>5</v>
      </c>
      <c r="AX64" t="s">
        <v>73</v>
      </c>
      <c r="AY64">
        <v>805.12308458336202</v>
      </c>
      <c r="AZ64" t="s">
        <v>74</v>
      </c>
      <c r="BA64">
        <v>7</v>
      </c>
      <c r="BB64" t="s">
        <v>72</v>
      </c>
      <c r="BC64">
        <v>6</v>
      </c>
      <c r="BD64" t="s">
        <v>73</v>
      </c>
      <c r="BE64">
        <v>827.16110734772997</v>
      </c>
      <c r="BF64" t="s">
        <v>74</v>
      </c>
      <c r="BG64">
        <v>7</v>
      </c>
      <c r="BH64" t="s">
        <v>72</v>
      </c>
      <c r="BI64">
        <v>7</v>
      </c>
      <c r="BJ64" t="s">
        <v>73</v>
      </c>
      <c r="BK64">
        <v>769.44980862819898</v>
      </c>
      <c r="BL64" t="s">
        <v>74</v>
      </c>
      <c r="BM64">
        <v>7</v>
      </c>
      <c r="BN64" t="s">
        <v>72</v>
      </c>
      <c r="BO64">
        <v>8</v>
      </c>
      <c r="BP64" t="s">
        <v>73</v>
      </c>
      <c r="BQ64">
        <v>791.19319808879004</v>
      </c>
      <c r="BR64" t="s">
        <v>74</v>
      </c>
      <c r="BS64">
        <v>7</v>
      </c>
      <c r="BT64" t="s">
        <v>72</v>
      </c>
      <c r="BU64">
        <v>9</v>
      </c>
      <c r="BV64" t="s">
        <v>73</v>
      </c>
      <c r="BW64">
        <v>653.68765569440802</v>
      </c>
      <c r="BX64" t="s">
        <v>74</v>
      </c>
      <c r="BY64">
        <v>7</v>
      </c>
      <c r="BZ64" t="s">
        <v>75</v>
      </c>
      <c r="CA64">
        <v>744.11412413614596</v>
      </c>
      <c r="CB64" t="s">
        <v>76</v>
      </c>
      <c r="CC64">
        <v>7</v>
      </c>
      <c r="CD64" t="s">
        <v>77</v>
      </c>
      <c r="CE64">
        <v>653.68765569440802</v>
      </c>
      <c r="CF64" t="s">
        <v>78</v>
      </c>
      <c r="CG64">
        <v>7</v>
      </c>
      <c r="CH64" t="s">
        <v>79</v>
      </c>
      <c r="CI64">
        <v>6573</v>
      </c>
      <c r="CJ64" t="s">
        <v>72</v>
      </c>
      <c r="CK64">
        <v>0</v>
      </c>
      <c r="CL64" t="s">
        <v>80</v>
      </c>
      <c r="CM64">
        <v>653.70233793283103</v>
      </c>
      <c r="CN64" t="s">
        <v>81</v>
      </c>
      <c r="CO64">
        <v>7</v>
      </c>
      <c r="CP64" t="s">
        <v>72</v>
      </c>
      <c r="CQ64">
        <v>1</v>
      </c>
      <c r="CR64" t="s">
        <v>80</v>
      </c>
      <c r="CS64">
        <v>651.58844727972496</v>
      </c>
      <c r="CT64" t="s">
        <v>81</v>
      </c>
      <c r="CU64">
        <v>7</v>
      </c>
      <c r="CV64" t="s">
        <v>72</v>
      </c>
      <c r="CW64">
        <v>2</v>
      </c>
      <c r="CX64" t="s">
        <v>80</v>
      </c>
      <c r="CY64">
        <v>654.95757757019999</v>
      </c>
      <c r="CZ64" t="s">
        <v>81</v>
      </c>
      <c r="DA64">
        <v>7</v>
      </c>
      <c r="DB64" t="s">
        <v>72</v>
      </c>
      <c r="DC64">
        <v>3</v>
      </c>
      <c r="DD64" t="s">
        <v>80</v>
      </c>
      <c r="DE64">
        <v>653.06001900256899</v>
      </c>
      <c r="DF64" t="s">
        <v>81</v>
      </c>
      <c r="DG64">
        <v>7</v>
      </c>
      <c r="DH64" t="s">
        <v>72</v>
      </c>
      <c r="DI64">
        <v>4</v>
      </c>
      <c r="DJ64" s="2" t="s">
        <v>80</v>
      </c>
      <c r="DK64">
        <v>640.54409811204198</v>
      </c>
      <c r="DL64" t="s">
        <v>81</v>
      </c>
      <c r="DM64">
        <v>7</v>
      </c>
      <c r="DN64" t="s">
        <v>72</v>
      </c>
      <c r="DO64">
        <v>5</v>
      </c>
      <c r="DP64" t="s">
        <v>80</v>
      </c>
      <c r="DQ64">
        <v>652.19257845879895</v>
      </c>
      <c r="DR64" t="s">
        <v>81</v>
      </c>
      <c r="DS64">
        <v>7</v>
      </c>
      <c r="DT64" t="s">
        <v>72</v>
      </c>
      <c r="DU64">
        <v>6</v>
      </c>
      <c r="DV64" t="s">
        <v>80</v>
      </c>
      <c r="DW64">
        <v>632.45679500225697</v>
      </c>
      <c r="DX64" t="s">
        <v>81</v>
      </c>
      <c r="DY64">
        <v>7</v>
      </c>
      <c r="DZ64" t="s">
        <v>72</v>
      </c>
      <c r="EA64">
        <v>7</v>
      </c>
      <c r="EB64" t="s">
        <v>80</v>
      </c>
      <c r="EC64">
        <v>652.26489380007695</v>
      </c>
      <c r="ED64" t="s">
        <v>81</v>
      </c>
      <c r="EE64">
        <v>7</v>
      </c>
      <c r="EF64" t="s">
        <v>72</v>
      </c>
      <c r="EG64">
        <v>8</v>
      </c>
      <c r="EH64" t="s">
        <v>80</v>
      </c>
      <c r="EI64">
        <v>618.33129014576502</v>
      </c>
      <c r="EJ64" t="s">
        <v>81</v>
      </c>
      <c r="EK64">
        <v>7</v>
      </c>
      <c r="EL64" t="s">
        <v>72</v>
      </c>
      <c r="EM64">
        <v>9</v>
      </c>
      <c r="EN64" t="s">
        <v>80</v>
      </c>
      <c r="EO64">
        <v>659.55841418796194</v>
      </c>
      <c r="EP64" t="s">
        <v>81</v>
      </c>
      <c r="EQ64">
        <v>7</v>
      </c>
      <c r="ER64" t="s">
        <v>82</v>
      </c>
      <c r="ES64">
        <v>646.86564514922304</v>
      </c>
      <c r="ET64" t="s">
        <v>83</v>
      </c>
      <c r="EU64">
        <v>7</v>
      </c>
      <c r="EV64" t="s">
        <v>84</v>
      </c>
      <c r="EW64">
        <v>618.33129014576502</v>
      </c>
      <c r="EX64" t="s">
        <v>85</v>
      </c>
      <c r="EY64">
        <v>7</v>
      </c>
      <c r="EZ64" t="s">
        <v>79</v>
      </c>
      <c r="FA64">
        <v>10452.5</v>
      </c>
    </row>
    <row r="65" spans="1:157" x14ac:dyDescent="0.2">
      <c r="A65" s="1" t="s">
        <v>249</v>
      </c>
      <c r="B65" t="s">
        <v>107</v>
      </c>
      <c r="C65" t="s">
        <v>218</v>
      </c>
      <c r="D65" t="s">
        <v>250</v>
      </c>
      <c r="E65" t="s">
        <v>249</v>
      </c>
      <c r="F65" t="s">
        <v>110</v>
      </c>
      <c r="G65">
        <v>728.04522576640204</v>
      </c>
      <c r="H65" t="s">
        <v>111</v>
      </c>
      <c r="I65">
        <v>8</v>
      </c>
      <c r="J65" t="s">
        <v>112</v>
      </c>
      <c r="K65">
        <v>0</v>
      </c>
      <c r="L65" t="s">
        <v>113</v>
      </c>
      <c r="M65">
        <v>618.15686893566794</v>
      </c>
      <c r="N65" t="s">
        <v>114</v>
      </c>
      <c r="O65">
        <v>7</v>
      </c>
      <c r="P65" t="s">
        <v>71</v>
      </c>
      <c r="Q65">
        <v>0</v>
      </c>
      <c r="R65" t="s">
        <v>72</v>
      </c>
      <c r="S65">
        <v>0</v>
      </c>
      <c r="T65" t="s">
        <v>73</v>
      </c>
      <c r="U65">
        <v>757.27631075144302</v>
      </c>
      <c r="V65" t="s">
        <v>74</v>
      </c>
      <c r="W65">
        <v>7</v>
      </c>
      <c r="X65" t="s">
        <v>72</v>
      </c>
      <c r="Y65">
        <v>1</v>
      </c>
      <c r="Z65" t="s">
        <v>73</v>
      </c>
      <c r="AA65">
        <v>744.21867432505701</v>
      </c>
      <c r="AB65" t="s">
        <v>74</v>
      </c>
      <c r="AC65">
        <v>7</v>
      </c>
      <c r="AD65" t="s">
        <v>72</v>
      </c>
      <c r="AE65">
        <v>2</v>
      </c>
      <c r="AF65" t="s">
        <v>73</v>
      </c>
      <c r="AG65">
        <v>753.00001263010097</v>
      </c>
      <c r="AH65" t="s">
        <v>74</v>
      </c>
      <c r="AI65">
        <v>7</v>
      </c>
      <c r="AJ65" t="s">
        <v>72</v>
      </c>
      <c r="AK65">
        <v>3</v>
      </c>
      <c r="AL65" t="s">
        <v>73</v>
      </c>
      <c r="AM65">
        <v>774.43165692576497</v>
      </c>
      <c r="AN65" t="s">
        <v>74</v>
      </c>
      <c r="AO65">
        <v>7</v>
      </c>
      <c r="AP65" t="s">
        <v>72</v>
      </c>
      <c r="AQ65">
        <v>4</v>
      </c>
      <c r="AR65" t="s">
        <v>73</v>
      </c>
      <c r="AS65">
        <v>811.12783851675704</v>
      </c>
      <c r="AT65" t="s">
        <v>74</v>
      </c>
      <c r="AU65">
        <v>7</v>
      </c>
      <c r="AV65" t="s">
        <v>72</v>
      </c>
      <c r="AW65">
        <v>5</v>
      </c>
      <c r="AX65" t="s">
        <v>73</v>
      </c>
      <c r="AY65">
        <v>746.49120210182105</v>
      </c>
      <c r="AZ65" t="s">
        <v>74</v>
      </c>
      <c r="BA65">
        <v>7</v>
      </c>
      <c r="BB65" t="s">
        <v>72</v>
      </c>
      <c r="BC65">
        <v>6</v>
      </c>
      <c r="BD65" t="s">
        <v>73</v>
      </c>
      <c r="BE65">
        <v>696.76343892334398</v>
      </c>
      <c r="BF65" t="s">
        <v>74</v>
      </c>
      <c r="BG65">
        <v>7</v>
      </c>
      <c r="BH65" t="s">
        <v>72</v>
      </c>
      <c r="BI65">
        <v>7</v>
      </c>
      <c r="BJ65" t="s">
        <v>73</v>
      </c>
      <c r="BK65">
        <v>736.32468952070099</v>
      </c>
      <c r="BL65" t="s">
        <v>74</v>
      </c>
      <c r="BM65">
        <v>7</v>
      </c>
      <c r="BN65" t="s">
        <v>72</v>
      </c>
      <c r="BO65">
        <v>8</v>
      </c>
      <c r="BP65" t="s">
        <v>73</v>
      </c>
      <c r="BQ65">
        <v>729.82461537423899</v>
      </c>
      <c r="BR65" t="s">
        <v>74</v>
      </c>
      <c r="BS65">
        <v>7</v>
      </c>
      <c r="BT65" t="s">
        <v>72</v>
      </c>
      <c r="BU65">
        <v>9</v>
      </c>
      <c r="BV65" t="s">
        <v>73</v>
      </c>
      <c r="BW65">
        <v>737.95776576852097</v>
      </c>
      <c r="BX65" t="s">
        <v>74</v>
      </c>
      <c r="BY65">
        <v>7</v>
      </c>
      <c r="BZ65" t="s">
        <v>75</v>
      </c>
      <c r="CA65">
        <v>748.74162048377502</v>
      </c>
      <c r="CB65" t="s">
        <v>76</v>
      </c>
      <c r="CC65">
        <v>7</v>
      </c>
      <c r="CD65" t="s">
        <v>77</v>
      </c>
      <c r="CE65">
        <v>696.76343892334398</v>
      </c>
      <c r="CF65" t="s">
        <v>78</v>
      </c>
      <c r="CG65">
        <v>7</v>
      </c>
      <c r="CH65" t="s">
        <v>79</v>
      </c>
      <c r="CI65">
        <v>6526.1</v>
      </c>
      <c r="CJ65" t="s">
        <v>72</v>
      </c>
      <c r="CK65">
        <v>0</v>
      </c>
      <c r="CL65" t="s">
        <v>80</v>
      </c>
      <c r="CM65">
        <v>633.588338748463</v>
      </c>
      <c r="CN65" t="s">
        <v>81</v>
      </c>
      <c r="CO65">
        <v>7</v>
      </c>
      <c r="CP65" t="s">
        <v>72</v>
      </c>
      <c r="CQ65">
        <v>1</v>
      </c>
      <c r="CR65" t="s">
        <v>80</v>
      </c>
      <c r="CS65">
        <v>699.08511186356395</v>
      </c>
      <c r="CT65" t="s">
        <v>81</v>
      </c>
      <c r="CU65">
        <v>7</v>
      </c>
      <c r="CV65" t="s">
        <v>72</v>
      </c>
      <c r="CW65">
        <v>2</v>
      </c>
      <c r="CX65" t="s">
        <v>80</v>
      </c>
      <c r="CY65">
        <v>669.507271884386</v>
      </c>
      <c r="CZ65" t="s">
        <v>81</v>
      </c>
      <c r="DA65">
        <v>7</v>
      </c>
      <c r="DB65" t="s">
        <v>72</v>
      </c>
      <c r="DC65">
        <v>3</v>
      </c>
      <c r="DD65" t="s">
        <v>80</v>
      </c>
      <c r="DE65">
        <v>652.11821816515396</v>
      </c>
      <c r="DF65" t="s">
        <v>81</v>
      </c>
      <c r="DG65">
        <v>7</v>
      </c>
      <c r="DH65" t="s">
        <v>72</v>
      </c>
      <c r="DI65">
        <v>4</v>
      </c>
      <c r="DJ65" s="2" t="s">
        <v>80</v>
      </c>
      <c r="DK65">
        <v>653.45960820120104</v>
      </c>
      <c r="DL65" t="s">
        <v>81</v>
      </c>
      <c r="DM65">
        <v>7</v>
      </c>
      <c r="DN65" t="s">
        <v>72</v>
      </c>
      <c r="DO65">
        <v>5</v>
      </c>
      <c r="DP65" t="s">
        <v>80</v>
      </c>
      <c r="DQ65">
        <v>654.73104651023698</v>
      </c>
      <c r="DR65" t="s">
        <v>81</v>
      </c>
      <c r="DS65">
        <v>7</v>
      </c>
      <c r="DT65" t="s">
        <v>72</v>
      </c>
      <c r="DU65">
        <v>6</v>
      </c>
      <c r="DV65" t="s">
        <v>80</v>
      </c>
      <c r="DW65">
        <v>648.86886763534403</v>
      </c>
      <c r="DX65" t="s">
        <v>81</v>
      </c>
      <c r="DY65">
        <v>7</v>
      </c>
      <c r="DZ65" t="s">
        <v>72</v>
      </c>
      <c r="EA65">
        <v>7</v>
      </c>
      <c r="EB65" t="s">
        <v>80</v>
      </c>
      <c r="EC65">
        <v>647.58852383539704</v>
      </c>
      <c r="ED65" t="s">
        <v>81</v>
      </c>
      <c r="EE65">
        <v>7</v>
      </c>
      <c r="EF65" t="s">
        <v>72</v>
      </c>
      <c r="EG65">
        <v>8</v>
      </c>
      <c r="EH65" t="s">
        <v>80</v>
      </c>
      <c r="EI65">
        <v>658.72429897042502</v>
      </c>
      <c r="EJ65" t="s">
        <v>81</v>
      </c>
      <c r="EK65">
        <v>7</v>
      </c>
      <c r="EL65" t="s">
        <v>72</v>
      </c>
      <c r="EM65">
        <v>9</v>
      </c>
      <c r="EN65" t="s">
        <v>80</v>
      </c>
      <c r="EO65">
        <v>696.51678938918405</v>
      </c>
      <c r="EP65" t="s">
        <v>81</v>
      </c>
      <c r="EQ65">
        <v>7</v>
      </c>
      <c r="ER65" t="s">
        <v>82</v>
      </c>
      <c r="ES65">
        <v>661.41880752033501</v>
      </c>
      <c r="ET65" t="s">
        <v>83</v>
      </c>
      <c r="EU65">
        <v>7</v>
      </c>
      <c r="EV65" t="s">
        <v>84</v>
      </c>
      <c r="EW65">
        <v>633.588338748463</v>
      </c>
      <c r="EX65" t="s">
        <v>85</v>
      </c>
      <c r="EY65">
        <v>7</v>
      </c>
      <c r="EZ65" t="s">
        <v>79</v>
      </c>
      <c r="FA65">
        <v>10266.700000000001</v>
      </c>
    </row>
    <row r="66" spans="1:157" x14ac:dyDescent="0.2">
      <c r="A66" s="1" t="s">
        <v>251</v>
      </c>
      <c r="B66" t="s">
        <v>107</v>
      </c>
      <c r="C66" t="s">
        <v>243</v>
      </c>
      <c r="D66" t="s">
        <v>252</v>
      </c>
      <c r="E66" t="s">
        <v>251</v>
      </c>
      <c r="F66" t="s">
        <v>110</v>
      </c>
      <c r="G66">
        <v>852.55592158238699</v>
      </c>
      <c r="H66" t="s">
        <v>111</v>
      </c>
      <c r="I66">
        <v>10</v>
      </c>
      <c r="J66" t="s">
        <v>112</v>
      </c>
      <c r="K66">
        <v>0</v>
      </c>
      <c r="L66" t="s">
        <v>113</v>
      </c>
      <c r="M66">
        <v>736.85635180821805</v>
      </c>
      <c r="N66" t="s">
        <v>114</v>
      </c>
      <c r="O66">
        <v>11</v>
      </c>
      <c r="P66" t="s">
        <v>71</v>
      </c>
      <c r="Q66">
        <v>1</v>
      </c>
      <c r="R66" t="s">
        <v>72</v>
      </c>
      <c r="S66">
        <v>0</v>
      </c>
      <c r="T66" t="s">
        <v>73</v>
      </c>
      <c r="U66">
        <v>928.01238429338696</v>
      </c>
      <c r="V66" t="s">
        <v>74</v>
      </c>
      <c r="W66">
        <v>10</v>
      </c>
      <c r="X66" t="s">
        <v>72</v>
      </c>
      <c r="Y66">
        <v>1</v>
      </c>
      <c r="Z66" t="s">
        <v>73</v>
      </c>
      <c r="AA66">
        <v>867.04537655864601</v>
      </c>
      <c r="AB66" t="s">
        <v>74</v>
      </c>
      <c r="AC66">
        <v>10</v>
      </c>
      <c r="AD66" t="s">
        <v>72</v>
      </c>
      <c r="AE66">
        <v>2</v>
      </c>
      <c r="AF66" t="s">
        <v>73</v>
      </c>
      <c r="AG66">
        <v>879.22894813877701</v>
      </c>
      <c r="AH66" t="s">
        <v>74</v>
      </c>
      <c r="AI66">
        <v>10</v>
      </c>
      <c r="AJ66" t="s">
        <v>72</v>
      </c>
      <c r="AK66">
        <v>3</v>
      </c>
      <c r="AL66" t="s">
        <v>73</v>
      </c>
      <c r="AM66">
        <v>877.74529454545404</v>
      </c>
      <c r="AN66" t="s">
        <v>74</v>
      </c>
      <c r="AO66">
        <v>10</v>
      </c>
      <c r="AP66" t="s">
        <v>72</v>
      </c>
      <c r="AQ66">
        <v>4</v>
      </c>
      <c r="AR66" t="s">
        <v>73</v>
      </c>
      <c r="AS66">
        <v>902.98385730443704</v>
      </c>
      <c r="AT66" t="s">
        <v>74</v>
      </c>
      <c r="AU66">
        <v>10</v>
      </c>
      <c r="AV66" t="s">
        <v>72</v>
      </c>
      <c r="AW66">
        <v>5</v>
      </c>
      <c r="AX66" t="s">
        <v>73</v>
      </c>
      <c r="AY66">
        <v>880.00708098303301</v>
      </c>
      <c r="AZ66" t="s">
        <v>74</v>
      </c>
      <c r="BA66">
        <v>10</v>
      </c>
      <c r="BB66" t="s">
        <v>72</v>
      </c>
      <c r="BC66">
        <v>6</v>
      </c>
      <c r="BD66" t="s">
        <v>73</v>
      </c>
      <c r="BE66">
        <v>845.73859980031705</v>
      </c>
      <c r="BF66" t="s">
        <v>74</v>
      </c>
      <c r="BG66">
        <v>10</v>
      </c>
      <c r="BH66" t="s">
        <v>72</v>
      </c>
      <c r="BI66">
        <v>7</v>
      </c>
      <c r="BJ66" t="s">
        <v>73</v>
      </c>
      <c r="BK66">
        <v>867.82971551074695</v>
      </c>
      <c r="BL66" t="s">
        <v>74</v>
      </c>
      <c r="BM66">
        <v>10</v>
      </c>
      <c r="BN66" t="s">
        <v>72</v>
      </c>
      <c r="BO66">
        <v>8</v>
      </c>
      <c r="BP66" t="s">
        <v>73</v>
      </c>
      <c r="BQ66">
        <v>849.52825636668297</v>
      </c>
      <c r="BR66" t="s">
        <v>74</v>
      </c>
      <c r="BS66">
        <v>10</v>
      </c>
      <c r="BT66" t="s">
        <v>72</v>
      </c>
      <c r="BU66">
        <v>9</v>
      </c>
      <c r="BV66" t="s">
        <v>73</v>
      </c>
      <c r="BW66">
        <v>932.02183124870703</v>
      </c>
      <c r="BX66" t="s">
        <v>74</v>
      </c>
      <c r="BY66">
        <v>10</v>
      </c>
      <c r="BZ66" t="s">
        <v>75</v>
      </c>
      <c r="CA66">
        <v>883.01413447501898</v>
      </c>
      <c r="CB66" t="s">
        <v>76</v>
      </c>
      <c r="CC66">
        <v>10</v>
      </c>
      <c r="CD66" t="s">
        <v>77</v>
      </c>
      <c r="CE66">
        <v>845.73859980031705</v>
      </c>
      <c r="CF66" t="s">
        <v>78</v>
      </c>
      <c r="CG66">
        <v>10</v>
      </c>
      <c r="CH66" t="s">
        <v>79</v>
      </c>
      <c r="CI66">
        <v>6709.5</v>
      </c>
      <c r="CJ66" t="s">
        <v>72</v>
      </c>
      <c r="CK66">
        <v>0</v>
      </c>
      <c r="CL66" t="s">
        <v>80</v>
      </c>
      <c r="CM66">
        <v>759.64493985395097</v>
      </c>
      <c r="CN66" t="s">
        <v>81</v>
      </c>
      <c r="CO66">
        <v>10</v>
      </c>
      <c r="CP66" t="s">
        <v>72</v>
      </c>
      <c r="CQ66">
        <v>1</v>
      </c>
      <c r="CR66" t="s">
        <v>80</v>
      </c>
      <c r="CS66">
        <v>799.09361224394502</v>
      </c>
      <c r="CT66" t="s">
        <v>81</v>
      </c>
      <c r="CU66">
        <v>10</v>
      </c>
      <c r="CV66" t="s">
        <v>72</v>
      </c>
      <c r="CW66">
        <v>2</v>
      </c>
      <c r="CX66" t="s">
        <v>80</v>
      </c>
      <c r="CY66">
        <v>815.03781773430001</v>
      </c>
      <c r="CZ66" t="s">
        <v>81</v>
      </c>
      <c r="DA66">
        <v>10</v>
      </c>
      <c r="DB66" t="s">
        <v>72</v>
      </c>
      <c r="DC66">
        <v>3</v>
      </c>
      <c r="DD66" t="s">
        <v>80</v>
      </c>
      <c r="DE66">
        <v>768.99098524835404</v>
      </c>
      <c r="DF66" t="s">
        <v>81</v>
      </c>
      <c r="DG66">
        <v>10</v>
      </c>
      <c r="DH66" t="s">
        <v>72</v>
      </c>
      <c r="DI66">
        <v>4</v>
      </c>
      <c r="DJ66" s="2" t="s">
        <v>80</v>
      </c>
      <c r="DK66">
        <v>808.08749732571698</v>
      </c>
      <c r="DL66" t="s">
        <v>81</v>
      </c>
      <c r="DM66">
        <v>10</v>
      </c>
      <c r="DN66" t="s">
        <v>72</v>
      </c>
      <c r="DO66">
        <v>5</v>
      </c>
      <c r="DP66" t="s">
        <v>80</v>
      </c>
      <c r="DQ66">
        <v>740.27290940700698</v>
      </c>
      <c r="DR66" t="s">
        <v>81</v>
      </c>
      <c r="DS66">
        <v>10</v>
      </c>
      <c r="DT66" t="s">
        <v>72</v>
      </c>
      <c r="DU66">
        <v>6</v>
      </c>
      <c r="DV66" t="s">
        <v>80</v>
      </c>
      <c r="DW66">
        <v>750.20121745706103</v>
      </c>
      <c r="DX66" t="s">
        <v>81</v>
      </c>
      <c r="DY66">
        <v>10</v>
      </c>
      <c r="DZ66" t="s">
        <v>72</v>
      </c>
      <c r="EA66">
        <v>7</v>
      </c>
      <c r="EB66" t="s">
        <v>80</v>
      </c>
      <c r="EC66">
        <v>758.76065613195601</v>
      </c>
      <c r="ED66" t="s">
        <v>81</v>
      </c>
      <c r="EE66">
        <v>10</v>
      </c>
      <c r="EF66" t="s">
        <v>72</v>
      </c>
      <c r="EG66">
        <v>8</v>
      </c>
      <c r="EH66" t="s">
        <v>80</v>
      </c>
      <c r="EI66">
        <v>743.13539540315105</v>
      </c>
      <c r="EJ66" t="s">
        <v>81</v>
      </c>
      <c r="EK66">
        <v>10</v>
      </c>
      <c r="EL66" t="s">
        <v>72</v>
      </c>
      <c r="EM66">
        <v>9</v>
      </c>
      <c r="EN66" t="s">
        <v>80</v>
      </c>
      <c r="EO66">
        <v>756.05127939464796</v>
      </c>
      <c r="EP66" t="s">
        <v>81</v>
      </c>
      <c r="EQ66">
        <v>10</v>
      </c>
      <c r="ER66" t="s">
        <v>82</v>
      </c>
      <c r="ES66">
        <v>769.92763102000902</v>
      </c>
      <c r="ET66" t="s">
        <v>83</v>
      </c>
      <c r="EU66">
        <v>10</v>
      </c>
      <c r="EV66" t="s">
        <v>84</v>
      </c>
      <c r="EW66">
        <v>740.27290940700698</v>
      </c>
      <c r="EX66" t="s">
        <v>85</v>
      </c>
      <c r="EY66">
        <v>10</v>
      </c>
      <c r="EZ66" t="s">
        <v>79</v>
      </c>
      <c r="FA66">
        <v>10959.7</v>
      </c>
    </row>
    <row r="67" spans="1:157" x14ac:dyDescent="0.2">
      <c r="A67" s="1" t="s">
        <v>253</v>
      </c>
      <c r="B67" t="s">
        <v>107</v>
      </c>
      <c r="C67" t="s">
        <v>254</v>
      </c>
      <c r="D67" t="s">
        <v>255</v>
      </c>
      <c r="E67" t="s">
        <v>253</v>
      </c>
      <c r="F67" t="s">
        <v>110</v>
      </c>
      <c r="G67">
        <v>1074.8501156216801</v>
      </c>
      <c r="H67" t="s">
        <v>111</v>
      </c>
      <c r="I67">
        <v>18</v>
      </c>
      <c r="J67" t="s">
        <v>112</v>
      </c>
      <c r="K67">
        <v>0</v>
      </c>
      <c r="L67" t="s">
        <v>113</v>
      </c>
      <c r="M67">
        <v>984.08303296332201</v>
      </c>
      <c r="N67" t="s">
        <v>114</v>
      </c>
      <c r="O67">
        <v>17</v>
      </c>
      <c r="P67" t="s">
        <v>71</v>
      </c>
      <c r="Q67">
        <v>1</v>
      </c>
      <c r="R67" t="s">
        <v>72</v>
      </c>
      <c r="S67">
        <v>0</v>
      </c>
      <c r="T67" t="s">
        <v>73</v>
      </c>
      <c r="U67">
        <v>1112.8719739222099</v>
      </c>
      <c r="V67" t="s">
        <v>74</v>
      </c>
      <c r="W67">
        <v>17</v>
      </c>
      <c r="X67" t="s">
        <v>72</v>
      </c>
      <c r="Y67">
        <v>1</v>
      </c>
      <c r="Z67" t="s">
        <v>73</v>
      </c>
      <c r="AA67">
        <v>1165.9985397100099</v>
      </c>
      <c r="AB67" t="s">
        <v>74</v>
      </c>
      <c r="AC67">
        <v>17</v>
      </c>
      <c r="AD67" t="s">
        <v>72</v>
      </c>
      <c r="AE67">
        <v>2</v>
      </c>
      <c r="AF67" t="s">
        <v>73</v>
      </c>
      <c r="AG67">
        <v>1121.29270450474</v>
      </c>
      <c r="AH67" t="s">
        <v>74</v>
      </c>
      <c r="AI67">
        <v>17</v>
      </c>
      <c r="AJ67" t="s">
        <v>72</v>
      </c>
      <c r="AK67">
        <v>3</v>
      </c>
      <c r="AL67" t="s">
        <v>73</v>
      </c>
      <c r="AM67">
        <v>1063.7620355281199</v>
      </c>
      <c r="AN67" t="s">
        <v>74</v>
      </c>
      <c r="AO67">
        <v>17</v>
      </c>
      <c r="AP67" t="s">
        <v>72</v>
      </c>
      <c r="AQ67">
        <v>4</v>
      </c>
      <c r="AR67" t="s">
        <v>73</v>
      </c>
      <c r="AS67">
        <v>1167.83343513246</v>
      </c>
      <c r="AT67" t="s">
        <v>74</v>
      </c>
      <c r="AU67">
        <v>16</v>
      </c>
      <c r="AV67" t="s">
        <v>72</v>
      </c>
      <c r="AW67">
        <v>5</v>
      </c>
      <c r="AX67" t="s">
        <v>73</v>
      </c>
      <c r="AY67">
        <v>1168.87455727307</v>
      </c>
      <c r="AZ67" t="s">
        <v>74</v>
      </c>
      <c r="BA67">
        <v>17</v>
      </c>
      <c r="BB67" t="s">
        <v>72</v>
      </c>
      <c r="BC67">
        <v>6</v>
      </c>
      <c r="BD67" t="s">
        <v>73</v>
      </c>
      <c r="BE67">
        <v>1088.95493957078</v>
      </c>
      <c r="BF67" t="s">
        <v>74</v>
      </c>
      <c r="BG67">
        <v>17</v>
      </c>
      <c r="BH67" t="s">
        <v>72</v>
      </c>
      <c r="BI67">
        <v>7</v>
      </c>
      <c r="BJ67" t="s">
        <v>73</v>
      </c>
      <c r="BK67">
        <v>1125.70548877231</v>
      </c>
      <c r="BL67" t="s">
        <v>74</v>
      </c>
      <c r="BM67">
        <v>17</v>
      </c>
      <c r="BN67" t="s">
        <v>72</v>
      </c>
      <c r="BO67">
        <v>8</v>
      </c>
      <c r="BP67" t="s">
        <v>73</v>
      </c>
      <c r="BQ67">
        <v>1172.37984386474</v>
      </c>
      <c r="BR67" t="s">
        <v>74</v>
      </c>
      <c r="BS67">
        <v>17</v>
      </c>
      <c r="BT67" t="s">
        <v>72</v>
      </c>
      <c r="BU67">
        <v>9</v>
      </c>
      <c r="BV67" t="s">
        <v>73</v>
      </c>
      <c r="BW67">
        <v>1130.91662084482</v>
      </c>
      <c r="BX67" t="s">
        <v>74</v>
      </c>
      <c r="BY67">
        <v>17</v>
      </c>
      <c r="BZ67" t="s">
        <v>75</v>
      </c>
      <c r="CA67">
        <v>1131.8590139123301</v>
      </c>
      <c r="CB67" t="s">
        <v>76</v>
      </c>
      <c r="CC67">
        <v>16.899999999999999</v>
      </c>
      <c r="CD67" t="s">
        <v>77</v>
      </c>
      <c r="CE67">
        <v>1063.7620355281199</v>
      </c>
      <c r="CF67" t="s">
        <v>78</v>
      </c>
      <c r="CG67">
        <v>16</v>
      </c>
      <c r="CH67" t="s">
        <v>79</v>
      </c>
      <c r="CI67">
        <v>7332.9</v>
      </c>
      <c r="CJ67" t="s">
        <v>72</v>
      </c>
      <c r="CK67">
        <v>0</v>
      </c>
      <c r="CL67" t="s">
        <v>80</v>
      </c>
      <c r="CM67">
        <v>1043.89935415538</v>
      </c>
      <c r="CN67" t="s">
        <v>81</v>
      </c>
      <c r="CO67">
        <v>16</v>
      </c>
      <c r="CP67" t="s">
        <v>72</v>
      </c>
      <c r="CQ67">
        <v>1</v>
      </c>
      <c r="CR67" t="s">
        <v>80</v>
      </c>
      <c r="CS67">
        <v>1038.6719033121699</v>
      </c>
      <c r="CT67" t="s">
        <v>81</v>
      </c>
      <c r="CU67">
        <v>16</v>
      </c>
      <c r="CV67" t="s">
        <v>72</v>
      </c>
      <c r="CW67">
        <v>2</v>
      </c>
      <c r="CX67" t="s">
        <v>80</v>
      </c>
      <c r="CY67">
        <v>1020.22970336579</v>
      </c>
      <c r="CZ67" t="s">
        <v>81</v>
      </c>
      <c r="DA67">
        <v>16</v>
      </c>
      <c r="DB67" t="s">
        <v>72</v>
      </c>
      <c r="DC67">
        <v>3</v>
      </c>
      <c r="DD67" t="s">
        <v>80</v>
      </c>
      <c r="DE67">
        <v>1077.6342453059101</v>
      </c>
      <c r="DF67" t="s">
        <v>81</v>
      </c>
      <c r="DG67">
        <v>17</v>
      </c>
      <c r="DH67" t="s">
        <v>72</v>
      </c>
      <c r="DI67">
        <v>4</v>
      </c>
      <c r="DJ67" s="2" t="s">
        <v>80</v>
      </c>
      <c r="DK67">
        <v>1050.84531209477</v>
      </c>
      <c r="DL67" t="s">
        <v>81</v>
      </c>
      <c r="DM67">
        <v>16</v>
      </c>
      <c r="DN67" t="s">
        <v>72</v>
      </c>
      <c r="DO67">
        <v>5</v>
      </c>
      <c r="DP67" t="s">
        <v>80</v>
      </c>
      <c r="DQ67">
        <v>1022.86693860382</v>
      </c>
      <c r="DR67" t="s">
        <v>81</v>
      </c>
      <c r="DS67">
        <v>16</v>
      </c>
      <c r="DT67" t="s">
        <v>72</v>
      </c>
      <c r="DU67">
        <v>6</v>
      </c>
      <c r="DV67" t="s">
        <v>80</v>
      </c>
      <c r="DW67">
        <v>1034.5128476234099</v>
      </c>
      <c r="DX67" t="s">
        <v>81</v>
      </c>
      <c r="DY67">
        <v>17</v>
      </c>
      <c r="DZ67" t="s">
        <v>72</v>
      </c>
      <c r="EA67">
        <v>7</v>
      </c>
      <c r="EB67" t="s">
        <v>80</v>
      </c>
      <c r="EC67">
        <v>1011.70291445199</v>
      </c>
      <c r="ED67" t="s">
        <v>81</v>
      </c>
      <c r="EE67">
        <v>16</v>
      </c>
      <c r="EF67" t="s">
        <v>72</v>
      </c>
      <c r="EG67">
        <v>8</v>
      </c>
      <c r="EH67" t="s">
        <v>80</v>
      </c>
      <c r="EI67">
        <v>1036.4067453124901</v>
      </c>
      <c r="EJ67" t="s">
        <v>81</v>
      </c>
      <c r="EK67">
        <v>17</v>
      </c>
      <c r="EL67" t="s">
        <v>72</v>
      </c>
      <c r="EM67">
        <v>9</v>
      </c>
      <c r="EN67" t="s">
        <v>80</v>
      </c>
      <c r="EO67">
        <v>1055.6693283515799</v>
      </c>
      <c r="EP67" t="s">
        <v>81</v>
      </c>
      <c r="EQ67">
        <v>17</v>
      </c>
      <c r="ER67" t="s">
        <v>82</v>
      </c>
      <c r="ES67">
        <v>1039.2439292577301</v>
      </c>
      <c r="ET67" t="s">
        <v>83</v>
      </c>
      <c r="EU67">
        <v>16.399999999999999</v>
      </c>
      <c r="EV67" t="s">
        <v>84</v>
      </c>
      <c r="EW67">
        <v>1011.70291445199</v>
      </c>
      <c r="EX67" t="s">
        <v>85</v>
      </c>
      <c r="EY67">
        <v>16</v>
      </c>
      <c r="EZ67" t="s">
        <v>79</v>
      </c>
      <c r="FA67">
        <v>12561.5</v>
      </c>
    </row>
    <row r="68" spans="1:157" x14ac:dyDescent="0.2">
      <c r="A68" s="1" t="s">
        <v>256</v>
      </c>
      <c r="B68" t="s">
        <v>107</v>
      </c>
      <c r="C68" t="s">
        <v>243</v>
      </c>
      <c r="D68" t="s">
        <v>257</v>
      </c>
      <c r="E68" t="s">
        <v>256</v>
      </c>
      <c r="F68" t="s">
        <v>110</v>
      </c>
      <c r="G68">
        <v>949.56865238411206</v>
      </c>
      <c r="H68" t="s">
        <v>111</v>
      </c>
      <c r="I68">
        <v>11</v>
      </c>
      <c r="J68" t="s">
        <v>112</v>
      </c>
      <c r="K68">
        <v>0</v>
      </c>
      <c r="L68" t="s">
        <v>113</v>
      </c>
      <c r="M68">
        <v>796.31911298789703</v>
      </c>
      <c r="N68" t="s">
        <v>114</v>
      </c>
      <c r="O68">
        <v>10</v>
      </c>
      <c r="P68" t="s">
        <v>71</v>
      </c>
      <c r="Q68">
        <v>0</v>
      </c>
      <c r="R68" t="s">
        <v>72</v>
      </c>
      <c r="S68">
        <v>0</v>
      </c>
      <c r="T68" t="s">
        <v>73</v>
      </c>
      <c r="U68">
        <v>989.33360454598301</v>
      </c>
      <c r="V68" t="s">
        <v>74</v>
      </c>
      <c r="W68">
        <v>11</v>
      </c>
      <c r="X68" t="s">
        <v>72</v>
      </c>
      <c r="Y68">
        <v>1</v>
      </c>
      <c r="Z68" t="s">
        <v>73</v>
      </c>
      <c r="AA68">
        <v>979.79311443535698</v>
      </c>
      <c r="AB68" t="s">
        <v>74</v>
      </c>
      <c r="AC68">
        <v>11</v>
      </c>
      <c r="AD68" t="s">
        <v>72</v>
      </c>
      <c r="AE68">
        <v>2</v>
      </c>
      <c r="AF68" t="s">
        <v>73</v>
      </c>
      <c r="AG68">
        <v>960.58306117262202</v>
      </c>
      <c r="AH68" t="s">
        <v>74</v>
      </c>
      <c r="AI68">
        <v>11</v>
      </c>
      <c r="AJ68" t="s">
        <v>72</v>
      </c>
      <c r="AK68">
        <v>3</v>
      </c>
      <c r="AL68" t="s">
        <v>73</v>
      </c>
      <c r="AM68">
        <v>1009.91964233402</v>
      </c>
      <c r="AN68" t="s">
        <v>74</v>
      </c>
      <c r="AO68">
        <v>10</v>
      </c>
      <c r="AP68" t="s">
        <v>72</v>
      </c>
      <c r="AQ68">
        <v>4</v>
      </c>
      <c r="AR68" t="s">
        <v>73</v>
      </c>
      <c r="AS68">
        <v>991.12727783237801</v>
      </c>
      <c r="AT68" t="s">
        <v>74</v>
      </c>
      <c r="AU68">
        <v>10</v>
      </c>
      <c r="AV68" t="s">
        <v>72</v>
      </c>
      <c r="AW68">
        <v>5</v>
      </c>
      <c r="AX68" t="s">
        <v>73</v>
      </c>
      <c r="AY68">
        <v>997.92423724500998</v>
      </c>
      <c r="AZ68" t="s">
        <v>74</v>
      </c>
      <c r="BA68">
        <v>11</v>
      </c>
      <c r="BB68" t="s">
        <v>72</v>
      </c>
      <c r="BC68">
        <v>6</v>
      </c>
      <c r="BD68" t="s">
        <v>73</v>
      </c>
      <c r="BE68">
        <v>991.51936642784199</v>
      </c>
      <c r="BF68" t="s">
        <v>74</v>
      </c>
      <c r="BG68">
        <v>10</v>
      </c>
      <c r="BH68" t="s">
        <v>72</v>
      </c>
      <c r="BI68">
        <v>7</v>
      </c>
      <c r="BJ68" t="s">
        <v>73</v>
      </c>
      <c r="BK68">
        <v>979.319764366134</v>
      </c>
      <c r="BL68" t="s">
        <v>74</v>
      </c>
      <c r="BM68">
        <v>10</v>
      </c>
      <c r="BN68" t="s">
        <v>72</v>
      </c>
      <c r="BO68">
        <v>8</v>
      </c>
      <c r="BP68" t="s">
        <v>73</v>
      </c>
      <c r="BQ68">
        <v>1038.7022193139801</v>
      </c>
      <c r="BR68" t="s">
        <v>74</v>
      </c>
      <c r="BS68">
        <v>10</v>
      </c>
      <c r="BT68" t="s">
        <v>72</v>
      </c>
      <c r="BU68">
        <v>9</v>
      </c>
      <c r="BV68" t="s">
        <v>73</v>
      </c>
      <c r="BW68">
        <v>981.42949324116103</v>
      </c>
      <c r="BX68" t="s">
        <v>74</v>
      </c>
      <c r="BY68">
        <v>10</v>
      </c>
      <c r="BZ68" t="s">
        <v>75</v>
      </c>
      <c r="CA68">
        <v>991.96517809144996</v>
      </c>
      <c r="CB68" t="s">
        <v>76</v>
      </c>
      <c r="CC68">
        <v>10.4</v>
      </c>
      <c r="CD68" t="s">
        <v>77</v>
      </c>
      <c r="CE68">
        <v>960.58306117262202</v>
      </c>
      <c r="CF68" t="s">
        <v>78</v>
      </c>
      <c r="CG68">
        <v>10</v>
      </c>
      <c r="CH68" t="s">
        <v>79</v>
      </c>
      <c r="CI68">
        <v>7362.7</v>
      </c>
      <c r="CJ68" t="s">
        <v>72</v>
      </c>
      <c r="CK68">
        <v>0</v>
      </c>
      <c r="CL68" t="s">
        <v>80</v>
      </c>
      <c r="CM68">
        <v>843.64460133830005</v>
      </c>
      <c r="CN68" t="s">
        <v>81</v>
      </c>
      <c r="CO68">
        <v>10</v>
      </c>
      <c r="CP68" t="s">
        <v>72</v>
      </c>
      <c r="CQ68">
        <v>1</v>
      </c>
      <c r="CR68" t="s">
        <v>80</v>
      </c>
      <c r="CS68">
        <v>799.45756865256999</v>
      </c>
      <c r="CT68" t="s">
        <v>81</v>
      </c>
      <c r="CU68">
        <v>10</v>
      </c>
      <c r="CV68" t="s">
        <v>72</v>
      </c>
      <c r="CW68">
        <v>2</v>
      </c>
      <c r="CX68" t="s">
        <v>80</v>
      </c>
      <c r="CY68">
        <v>850.60220621535098</v>
      </c>
      <c r="CZ68" t="s">
        <v>81</v>
      </c>
      <c r="DA68">
        <v>10</v>
      </c>
      <c r="DB68" t="s">
        <v>72</v>
      </c>
      <c r="DC68">
        <v>3</v>
      </c>
      <c r="DD68" t="s">
        <v>80</v>
      </c>
      <c r="DE68">
        <v>862.78700654041302</v>
      </c>
      <c r="DF68" t="s">
        <v>81</v>
      </c>
      <c r="DG68">
        <v>11</v>
      </c>
      <c r="DH68" t="s">
        <v>72</v>
      </c>
      <c r="DI68">
        <v>4</v>
      </c>
      <c r="DJ68" s="2" t="s">
        <v>80</v>
      </c>
      <c r="DK68">
        <v>874.848578105554</v>
      </c>
      <c r="DL68" t="s">
        <v>81</v>
      </c>
      <c r="DM68">
        <v>11</v>
      </c>
      <c r="DN68" t="s">
        <v>72</v>
      </c>
      <c r="DO68">
        <v>5</v>
      </c>
      <c r="DP68" t="s">
        <v>80</v>
      </c>
      <c r="DQ68">
        <v>850.75318997594798</v>
      </c>
      <c r="DR68" t="s">
        <v>81</v>
      </c>
      <c r="DS68">
        <v>10</v>
      </c>
      <c r="DT68" t="s">
        <v>72</v>
      </c>
      <c r="DU68">
        <v>6</v>
      </c>
      <c r="DV68" t="s">
        <v>80</v>
      </c>
      <c r="DW68">
        <v>896.93165991776095</v>
      </c>
      <c r="DX68" t="s">
        <v>81</v>
      </c>
      <c r="DY68">
        <v>10</v>
      </c>
      <c r="DZ68" t="s">
        <v>72</v>
      </c>
      <c r="EA68">
        <v>7</v>
      </c>
      <c r="EB68" t="s">
        <v>80</v>
      </c>
      <c r="EC68">
        <v>858.28068617469899</v>
      </c>
      <c r="ED68" t="s">
        <v>81</v>
      </c>
      <c r="EE68">
        <v>10</v>
      </c>
      <c r="EF68" t="s">
        <v>72</v>
      </c>
      <c r="EG68">
        <v>8</v>
      </c>
      <c r="EH68" t="s">
        <v>80</v>
      </c>
      <c r="EI68">
        <v>854.67373657522103</v>
      </c>
      <c r="EJ68" t="s">
        <v>81</v>
      </c>
      <c r="EK68">
        <v>10</v>
      </c>
      <c r="EL68" t="s">
        <v>72</v>
      </c>
      <c r="EM68">
        <v>9</v>
      </c>
      <c r="EN68" t="s">
        <v>80</v>
      </c>
      <c r="EO68">
        <v>838.06153076742805</v>
      </c>
      <c r="EP68" t="s">
        <v>81</v>
      </c>
      <c r="EQ68">
        <v>10</v>
      </c>
      <c r="ER68" t="s">
        <v>82</v>
      </c>
      <c r="ES68">
        <v>853.00407642632501</v>
      </c>
      <c r="ET68" t="s">
        <v>83</v>
      </c>
      <c r="EU68">
        <v>10.199999999999999</v>
      </c>
      <c r="EV68" t="s">
        <v>84</v>
      </c>
      <c r="EW68">
        <v>799.45756865256999</v>
      </c>
      <c r="EX68" t="s">
        <v>85</v>
      </c>
      <c r="EY68">
        <v>10</v>
      </c>
      <c r="EZ68" t="s">
        <v>79</v>
      </c>
      <c r="FA68">
        <v>12055.7</v>
      </c>
    </row>
    <row r="69" spans="1:157" x14ac:dyDescent="0.2">
      <c r="A69" s="1" t="s">
        <v>258</v>
      </c>
      <c r="B69" t="s">
        <v>107</v>
      </c>
      <c r="C69" t="s">
        <v>254</v>
      </c>
      <c r="D69" t="s">
        <v>259</v>
      </c>
      <c r="E69" t="s">
        <v>258</v>
      </c>
      <c r="F69" t="s">
        <v>110</v>
      </c>
      <c r="G69">
        <v>1153.6577460169501</v>
      </c>
      <c r="H69" t="s">
        <v>111</v>
      </c>
      <c r="I69">
        <v>16</v>
      </c>
      <c r="J69" t="s">
        <v>112</v>
      </c>
      <c r="K69">
        <v>0</v>
      </c>
      <c r="L69" t="s">
        <v>113</v>
      </c>
      <c r="M69">
        <v>1016.96320541129</v>
      </c>
      <c r="N69" t="s">
        <v>114</v>
      </c>
      <c r="O69">
        <v>16</v>
      </c>
      <c r="P69" t="s">
        <v>71</v>
      </c>
      <c r="Q69">
        <v>0</v>
      </c>
      <c r="R69" t="s">
        <v>72</v>
      </c>
      <c r="S69">
        <v>0</v>
      </c>
      <c r="T69" t="s">
        <v>73</v>
      </c>
      <c r="U69">
        <v>1248.2627772434</v>
      </c>
      <c r="V69" t="s">
        <v>74</v>
      </c>
      <c r="W69">
        <v>15</v>
      </c>
      <c r="X69" t="s">
        <v>72</v>
      </c>
      <c r="Y69">
        <v>1</v>
      </c>
      <c r="Z69" t="s">
        <v>73</v>
      </c>
      <c r="AA69">
        <v>1195.98175582163</v>
      </c>
      <c r="AB69" t="s">
        <v>74</v>
      </c>
      <c r="AC69">
        <v>16</v>
      </c>
      <c r="AD69" t="s">
        <v>72</v>
      </c>
      <c r="AE69">
        <v>2</v>
      </c>
      <c r="AF69" t="s">
        <v>73</v>
      </c>
      <c r="AG69">
        <v>1199.0105598288701</v>
      </c>
      <c r="AH69" t="s">
        <v>74</v>
      </c>
      <c r="AI69">
        <v>15</v>
      </c>
      <c r="AJ69" t="s">
        <v>72</v>
      </c>
      <c r="AK69">
        <v>3</v>
      </c>
      <c r="AL69" t="s">
        <v>73</v>
      </c>
      <c r="AM69">
        <v>1188.23652953751</v>
      </c>
      <c r="AN69" t="s">
        <v>74</v>
      </c>
      <c r="AO69">
        <v>16</v>
      </c>
      <c r="AP69" t="s">
        <v>72</v>
      </c>
      <c r="AQ69">
        <v>4</v>
      </c>
      <c r="AR69" t="s">
        <v>73</v>
      </c>
      <c r="AS69">
        <v>1205.3847872659601</v>
      </c>
      <c r="AT69" t="s">
        <v>74</v>
      </c>
      <c r="AU69">
        <v>16</v>
      </c>
      <c r="AV69" t="s">
        <v>72</v>
      </c>
      <c r="AW69">
        <v>5</v>
      </c>
      <c r="AX69" t="s">
        <v>73</v>
      </c>
      <c r="AY69">
        <v>1187.75247098503</v>
      </c>
      <c r="AZ69" t="s">
        <v>74</v>
      </c>
      <c r="BA69">
        <v>16</v>
      </c>
      <c r="BB69" t="s">
        <v>72</v>
      </c>
      <c r="BC69">
        <v>6</v>
      </c>
      <c r="BD69" t="s">
        <v>73</v>
      </c>
      <c r="BE69">
        <v>1202.4092312360201</v>
      </c>
      <c r="BF69" t="s">
        <v>74</v>
      </c>
      <c r="BG69">
        <v>16</v>
      </c>
      <c r="BH69" t="s">
        <v>72</v>
      </c>
      <c r="BI69">
        <v>7</v>
      </c>
      <c r="BJ69" t="s">
        <v>73</v>
      </c>
      <c r="BK69">
        <v>1139.9199424834101</v>
      </c>
      <c r="BL69" t="s">
        <v>74</v>
      </c>
      <c r="BM69">
        <v>16</v>
      </c>
      <c r="BN69" t="s">
        <v>72</v>
      </c>
      <c r="BO69">
        <v>8</v>
      </c>
      <c r="BP69" t="s">
        <v>73</v>
      </c>
      <c r="BQ69">
        <v>1196.6321270527999</v>
      </c>
      <c r="BR69" t="s">
        <v>74</v>
      </c>
      <c r="BS69">
        <v>16</v>
      </c>
      <c r="BT69" t="s">
        <v>72</v>
      </c>
      <c r="BU69">
        <v>9</v>
      </c>
      <c r="BV69" t="s">
        <v>73</v>
      </c>
      <c r="BW69">
        <v>1215.09386800384</v>
      </c>
      <c r="BX69" t="s">
        <v>74</v>
      </c>
      <c r="BY69">
        <v>15</v>
      </c>
      <c r="BZ69" t="s">
        <v>75</v>
      </c>
      <c r="CA69">
        <v>1197.86840494585</v>
      </c>
      <c r="CB69" t="s">
        <v>76</v>
      </c>
      <c r="CC69">
        <v>15.7</v>
      </c>
      <c r="CD69" t="s">
        <v>77</v>
      </c>
      <c r="CE69">
        <v>1139.9199424834101</v>
      </c>
      <c r="CF69" t="s">
        <v>78</v>
      </c>
      <c r="CG69">
        <v>15</v>
      </c>
      <c r="CH69" t="s">
        <v>79</v>
      </c>
      <c r="CI69">
        <v>7776.2</v>
      </c>
      <c r="CJ69" t="s">
        <v>72</v>
      </c>
      <c r="CK69">
        <v>0</v>
      </c>
      <c r="CL69" t="s">
        <v>80</v>
      </c>
      <c r="CM69">
        <v>1063.5652343105</v>
      </c>
      <c r="CN69" t="s">
        <v>81</v>
      </c>
      <c r="CO69">
        <v>16</v>
      </c>
      <c r="CP69" t="s">
        <v>72</v>
      </c>
      <c r="CQ69">
        <v>1</v>
      </c>
      <c r="CR69" t="s">
        <v>80</v>
      </c>
      <c r="CS69">
        <v>1093.27248271076</v>
      </c>
      <c r="CT69" t="s">
        <v>81</v>
      </c>
      <c r="CU69">
        <v>16</v>
      </c>
      <c r="CV69" t="s">
        <v>72</v>
      </c>
      <c r="CW69">
        <v>2</v>
      </c>
      <c r="CX69" t="s">
        <v>80</v>
      </c>
      <c r="CY69">
        <v>1069.1294087210199</v>
      </c>
      <c r="CZ69" t="s">
        <v>81</v>
      </c>
      <c r="DA69">
        <v>16</v>
      </c>
      <c r="DB69" t="s">
        <v>72</v>
      </c>
      <c r="DC69">
        <v>3</v>
      </c>
      <c r="DD69" t="s">
        <v>80</v>
      </c>
      <c r="DE69">
        <v>1039.5352820205901</v>
      </c>
      <c r="DF69" t="s">
        <v>81</v>
      </c>
      <c r="DG69">
        <v>15</v>
      </c>
      <c r="DH69" t="s">
        <v>72</v>
      </c>
      <c r="DI69">
        <v>4</v>
      </c>
      <c r="DJ69" s="2" t="s">
        <v>80</v>
      </c>
      <c r="DK69">
        <v>1052.2159783930599</v>
      </c>
      <c r="DL69" t="s">
        <v>81</v>
      </c>
      <c r="DM69">
        <v>16</v>
      </c>
      <c r="DN69" t="s">
        <v>72</v>
      </c>
      <c r="DO69">
        <v>5</v>
      </c>
      <c r="DP69" t="s">
        <v>80</v>
      </c>
      <c r="DQ69">
        <v>1059.7755768880199</v>
      </c>
      <c r="DR69" t="s">
        <v>81</v>
      </c>
      <c r="DS69">
        <v>16</v>
      </c>
      <c r="DT69" t="s">
        <v>72</v>
      </c>
      <c r="DU69">
        <v>6</v>
      </c>
      <c r="DV69" t="s">
        <v>80</v>
      </c>
      <c r="DW69">
        <v>1057.4359117845599</v>
      </c>
      <c r="DX69" t="s">
        <v>81</v>
      </c>
      <c r="DY69">
        <v>15</v>
      </c>
      <c r="DZ69" t="s">
        <v>72</v>
      </c>
      <c r="EA69">
        <v>7</v>
      </c>
      <c r="EB69" t="s">
        <v>80</v>
      </c>
      <c r="EC69">
        <v>1084.9967644348801</v>
      </c>
      <c r="ED69" t="s">
        <v>81</v>
      </c>
      <c r="EE69">
        <v>16</v>
      </c>
      <c r="EF69" t="s">
        <v>72</v>
      </c>
      <c r="EG69">
        <v>8</v>
      </c>
      <c r="EH69" t="s">
        <v>80</v>
      </c>
      <c r="EI69">
        <v>1140.3473735970199</v>
      </c>
      <c r="EJ69" t="s">
        <v>81</v>
      </c>
      <c r="EK69">
        <v>16</v>
      </c>
      <c r="EL69" t="s">
        <v>72</v>
      </c>
      <c r="EM69">
        <v>9</v>
      </c>
      <c r="EN69" t="s">
        <v>80</v>
      </c>
      <c r="EO69">
        <v>1113.5430771699801</v>
      </c>
      <c r="EP69" t="s">
        <v>81</v>
      </c>
      <c r="EQ69">
        <v>16</v>
      </c>
      <c r="ER69" t="s">
        <v>82</v>
      </c>
      <c r="ES69">
        <v>1077.38170900304</v>
      </c>
      <c r="ET69" t="s">
        <v>83</v>
      </c>
      <c r="EU69">
        <v>15.8</v>
      </c>
      <c r="EV69" t="s">
        <v>84</v>
      </c>
      <c r="EW69">
        <v>1039.5352820205901</v>
      </c>
      <c r="EX69" t="s">
        <v>85</v>
      </c>
      <c r="EY69">
        <v>15</v>
      </c>
      <c r="EZ69" t="s">
        <v>79</v>
      </c>
      <c r="FA69">
        <v>13570.7</v>
      </c>
    </row>
    <row r="70" spans="1:157" x14ac:dyDescent="0.2">
      <c r="A70" s="1" t="s">
        <v>260</v>
      </c>
      <c r="B70" t="s">
        <v>107</v>
      </c>
      <c r="C70" t="s">
        <v>243</v>
      </c>
      <c r="D70" t="s">
        <v>261</v>
      </c>
      <c r="E70" t="s">
        <v>260</v>
      </c>
      <c r="F70" t="s">
        <v>110</v>
      </c>
      <c r="G70">
        <v>1030.82159081442</v>
      </c>
      <c r="H70" t="s">
        <v>111</v>
      </c>
      <c r="I70">
        <v>11</v>
      </c>
      <c r="J70" t="s">
        <v>112</v>
      </c>
      <c r="K70">
        <v>0</v>
      </c>
      <c r="L70" t="s">
        <v>113</v>
      </c>
      <c r="M70">
        <v>851.66706357313706</v>
      </c>
      <c r="N70" t="s">
        <v>114</v>
      </c>
      <c r="O70">
        <v>10</v>
      </c>
      <c r="P70" t="s">
        <v>71</v>
      </c>
      <c r="Q70">
        <v>0</v>
      </c>
      <c r="R70" t="s">
        <v>72</v>
      </c>
      <c r="S70">
        <v>0</v>
      </c>
      <c r="T70" t="s">
        <v>73</v>
      </c>
      <c r="U70">
        <v>1106.5733727070101</v>
      </c>
      <c r="V70" t="s">
        <v>74</v>
      </c>
      <c r="W70">
        <v>10</v>
      </c>
      <c r="X70" t="s">
        <v>72</v>
      </c>
      <c r="Y70">
        <v>1</v>
      </c>
      <c r="Z70" t="s">
        <v>73</v>
      </c>
      <c r="AA70">
        <v>1061.6411264947999</v>
      </c>
      <c r="AB70" t="s">
        <v>74</v>
      </c>
      <c r="AC70">
        <v>10</v>
      </c>
      <c r="AD70" t="s">
        <v>72</v>
      </c>
      <c r="AE70">
        <v>2</v>
      </c>
      <c r="AF70" t="s">
        <v>73</v>
      </c>
      <c r="AG70">
        <v>1078.5212480236501</v>
      </c>
      <c r="AH70" t="s">
        <v>74</v>
      </c>
      <c r="AI70">
        <v>10</v>
      </c>
      <c r="AJ70" t="s">
        <v>72</v>
      </c>
      <c r="AK70">
        <v>3</v>
      </c>
      <c r="AL70" t="s">
        <v>73</v>
      </c>
      <c r="AM70">
        <v>1025.5685436536501</v>
      </c>
      <c r="AN70" t="s">
        <v>74</v>
      </c>
      <c r="AO70">
        <v>10</v>
      </c>
      <c r="AP70" t="s">
        <v>72</v>
      </c>
      <c r="AQ70">
        <v>4</v>
      </c>
      <c r="AR70" t="s">
        <v>73</v>
      </c>
      <c r="AS70">
        <v>1078.63004106072</v>
      </c>
      <c r="AT70" t="s">
        <v>74</v>
      </c>
      <c r="AU70">
        <v>10</v>
      </c>
      <c r="AV70" t="s">
        <v>72</v>
      </c>
      <c r="AW70">
        <v>5</v>
      </c>
      <c r="AX70" t="s">
        <v>73</v>
      </c>
      <c r="AY70">
        <v>1025.25298658676</v>
      </c>
      <c r="AZ70" t="s">
        <v>74</v>
      </c>
      <c r="BA70">
        <v>10</v>
      </c>
      <c r="BB70" t="s">
        <v>72</v>
      </c>
      <c r="BC70">
        <v>6</v>
      </c>
      <c r="BD70" t="s">
        <v>73</v>
      </c>
      <c r="BE70">
        <v>1058.4061056167</v>
      </c>
      <c r="BF70" t="s">
        <v>74</v>
      </c>
      <c r="BG70">
        <v>10</v>
      </c>
      <c r="BH70" t="s">
        <v>72</v>
      </c>
      <c r="BI70">
        <v>7</v>
      </c>
      <c r="BJ70" t="s">
        <v>73</v>
      </c>
      <c r="BK70">
        <v>1035.8937373372601</v>
      </c>
      <c r="BL70" t="s">
        <v>74</v>
      </c>
      <c r="BM70">
        <v>10</v>
      </c>
      <c r="BN70" t="s">
        <v>72</v>
      </c>
      <c r="BO70">
        <v>8</v>
      </c>
      <c r="BP70" t="s">
        <v>73</v>
      </c>
      <c r="BQ70">
        <v>1013.96518781264</v>
      </c>
      <c r="BR70" t="s">
        <v>74</v>
      </c>
      <c r="BS70">
        <v>10</v>
      </c>
      <c r="BT70" t="s">
        <v>72</v>
      </c>
      <c r="BU70">
        <v>9</v>
      </c>
      <c r="BV70" t="s">
        <v>73</v>
      </c>
      <c r="BW70">
        <v>1086.0153066508799</v>
      </c>
      <c r="BX70" t="s">
        <v>74</v>
      </c>
      <c r="BY70">
        <v>10</v>
      </c>
      <c r="BZ70" t="s">
        <v>75</v>
      </c>
      <c r="CA70">
        <v>1057.0467655944101</v>
      </c>
      <c r="CB70" t="s">
        <v>76</v>
      </c>
      <c r="CC70">
        <v>10</v>
      </c>
      <c r="CD70" t="s">
        <v>77</v>
      </c>
      <c r="CE70">
        <v>1013.96518781264</v>
      </c>
      <c r="CF70" t="s">
        <v>78</v>
      </c>
      <c r="CG70">
        <v>10</v>
      </c>
      <c r="CH70" t="s">
        <v>79</v>
      </c>
      <c r="CI70">
        <v>7502.5</v>
      </c>
      <c r="CJ70" t="s">
        <v>72</v>
      </c>
      <c r="CK70">
        <v>0</v>
      </c>
      <c r="CL70" t="s">
        <v>80</v>
      </c>
      <c r="CM70">
        <v>893.36618521774199</v>
      </c>
      <c r="CN70" t="s">
        <v>81</v>
      </c>
      <c r="CO70">
        <v>10</v>
      </c>
      <c r="CP70" t="s">
        <v>72</v>
      </c>
      <c r="CQ70">
        <v>1</v>
      </c>
      <c r="CR70" t="s">
        <v>80</v>
      </c>
      <c r="CS70">
        <v>905.36016156950598</v>
      </c>
      <c r="CT70" t="s">
        <v>81</v>
      </c>
      <c r="CU70">
        <v>10</v>
      </c>
      <c r="CV70" t="s">
        <v>72</v>
      </c>
      <c r="CW70">
        <v>2</v>
      </c>
      <c r="CX70" t="s">
        <v>80</v>
      </c>
      <c r="CY70">
        <v>884.73941659387299</v>
      </c>
      <c r="CZ70" t="s">
        <v>81</v>
      </c>
      <c r="DA70">
        <v>10</v>
      </c>
      <c r="DB70" t="s">
        <v>72</v>
      </c>
      <c r="DC70">
        <v>3</v>
      </c>
      <c r="DD70" t="s">
        <v>80</v>
      </c>
      <c r="DE70">
        <v>878.22496945450598</v>
      </c>
      <c r="DF70" t="s">
        <v>81</v>
      </c>
      <c r="DG70">
        <v>10</v>
      </c>
      <c r="DH70" t="s">
        <v>72</v>
      </c>
      <c r="DI70">
        <v>4</v>
      </c>
      <c r="DJ70" s="2" t="s">
        <v>80</v>
      </c>
      <c r="DK70">
        <v>853.36708851784601</v>
      </c>
      <c r="DL70" t="s">
        <v>81</v>
      </c>
      <c r="DM70">
        <v>10</v>
      </c>
      <c r="DN70" t="s">
        <v>72</v>
      </c>
      <c r="DO70">
        <v>5</v>
      </c>
      <c r="DP70" t="s">
        <v>80</v>
      </c>
      <c r="DQ70">
        <v>916.97829716112597</v>
      </c>
      <c r="DR70" t="s">
        <v>81</v>
      </c>
      <c r="DS70">
        <v>10</v>
      </c>
      <c r="DT70" t="s">
        <v>72</v>
      </c>
      <c r="DU70">
        <v>6</v>
      </c>
      <c r="DV70" t="s">
        <v>80</v>
      </c>
      <c r="DW70">
        <v>904.73630876710399</v>
      </c>
      <c r="DX70" t="s">
        <v>81</v>
      </c>
      <c r="DY70">
        <v>10</v>
      </c>
      <c r="DZ70" t="s">
        <v>72</v>
      </c>
      <c r="EA70">
        <v>7</v>
      </c>
      <c r="EB70" t="s">
        <v>80</v>
      </c>
      <c r="EC70">
        <v>892.403989787353</v>
      </c>
      <c r="ED70" t="s">
        <v>81</v>
      </c>
      <c r="EE70">
        <v>10</v>
      </c>
      <c r="EF70" t="s">
        <v>72</v>
      </c>
      <c r="EG70">
        <v>8</v>
      </c>
      <c r="EH70" t="s">
        <v>80</v>
      </c>
      <c r="EI70">
        <v>836.81625326633196</v>
      </c>
      <c r="EJ70" t="s">
        <v>81</v>
      </c>
      <c r="EK70">
        <v>10</v>
      </c>
      <c r="EL70" t="s">
        <v>72</v>
      </c>
      <c r="EM70">
        <v>9</v>
      </c>
      <c r="EN70" t="s">
        <v>80</v>
      </c>
      <c r="EO70">
        <v>926.35988070483199</v>
      </c>
      <c r="EP70" t="s">
        <v>81</v>
      </c>
      <c r="EQ70">
        <v>10</v>
      </c>
      <c r="ER70" t="s">
        <v>82</v>
      </c>
      <c r="ES70">
        <v>889.23525510402203</v>
      </c>
      <c r="ET70" t="s">
        <v>83</v>
      </c>
      <c r="EU70">
        <v>10</v>
      </c>
      <c r="EV70" t="s">
        <v>84</v>
      </c>
      <c r="EW70">
        <v>836.81625326633196</v>
      </c>
      <c r="EX70" t="s">
        <v>85</v>
      </c>
      <c r="EY70">
        <v>10</v>
      </c>
      <c r="EZ70" t="s">
        <v>79</v>
      </c>
      <c r="FA70">
        <v>13344.3</v>
      </c>
    </row>
    <row r="71" spans="1:157" x14ac:dyDescent="0.2">
      <c r="A71" s="1" t="s">
        <v>262</v>
      </c>
      <c r="B71" t="s">
        <v>107</v>
      </c>
      <c r="C71" t="s">
        <v>243</v>
      </c>
      <c r="D71" t="s">
        <v>263</v>
      </c>
      <c r="E71" t="s">
        <v>262</v>
      </c>
      <c r="F71" t="s">
        <v>110</v>
      </c>
      <c r="G71">
        <v>1013.19912739911</v>
      </c>
      <c r="H71" t="s">
        <v>111</v>
      </c>
      <c r="I71">
        <v>11</v>
      </c>
      <c r="J71" t="s">
        <v>112</v>
      </c>
      <c r="K71">
        <v>0</v>
      </c>
      <c r="L71" t="s">
        <v>113</v>
      </c>
      <c r="M71">
        <v>893.81222414351203</v>
      </c>
      <c r="N71" t="s">
        <v>114</v>
      </c>
      <c r="O71">
        <v>11</v>
      </c>
      <c r="P71" t="s">
        <v>71</v>
      </c>
      <c r="Q71">
        <v>1</v>
      </c>
      <c r="R71" t="s">
        <v>72</v>
      </c>
      <c r="S71">
        <v>0</v>
      </c>
      <c r="T71" t="s">
        <v>73</v>
      </c>
      <c r="U71">
        <v>1106.7130195304901</v>
      </c>
      <c r="V71" t="s">
        <v>74</v>
      </c>
      <c r="W71">
        <v>11</v>
      </c>
      <c r="X71" t="s">
        <v>72</v>
      </c>
      <c r="Y71">
        <v>1</v>
      </c>
      <c r="Z71" t="s">
        <v>73</v>
      </c>
      <c r="AA71">
        <v>1135.5386949762801</v>
      </c>
      <c r="AB71" t="s">
        <v>74</v>
      </c>
      <c r="AC71">
        <v>11</v>
      </c>
      <c r="AD71" t="s">
        <v>72</v>
      </c>
      <c r="AE71">
        <v>2</v>
      </c>
      <c r="AF71" t="s">
        <v>73</v>
      </c>
      <c r="AG71">
        <v>1064.2490872168601</v>
      </c>
      <c r="AH71" t="s">
        <v>74</v>
      </c>
      <c r="AI71">
        <v>11</v>
      </c>
      <c r="AJ71" t="s">
        <v>72</v>
      </c>
      <c r="AK71">
        <v>3</v>
      </c>
      <c r="AL71" t="s">
        <v>73</v>
      </c>
      <c r="AM71">
        <v>1021.6731849013401</v>
      </c>
      <c r="AN71" t="s">
        <v>74</v>
      </c>
      <c r="AO71">
        <v>11</v>
      </c>
      <c r="AP71" t="s">
        <v>72</v>
      </c>
      <c r="AQ71">
        <v>4</v>
      </c>
      <c r="AR71" t="s">
        <v>73</v>
      </c>
      <c r="AS71">
        <v>1257.65385676042</v>
      </c>
      <c r="AT71" t="s">
        <v>74</v>
      </c>
      <c r="AU71">
        <v>11</v>
      </c>
      <c r="AV71" t="s">
        <v>72</v>
      </c>
      <c r="AW71">
        <v>5</v>
      </c>
      <c r="AX71" t="s">
        <v>73</v>
      </c>
      <c r="AY71">
        <v>1134.33400263984</v>
      </c>
      <c r="AZ71" t="s">
        <v>74</v>
      </c>
      <c r="BA71">
        <v>11</v>
      </c>
      <c r="BB71" t="s">
        <v>72</v>
      </c>
      <c r="BC71">
        <v>6</v>
      </c>
      <c r="BD71" t="s">
        <v>73</v>
      </c>
      <c r="BE71">
        <v>1138.1758031536001</v>
      </c>
      <c r="BF71" t="s">
        <v>74</v>
      </c>
      <c r="BG71">
        <v>11</v>
      </c>
      <c r="BH71" t="s">
        <v>72</v>
      </c>
      <c r="BI71">
        <v>7</v>
      </c>
      <c r="BJ71" t="s">
        <v>73</v>
      </c>
      <c r="BK71">
        <v>1097.1238876692801</v>
      </c>
      <c r="BL71" t="s">
        <v>74</v>
      </c>
      <c r="BM71">
        <v>11</v>
      </c>
      <c r="BN71" t="s">
        <v>72</v>
      </c>
      <c r="BO71">
        <v>8</v>
      </c>
      <c r="BP71" t="s">
        <v>73</v>
      </c>
      <c r="BQ71">
        <v>1118.34774856585</v>
      </c>
      <c r="BR71" t="s">
        <v>74</v>
      </c>
      <c r="BS71">
        <v>11</v>
      </c>
      <c r="BT71" t="s">
        <v>72</v>
      </c>
      <c r="BU71">
        <v>9</v>
      </c>
      <c r="BV71" t="s">
        <v>73</v>
      </c>
      <c r="BW71">
        <v>950.52029538009697</v>
      </c>
      <c r="BX71" t="s">
        <v>74</v>
      </c>
      <c r="BY71">
        <v>11</v>
      </c>
      <c r="BZ71" t="s">
        <v>75</v>
      </c>
      <c r="CA71">
        <v>1102.4329580794099</v>
      </c>
      <c r="CB71" t="s">
        <v>76</v>
      </c>
      <c r="CC71">
        <v>11</v>
      </c>
      <c r="CD71" t="s">
        <v>77</v>
      </c>
      <c r="CE71">
        <v>950.52029538009697</v>
      </c>
      <c r="CF71" t="s">
        <v>78</v>
      </c>
      <c r="CG71">
        <v>11</v>
      </c>
      <c r="CH71" t="s">
        <v>79</v>
      </c>
      <c r="CI71">
        <v>8530.2000000000007</v>
      </c>
      <c r="CJ71" t="s">
        <v>72</v>
      </c>
      <c r="CK71">
        <v>0</v>
      </c>
      <c r="CL71" t="s">
        <v>80</v>
      </c>
      <c r="CM71">
        <v>1020.88051094764</v>
      </c>
      <c r="CN71" t="s">
        <v>81</v>
      </c>
      <c r="CO71">
        <v>11</v>
      </c>
      <c r="CP71" t="s">
        <v>72</v>
      </c>
      <c r="CQ71">
        <v>1</v>
      </c>
      <c r="CR71" t="s">
        <v>80</v>
      </c>
      <c r="CS71">
        <v>976.13101832797895</v>
      </c>
      <c r="CT71" t="s">
        <v>81</v>
      </c>
      <c r="CU71">
        <v>11</v>
      </c>
      <c r="CV71" t="s">
        <v>72</v>
      </c>
      <c r="CW71">
        <v>2</v>
      </c>
      <c r="CX71" t="s">
        <v>80</v>
      </c>
      <c r="CY71">
        <v>979.368447277359</v>
      </c>
      <c r="CZ71" t="s">
        <v>81</v>
      </c>
      <c r="DA71">
        <v>11</v>
      </c>
      <c r="DB71" t="s">
        <v>72</v>
      </c>
      <c r="DC71">
        <v>3</v>
      </c>
      <c r="DD71" t="s">
        <v>80</v>
      </c>
      <c r="DE71">
        <v>973.34644334608697</v>
      </c>
      <c r="DF71" t="s">
        <v>81</v>
      </c>
      <c r="DG71">
        <v>11</v>
      </c>
      <c r="DH71" t="s">
        <v>72</v>
      </c>
      <c r="DI71">
        <v>4</v>
      </c>
      <c r="DJ71" s="2" t="s">
        <v>80</v>
      </c>
      <c r="DK71">
        <v>977.20661354281197</v>
      </c>
      <c r="DL71" t="s">
        <v>81</v>
      </c>
      <c r="DM71">
        <v>11</v>
      </c>
      <c r="DN71" t="s">
        <v>72</v>
      </c>
      <c r="DO71">
        <v>5</v>
      </c>
      <c r="DP71" t="s">
        <v>80</v>
      </c>
      <c r="DQ71">
        <v>988.61819807602103</v>
      </c>
      <c r="DR71" t="s">
        <v>81</v>
      </c>
      <c r="DS71">
        <v>11</v>
      </c>
      <c r="DT71" t="s">
        <v>72</v>
      </c>
      <c r="DU71">
        <v>6</v>
      </c>
      <c r="DV71" t="s">
        <v>80</v>
      </c>
      <c r="DW71">
        <v>969.75147482310695</v>
      </c>
      <c r="DX71" t="s">
        <v>81</v>
      </c>
      <c r="DY71">
        <v>11</v>
      </c>
      <c r="DZ71" t="s">
        <v>72</v>
      </c>
      <c r="EA71">
        <v>7</v>
      </c>
      <c r="EB71" t="s">
        <v>80</v>
      </c>
      <c r="EC71">
        <v>1012.97274482915</v>
      </c>
      <c r="ED71" t="s">
        <v>81</v>
      </c>
      <c r="EE71">
        <v>11</v>
      </c>
      <c r="EF71" t="s">
        <v>72</v>
      </c>
      <c r="EG71">
        <v>8</v>
      </c>
      <c r="EH71" t="s">
        <v>80</v>
      </c>
      <c r="EI71">
        <v>951.79827076400397</v>
      </c>
      <c r="EJ71" t="s">
        <v>81</v>
      </c>
      <c r="EK71">
        <v>11</v>
      </c>
      <c r="EL71" t="s">
        <v>72</v>
      </c>
      <c r="EM71">
        <v>9</v>
      </c>
      <c r="EN71" t="s">
        <v>80</v>
      </c>
      <c r="EO71">
        <v>964.72358042237897</v>
      </c>
      <c r="EP71" t="s">
        <v>81</v>
      </c>
      <c r="EQ71">
        <v>11</v>
      </c>
      <c r="ER71" t="s">
        <v>82</v>
      </c>
      <c r="ES71">
        <v>981.47973023565396</v>
      </c>
      <c r="ET71" t="s">
        <v>83</v>
      </c>
      <c r="EU71">
        <v>11</v>
      </c>
      <c r="EV71" t="s">
        <v>84</v>
      </c>
      <c r="EW71">
        <v>951.79827076400397</v>
      </c>
      <c r="EX71" t="s">
        <v>85</v>
      </c>
      <c r="EY71">
        <v>11</v>
      </c>
      <c r="EZ71" t="s">
        <v>79</v>
      </c>
      <c r="FA71">
        <v>15090.9</v>
      </c>
    </row>
    <row r="72" spans="1:157" x14ac:dyDescent="0.2">
      <c r="A72" s="1" t="s">
        <v>264</v>
      </c>
      <c r="B72" t="s">
        <v>107</v>
      </c>
      <c r="C72" t="s">
        <v>265</v>
      </c>
      <c r="D72" t="s">
        <v>266</v>
      </c>
      <c r="E72" t="s">
        <v>264</v>
      </c>
      <c r="F72" t="s">
        <v>110</v>
      </c>
      <c r="G72">
        <v>755.66620179603797</v>
      </c>
      <c r="H72" t="s">
        <v>111</v>
      </c>
      <c r="I72">
        <v>4</v>
      </c>
      <c r="J72" t="s">
        <v>112</v>
      </c>
      <c r="K72">
        <v>0</v>
      </c>
      <c r="L72" t="s">
        <v>113</v>
      </c>
      <c r="M72">
        <v>668.15445843022599</v>
      </c>
      <c r="N72" t="s">
        <v>114</v>
      </c>
      <c r="O72">
        <v>5</v>
      </c>
      <c r="P72" t="s">
        <v>71</v>
      </c>
      <c r="Q72">
        <v>1</v>
      </c>
      <c r="R72" t="s">
        <v>72</v>
      </c>
      <c r="S72">
        <v>0</v>
      </c>
      <c r="T72" t="s">
        <v>73</v>
      </c>
      <c r="U72">
        <v>857.42349875861703</v>
      </c>
      <c r="V72" t="s">
        <v>74</v>
      </c>
      <c r="W72">
        <v>4</v>
      </c>
      <c r="X72" t="s">
        <v>72</v>
      </c>
      <c r="Y72">
        <v>1</v>
      </c>
      <c r="Z72" t="s">
        <v>73</v>
      </c>
      <c r="AA72">
        <v>878.09308628603503</v>
      </c>
      <c r="AB72" t="s">
        <v>74</v>
      </c>
      <c r="AC72">
        <v>4</v>
      </c>
      <c r="AD72" t="s">
        <v>72</v>
      </c>
      <c r="AE72">
        <v>2</v>
      </c>
      <c r="AF72" t="s">
        <v>73</v>
      </c>
      <c r="AG72">
        <v>823.40144760268799</v>
      </c>
      <c r="AH72" t="s">
        <v>74</v>
      </c>
      <c r="AI72">
        <v>4</v>
      </c>
      <c r="AJ72" t="s">
        <v>72</v>
      </c>
      <c r="AK72">
        <v>3</v>
      </c>
      <c r="AL72" t="s">
        <v>73</v>
      </c>
      <c r="AM72">
        <v>860.36097871001596</v>
      </c>
      <c r="AN72" t="s">
        <v>74</v>
      </c>
      <c r="AO72">
        <v>4</v>
      </c>
      <c r="AP72" t="s">
        <v>72</v>
      </c>
      <c r="AQ72">
        <v>4</v>
      </c>
      <c r="AR72" t="s">
        <v>73</v>
      </c>
      <c r="AS72">
        <v>924.64715617881905</v>
      </c>
      <c r="AT72" t="s">
        <v>74</v>
      </c>
      <c r="AU72">
        <v>4</v>
      </c>
      <c r="AV72" t="s">
        <v>72</v>
      </c>
      <c r="AW72">
        <v>5</v>
      </c>
      <c r="AX72" t="s">
        <v>73</v>
      </c>
      <c r="AY72">
        <v>925.44101526366399</v>
      </c>
      <c r="AZ72" t="s">
        <v>74</v>
      </c>
      <c r="BA72">
        <v>4</v>
      </c>
      <c r="BB72" t="s">
        <v>72</v>
      </c>
      <c r="BC72">
        <v>6</v>
      </c>
      <c r="BD72" t="s">
        <v>73</v>
      </c>
      <c r="BE72">
        <v>875.57034944529903</v>
      </c>
      <c r="BF72" t="s">
        <v>74</v>
      </c>
      <c r="BG72">
        <v>4</v>
      </c>
      <c r="BH72" t="s">
        <v>72</v>
      </c>
      <c r="BI72">
        <v>7</v>
      </c>
      <c r="BJ72" t="s">
        <v>73</v>
      </c>
      <c r="BK72">
        <v>891.75334352563402</v>
      </c>
      <c r="BL72" t="s">
        <v>74</v>
      </c>
      <c r="BM72">
        <v>4</v>
      </c>
      <c r="BN72" t="s">
        <v>72</v>
      </c>
      <c r="BO72">
        <v>8</v>
      </c>
      <c r="BP72" t="s">
        <v>73</v>
      </c>
      <c r="BQ72">
        <v>846.50747965236098</v>
      </c>
      <c r="BR72" t="s">
        <v>74</v>
      </c>
      <c r="BS72">
        <v>4</v>
      </c>
      <c r="BT72" t="s">
        <v>72</v>
      </c>
      <c r="BU72">
        <v>9</v>
      </c>
      <c r="BV72" t="s">
        <v>73</v>
      </c>
      <c r="BW72">
        <v>761.88792169660405</v>
      </c>
      <c r="BX72" t="s">
        <v>74</v>
      </c>
      <c r="BY72">
        <v>4</v>
      </c>
      <c r="BZ72" t="s">
        <v>75</v>
      </c>
      <c r="CA72">
        <v>864.50862771197399</v>
      </c>
      <c r="CB72" t="s">
        <v>76</v>
      </c>
      <c r="CC72">
        <v>4</v>
      </c>
      <c r="CD72" t="s">
        <v>77</v>
      </c>
      <c r="CE72">
        <v>761.88792169660405</v>
      </c>
      <c r="CF72" t="s">
        <v>78</v>
      </c>
      <c r="CG72">
        <v>4</v>
      </c>
      <c r="CH72" t="s">
        <v>79</v>
      </c>
      <c r="CI72">
        <v>9487.2999999999993</v>
      </c>
      <c r="CJ72" t="s">
        <v>72</v>
      </c>
      <c r="CK72">
        <v>0</v>
      </c>
      <c r="CL72" t="s">
        <v>80</v>
      </c>
      <c r="CM72">
        <v>741.39316031492899</v>
      </c>
      <c r="CN72" t="s">
        <v>81</v>
      </c>
      <c r="CO72">
        <v>4</v>
      </c>
      <c r="CP72" t="s">
        <v>72</v>
      </c>
      <c r="CQ72">
        <v>1</v>
      </c>
      <c r="CR72" t="s">
        <v>80</v>
      </c>
      <c r="CS72">
        <v>708.83379764949098</v>
      </c>
      <c r="CT72" t="s">
        <v>81</v>
      </c>
      <c r="CU72">
        <v>4</v>
      </c>
      <c r="CV72" t="s">
        <v>72</v>
      </c>
      <c r="CW72">
        <v>2</v>
      </c>
      <c r="CX72" t="s">
        <v>80</v>
      </c>
      <c r="CY72">
        <v>694.12456852069295</v>
      </c>
      <c r="CZ72" t="s">
        <v>81</v>
      </c>
      <c r="DA72">
        <v>4</v>
      </c>
      <c r="DB72" t="s">
        <v>72</v>
      </c>
      <c r="DC72">
        <v>3</v>
      </c>
      <c r="DD72" t="s">
        <v>80</v>
      </c>
      <c r="DE72">
        <v>705.44293916311597</v>
      </c>
      <c r="DF72" t="s">
        <v>81</v>
      </c>
      <c r="DG72">
        <v>4</v>
      </c>
      <c r="DH72" t="s">
        <v>72</v>
      </c>
      <c r="DI72">
        <v>4</v>
      </c>
      <c r="DJ72" s="2" t="s">
        <v>80</v>
      </c>
      <c r="DK72">
        <v>738.52667339701395</v>
      </c>
      <c r="DL72" t="s">
        <v>81</v>
      </c>
      <c r="DM72">
        <v>4</v>
      </c>
      <c r="DN72" t="s">
        <v>72</v>
      </c>
      <c r="DO72">
        <v>5</v>
      </c>
      <c r="DP72" t="s">
        <v>80</v>
      </c>
      <c r="DQ72">
        <v>705.95854464717195</v>
      </c>
      <c r="DR72" t="s">
        <v>81</v>
      </c>
      <c r="DS72">
        <v>4</v>
      </c>
      <c r="DT72" t="s">
        <v>72</v>
      </c>
      <c r="DU72">
        <v>6</v>
      </c>
      <c r="DV72" t="s">
        <v>80</v>
      </c>
      <c r="DW72">
        <v>691.16277940083705</v>
      </c>
      <c r="DX72" t="s">
        <v>81</v>
      </c>
      <c r="DY72">
        <v>4</v>
      </c>
      <c r="DZ72" t="s">
        <v>72</v>
      </c>
      <c r="EA72">
        <v>7</v>
      </c>
      <c r="EB72" t="s">
        <v>80</v>
      </c>
      <c r="EC72">
        <v>747.08802870362001</v>
      </c>
      <c r="ED72" t="s">
        <v>81</v>
      </c>
      <c r="EE72">
        <v>4</v>
      </c>
      <c r="EF72" t="s">
        <v>72</v>
      </c>
      <c r="EG72">
        <v>8</v>
      </c>
      <c r="EH72" t="s">
        <v>80</v>
      </c>
      <c r="EI72">
        <v>741.37861738667698</v>
      </c>
      <c r="EJ72" t="s">
        <v>81</v>
      </c>
      <c r="EK72">
        <v>4</v>
      </c>
      <c r="EL72" t="s">
        <v>72</v>
      </c>
      <c r="EM72">
        <v>9</v>
      </c>
      <c r="EN72" t="s">
        <v>80</v>
      </c>
      <c r="EO72">
        <v>725.71577658923502</v>
      </c>
      <c r="EP72" t="s">
        <v>81</v>
      </c>
      <c r="EQ72">
        <v>4</v>
      </c>
      <c r="ER72" t="s">
        <v>82</v>
      </c>
      <c r="ES72">
        <v>719.96248857727801</v>
      </c>
      <c r="ET72" t="s">
        <v>83</v>
      </c>
      <c r="EU72">
        <v>4</v>
      </c>
      <c r="EV72" t="s">
        <v>84</v>
      </c>
      <c r="EW72">
        <v>691.16277940083705</v>
      </c>
      <c r="EX72" t="s">
        <v>85</v>
      </c>
      <c r="EY72">
        <v>4</v>
      </c>
      <c r="EZ72" t="s">
        <v>79</v>
      </c>
      <c r="FA72">
        <v>17093.3</v>
      </c>
    </row>
    <row r="73" spans="1:157" x14ac:dyDescent="0.2">
      <c r="A73" s="1" t="s">
        <v>267</v>
      </c>
      <c r="B73" t="s">
        <v>107</v>
      </c>
      <c r="C73" t="s">
        <v>108</v>
      </c>
      <c r="D73" t="s">
        <v>268</v>
      </c>
      <c r="E73" t="s">
        <v>267</v>
      </c>
      <c r="F73" t="s">
        <v>110</v>
      </c>
      <c r="G73">
        <v>812.75495152398901</v>
      </c>
      <c r="H73" t="s">
        <v>111</v>
      </c>
      <c r="I73">
        <v>6</v>
      </c>
      <c r="J73" t="s">
        <v>112</v>
      </c>
      <c r="K73">
        <v>0</v>
      </c>
      <c r="L73" t="s">
        <v>113</v>
      </c>
      <c r="M73">
        <v>706.29485551559196</v>
      </c>
      <c r="N73" t="s">
        <v>114</v>
      </c>
      <c r="O73">
        <v>6</v>
      </c>
      <c r="P73" t="s">
        <v>71</v>
      </c>
      <c r="Q73">
        <v>1</v>
      </c>
      <c r="R73" t="s">
        <v>72</v>
      </c>
      <c r="S73">
        <v>0</v>
      </c>
      <c r="T73" t="s">
        <v>73</v>
      </c>
      <c r="U73">
        <v>907.75017571948899</v>
      </c>
      <c r="V73" t="s">
        <v>74</v>
      </c>
      <c r="W73">
        <v>5</v>
      </c>
      <c r="X73" t="s">
        <v>72</v>
      </c>
      <c r="Y73">
        <v>1</v>
      </c>
      <c r="Z73" t="s">
        <v>73</v>
      </c>
      <c r="AA73">
        <v>928.89933445411896</v>
      </c>
      <c r="AB73" t="s">
        <v>74</v>
      </c>
      <c r="AC73">
        <v>5</v>
      </c>
      <c r="AD73" t="s">
        <v>72</v>
      </c>
      <c r="AE73">
        <v>2</v>
      </c>
      <c r="AF73" t="s">
        <v>73</v>
      </c>
      <c r="AG73">
        <v>798.46202580364297</v>
      </c>
      <c r="AH73" t="s">
        <v>74</v>
      </c>
      <c r="AI73">
        <v>5</v>
      </c>
      <c r="AJ73" t="s">
        <v>72</v>
      </c>
      <c r="AK73">
        <v>3</v>
      </c>
      <c r="AL73" t="s">
        <v>73</v>
      </c>
      <c r="AM73">
        <v>920.76553940961401</v>
      </c>
      <c r="AN73" t="s">
        <v>74</v>
      </c>
      <c r="AO73">
        <v>5</v>
      </c>
      <c r="AP73" t="s">
        <v>72</v>
      </c>
      <c r="AQ73">
        <v>4</v>
      </c>
      <c r="AR73" t="s">
        <v>73</v>
      </c>
      <c r="AS73">
        <v>914.72410774583705</v>
      </c>
      <c r="AT73" t="s">
        <v>74</v>
      </c>
      <c r="AU73">
        <v>5</v>
      </c>
      <c r="AV73" t="s">
        <v>72</v>
      </c>
      <c r="AW73">
        <v>5</v>
      </c>
      <c r="AX73" t="s">
        <v>73</v>
      </c>
      <c r="AY73">
        <v>959.08179876986401</v>
      </c>
      <c r="AZ73" t="s">
        <v>74</v>
      </c>
      <c r="BA73">
        <v>5</v>
      </c>
      <c r="BB73" t="s">
        <v>72</v>
      </c>
      <c r="BC73">
        <v>6</v>
      </c>
      <c r="BD73" t="s">
        <v>73</v>
      </c>
      <c r="BE73">
        <v>798.23573234810704</v>
      </c>
      <c r="BF73" t="s">
        <v>74</v>
      </c>
      <c r="BG73">
        <v>5</v>
      </c>
      <c r="BH73" t="s">
        <v>72</v>
      </c>
      <c r="BI73">
        <v>7</v>
      </c>
      <c r="BJ73" t="s">
        <v>73</v>
      </c>
      <c r="BK73">
        <v>868.34084459380699</v>
      </c>
      <c r="BL73" t="s">
        <v>74</v>
      </c>
      <c r="BM73">
        <v>5</v>
      </c>
      <c r="BN73" t="s">
        <v>72</v>
      </c>
      <c r="BO73">
        <v>8</v>
      </c>
      <c r="BP73" t="s">
        <v>73</v>
      </c>
      <c r="BQ73">
        <v>812.80781083597606</v>
      </c>
      <c r="BR73" t="s">
        <v>74</v>
      </c>
      <c r="BS73">
        <v>5</v>
      </c>
      <c r="BT73" t="s">
        <v>72</v>
      </c>
      <c r="BU73">
        <v>9</v>
      </c>
      <c r="BV73" t="s">
        <v>73</v>
      </c>
      <c r="BW73">
        <v>896.77797088889099</v>
      </c>
      <c r="BX73" t="s">
        <v>74</v>
      </c>
      <c r="BY73">
        <v>5</v>
      </c>
      <c r="BZ73" t="s">
        <v>75</v>
      </c>
      <c r="CA73">
        <v>880.58453405693501</v>
      </c>
      <c r="CB73" t="s">
        <v>76</v>
      </c>
      <c r="CC73">
        <v>5</v>
      </c>
      <c r="CD73" t="s">
        <v>77</v>
      </c>
      <c r="CE73">
        <v>798.23573234810704</v>
      </c>
      <c r="CF73" t="s">
        <v>78</v>
      </c>
      <c r="CG73">
        <v>5</v>
      </c>
      <c r="CH73" t="s">
        <v>79</v>
      </c>
      <c r="CI73">
        <v>9570.4</v>
      </c>
      <c r="CJ73" t="s">
        <v>72</v>
      </c>
      <c r="CK73">
        <v>0</v>
      </c>
      <c r="CL73" t="s">
        <v>80</v>
      </c>
      <c r="CM73">
        <v>881.81521962585896</v>
      </c>
      <c r="CN73" t="s">
        <v>81</v>
      </c>
      <c r="CO73">
        <v>5</v>
      </c>
      <c r="CP73" t="s">
        <v>72</v>
      </c>
      <c r="CQ73">
        <v>1</v>
      </c>
      <c r="CR73" t="s">
        <v>80</v>
      </c>
      <c r="CS73">
        <v>805.97284530321394</v>
      </c>
      <c r="CT73" t="s">
        <v>81</v>
      </c>
      <c r="CU73">
        <v>5</v>
      </c>
      <c r="CV73" t="s">
        <v>72</v>
      </c>
      <c r="CW73">
        <v>2</v>
      </c>
      <c r="CX73" t="s">
        <v>80</v>
      </c>
      <c r="CY73">
        <v>865.07701267318396</v>
      </c>
      <c r="CZ73" t="s">
        <v>81</v>
      </c>
      <c r="DA73">
        <v>5</v>
      </c>
      <c r="DB73" t="s">
        <v>72</v>
      </c>
      <c r="DC73">
        <v>3</v>
      </c>
      <c r="DD73" t="s">
        <v>80</v>
      </c>
      <c r="DE73">
        <v>742.30901558219102</v>
      </c>
      <c r="DF73" t="s">
        <v>81</v>
      </c>
      <c r="DG73">
        <v>5</v>
      </c>
      <c r="DH73" t="s">
        <v>72</v>
      </c>
      <c r="DI73">
        <v>4</v>
      </c>
      <c r="DJ73" s="2" t="s">
        <v>80</v>
      </c>
      <c r="DK73">
        <v>754.50051949527301</v>
      </c>
      <c r="DL73" t="s">
        <v>81</v>
      </c>
      <c r="DM73">
        <v>5</v>
      </c>
      <c r="DN73" t="s">
        <v>72</v>
      </c>
      <c r="DO73">
        <v>5</v>
      </c>
      <c r="DP73" t="s">
        <v>80</v>
      </c>
      <c r="DQ73">
        <v>756.19798912541796</v>
      </c>
      <c r="DR73" t="s">
        <v>81</v>
      </c>
      <c r="DS73">
        <v>5</v>
      </c>
      <c r="DT73" t="s">
        <v>72</v>
      </c>
      <c r="DU73">
        <v>6</v>
      </c>
      <c r="DV73" t="s">
        <v>80</v>
      </c>
      <c r="DW73">
        <v>755.77819418482602</v>
      </c>
      <c r="DX73" t="s">
        <v>81</v>
      </c>
      <c r="DY73">
        <v>5</v>
      </c>
      <c r="DZ73" t="s">
        <v>72</v>
      </c>
      <c r="EA73">
        <v>7</v>
      </c>
      <c r="EB73" t="s">
        <v>80</v>
      </c>
      <c r="EC73">
        <v>819.68235436204202</v>
      </c>
      <c r="ED73" t="s">
        <v>81</v>
      </c>
      <c r="EE73">
        <v>5</v>
      </c>
      <c r="EF73" t="s">
        <v>72</v>
      </c>
      <c r="EG73">
        <v>8</v>
      </c>
      <c r="EH73" t="s">
        <v>80</v>
      </c>
      <c r="EI73">
        <v>719.10547380740798</v>
      </c>
      <c r="EJ73" t="s">
        <v>81</v>
      </c>
      <c r="EK73">
        <v>5</v>
      </c>
      <c r="EL73" t="s">
        <v>72</v>
      </c>
      <c r="EM73">
        <v>9</v>
      </c>
      <c r="EN73" t="s">
        <v>80</v>
      </c>
      <c r="EO73">
        <v>819.92102615999795</v>
      </c>
      <c r="EP73" t="s">
        <v>81</v>
      </c>
      <c r="EQ73">
        <v>5</v>
      </c>
      <c r="ER73" t="s">
        <v>82</v>
      </c>
      <c r="ES73">
        <v>792.03596503194103</v>
      </c>
      <c r="ET73" t="s">
        <v>83</v>
      </c>
      <c r="EU73">
        <v>5</v>
      </c>
      <c r="EV73" t="s">
        <v>84</v>
      </c>
      <c r="EW73">
        <v>719.10547380740798</v>
      </c>
      <c r="EX73" t="s">
        <v>85</v>
      </c>
      <c r="EY73">
        <v>5</v>
      </c>
      <c r="EZ73" t="s">
        <v>79</v>
      </c>
      <c r="FA73">
        <v>16592.3</v>
      </c>
    </row>
    <row r="74" spans="1:157" x14ac:dyDescent="0.2">
      <c r="A74" s="1" t="s">
        <v>269</v>
      </c>
      <c r="B74" t="s">
        <v>107</v>
      </c>
      <c r="C74" t="s">
        <v>265</v>
      </c>
      <c r="D74" t="s">
        <v>270</v>
      </c>
      <c r="E74" t="s">
        <v>269</v>
      </c>
      <c r="F74" t="s">
        <v>110</v>
      </c>
      <c r="G74">
        <v>945.33256921159</v>
      </c>
      <c r="H74" t="s">
        <v>111</v>
      </c>
      <c r="I74">
        <v>4</v>
      </c>
      <c r="J74" t="s">
        <v>112</v>
      </c>
      <c r="K74">
        <v>0</v>
      </c>
      <c r="L74" t="s">
        <v>113</v>
      </c>
      <c r="M74">
        <v>767.83237630981</v>
      </c>
      <c r="N74" t="s">
        <v>114</v>
      </c>
      <c r="O74">
        <v>5</v>
      </c>
      <c r="P74" t="s">
        <v>71</v>
      </c>
      <c r="Q74">
        <v>2</v>
      </c>
      <c r="R74" t="s">
        <v>72</v>
      </c>
      <c r="S74">
        <v>0</v>
      </c>
      <c r="T74" t="s">
        <v>73</v>
      </c>
      <c r="U74">
        <v>888.07761423491002</v>
      </c>
      <c r="V74" t="s">
        <v>74</v>
      </c>
      <c r="W74">
        <v>4</v>
      </c>
      <c r="X74" t="s">
        <v>72</v>
      </c>
      <c r="Y74">
        <v>1</v>
      </c>
      <c r="Z74" t="s">
        <v>73</v>
      </c>
      <c r="AA74">
        <v>918.42753010136698</v>
      </c>
      <c r="AB74" t="s">
        <v>74</v>
      </c>
      <c r="AC74">
        <v>4</v>
      </c>
      <c r="AD74" t="s">
        <v>72</v>
      </c>
      <c r="AE74">
        <v>2</v>
      </c>
      <c r="AF74" t="s">
        <v>73</v>
      </c>
      <c r="AG74">
        <v>1035.83885922838</v>
      </c>
      <c r="AH74" t="s">
        <v>74</v>
      </c>
      <c r="AI74">
        <v>4</v>
      </c>
      <c r="AJ74" t="s">
        <v>72</v>
      </c>
      <c r="AK74">
        <v>3</v>
      </c>
      <c r="AL74" t="s">
        <v>73</v>
      </c>
      <c r="AM74">
        <v>980.84806766104703</v>
      </c>
      <c r="AN74" t="s">
        <v>74</v>
      </c>
      <c r="AO74">
        <v>4</v>
      </c>
      <c r="AP74" t="s">
        <v>72</v>
      </c>
      <c r="AQ74">
        <v>4</v>
      </c>
      <c r="AR74" t="s">
        <v>73</v>
      </c>
      <c r="AS74">
        <v>976.32274960773395</v>
      </c>
      <c r="AT74" t="s">
        <v>74</v>
      </c>
      <c r="AU74">
        <v>4</v>
      </c>
      <c r="AV74" t="s">
        <v>72</v>
      </c>
      <c r="AW74">
        <v>5</v>
      </c>
      <c r="AX74" t="s">
        <v>73</v>
      </c>
      <c r="AY74">
        <v>953.71902900194095</v>
      </c>
      <c r="AZ74" t="s">
        <v>74</v>
      </c>
      <c r="BA74">
        <v>4</v>
      </c>
      <c r="BB74" t="s">
        <v>72</v>
      </c>
      <c r="BC74">
        <v>6</v>
      </c>
      <c r="BD74" t="s">
        <v>73</v>
      </c>
      <c r="BE74">
        <v>981.82926684187396</v>
      </c>
      <c r="BF74" t="s">
        <v>74</v>
      </c>
      <c r="BG74">
        <v>4</v>
      </c>
      <c r="BH74" t="s">
        <v>72</v>
      </c>
      <c r="BI74">
        <v>7</v>
      </c>
      <c r="BJ74" t="s">
        <v>73</v>
      </c>
      <c r="BK74">
        <v>945.30878649266594</v>
      </c>
      <c r="BL74" t="s">
        <v>74</v>
      </c>
      <c r="BM74">
        <v>4</v>
      </c>
      <c r="BN74" t="s">
        <v>72</v>
      </c>
      <c r="BO74">
        <v>8</v>
      </c>
      <c r="BP74" t="s">
        <v>73</v>
      </c>
      <c r="BQ74">
        <v>898.29323302569196</v>
      </c>
      <c r="BR74" t="s">
        <v>74</v>
      </c>
      <c r="BS74">
        <v>4</v>
      </c>
      <c r="BT74" t="s">
        <v>72</v>
      </c>
      <c r="BU74">
        <v>9</v>
      </c>
      <c r="BV74" t="s">
        <v>73</v>
      </c>
      <c r="BW74">
        <v>880.951861313113</v>
      </c>
      <c r="BX74" t="s">
        <v>74</v>
      </c>
      <c r="BY74">
        <v>4</v>
      </c>
      <c r="BZ74" t="s">
        <v>75</v>
      </c>
      <c r="CA74">
        <v>945.96169975087298</v>
      </c>
      <c r="CB74" t="s">
        <v>76</v>
      </c>
      <c r="CC74">
        <v>4</v>
      </c>
      <c r="CD74" t="s">
        <v>77</v>
      </c>
      <c r="CE74">
        <v>880.951861313113</v>
      </c>
      <c r="CF74" t="s">
        <v>78</v>
      </c>
      <c r="CG74">
        <v>4</v>
      </c>
      <c r="CH74" t="s">
        <v>79</v>
      </c>
      <c r="CI74">
        <v>13072.1</v>
      </c>
      <c r="CJ74" t="s">
        <v>72</v>
      </c>
      <c r="CK74">
        <v>0</v>
      </c>
      <c r="CL74" t="s">
        <v>80</v>
      </c>
      <c r="CM74">
        <v>914.75817250751902</v>
      </c>
      <c r="CN74" t="s">
        <v>81</v>
      </c>
      <c r="CO74">
        <v>4</v>
      </c>
      <c r="CP74" t="s">
        <v>72</v>
      </c>
      <c r="CQ74">
        <v>1</v>
      </c>
      <c r="CR74" t="s">
        <v>80</v>
      </c>
      <c r="CS74">
        <v>937.26266889381498</v>
      </c>
      <c r="CT74" t="s">
        <v>81</v>
      </c>
      <c r="CU74">
        <v>4</v>
      </c>
      <c r="CV74" t="s">
        <v>72</v>
      </c>
      <c r="CW74">
        <v>2</v>
      </c>
      <c r="CX74" t="s">
        <v>80</v>
      </c>
      <c r="CY74">
        <v>918.39796309619999</v>
      </c>
      <c r="CZ74" t="s">
        <v>81</v>
      </c>
      <c r="DA74">
        <v>4</v>
      </c>
      <c r="DB74" t="s">
        <v>72</v>
      </c>
      <c r="DC74">
        <v>3</v>
      </c>
      <c r="DD74" t="s">
        <v>80</v>
      </c>
      <c r="DE74">
        <v>828.980525670416</v>
      </c>
      <c r="DF74" t="s">
        <v>81</v>
      </c>
      <c r="DG74">
        <v>4</v>
      </c>
      <c r="DH74" t="s">
        <v>72</v>
      </c>
      <c r="DI74">
        <v>4</v>
      </c>
      <c r="DJ74" s="2" t="s">
        <v>80</v>
      </c>
      <c r="DK74">
        <v>844.95098107763602</v>
      </c>
      <c r="DL74" t="s">
        <v>81</v>
      </c>
      <c r="DM74">
        <v>4</v>
      </c>
      <c r="DN74" t="s">
        <v>72</v>
      </c>
      <c r="DO74">
        <v>5</v>
      </c>
      <c r="DP74" t="s">
        <v>80</v>
      </c>
      <c r="DQ74">
        <v>951.58880036270796</v>
      </c>
      <c r="DR74" t="s">
        <v>81</v>
      </c>
      <c r="DS74">
        <v>4</v>
      </c>
      <c r="DT74" t="s">
        <v>72</v>
      </c>
      <c r="DU74">
        <v>6</v>
      </c>
      <c r="DV74" t="s">
        <v>80</v>
      </c>
      <c r="DW74">
        <v>975.496747730278</v>
      </c>
      <c r="DX74" t="s">
        <v>81</v>
      </c>
      <c r="DY74">
        <v>4</v>
      </c>
      <c r="DZ74" t="s">
        <v>72</v>
      </c>
      <c r="EA74">
        <v>7</v>
      </c>
      <c r="EB74" t="s">
        <v>80</v>
      </c>
      <c r="EC74">
        <v>954.46584659565201</v>
      </c>
      <c r="ED74" t="s">
        <v>81</v>
      </c>
      <c r="EE74">
        <v>4</v>
      </c>
      <c r="EF74" t="s">
        <v>72</v>
      </c>
      <c r="EG74">
        <v>8</v>
      </c>
      <c r="EH74" t="s">
        <v>80</v>
      </c>
      <c r="EI74">
        <v>908.39888617752501</v>
      </c>
      <c r="EJ74" t="s">
        <v>81</v>
      </c>
      <c r="EK74">
        <v>4</v>
      </c>
      <c r="EL74" t="s">
        <v>72</v>
      </c>
      <c r="EM74">
        <v>9</v>
      </c>
      <c r="EN74" t="s">
        <v>80</v>
      </c>
      <c r="EO74">
        <v>934.23242546789402</v>
      </c>
      <c r="EP74" t="s">
        <v>81</v>
      </c>
      <c r="EQ74">
        <v>4</v>
      </c>
      <c r="ER74" t="s">
        <v>82</v>
      </c>
      <c r="ES74">
        <v>916.85330175796503</v>
      </c>
      <c r="ET74" t="s">
        <v>83</v>
      </c>
      <c r="EU74">
        <v>4</v>
      </c>
      <c r="EV74" t="s">
        <v>84</v>
      </c>
      <c r="EW74">
        <v>828.980525670416</v>
      </c>
      <c r="EX74" t="s">
        <v>85</v>
      </c>
      <c r="EY74">
        <v>4</v>
      </c>
      <c r="EZ74" t="s">
        <v>79</v>
      </c>
      <c r="FA74">
        <v>25015.4</v>
      </c>
    </row>
    <row r="75" spans="1:157" x14ac:dyDescent="0.2">
      <c r="A75" s="1"/>
    </row>
    <row r="76" spans="1:157" x14ac:dyDescent="0.2">
      <c r="A76" s="1"/>
    </row>
    <row r="77" spans="1:157" x14ac:dyDescent="0.2">
      <c r="A77" s="1"/>
    </row>
    <row r="78" spans="1:157" x14ac:dyDescent="0.2">
      <c r="A78" s="1"/>
    </row>
    <row r="79" spans="1:157" x14ac:dyDescent="0.2">
      <c r="A79" s="1"/>
    </row>
    <row r="80" spans="1:157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97"/>
  <sheetViews>
    <sheetView topLeftCell="A67" zoomScale="92" workbookViewId="0">
      <selection activeCell="F82" sqref="F82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5" width="10.6640625" customWidth="1"/>
    <col min="6" max="6" width="10.83203125" style="9" customWidth="1"/>
    <col min="7" max="7" width="10.83203125" customWidth="1"/>
    <col min="8" max="8" width="10.83203125" style="9" customWidth="1"/>
    <col min="9" max="10" width="10.83203125" customWidth="1"/>
    <col min="11" max="12" width="10.83203125" style="2" customWidth="1"/>
    <col min="13" max="100" width="10.83203125" customWidth="1"/>
    <col min="106" max="106" width="11" style="2"/>
  </cols>
  <sheetData>
    <row r="1" spans="1:157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2" t="s">
        <v>67</v>
      </c>
      <c r="G1" s="11" t="s">
        <v>3</v>
      </c>
      <c r="H1" s="12" t="s">
        <v>69</v>
      </c>
      <c r="I1" s="11"/>
      <c r="K1" s="4" t="s">
        <v>101</v>
      </c>
      <c r="L1" s="4" t="s">
        <v>102</v>
      </c>
      <c r="M1" s="3" t="s">
        <v>103</v>
      </c>
      <c r="N1" s="3" t="s">
        <v>105</v>
      </c>
      <c r="DB1" s="4"/>
    </row>
    <row r="2" spans="1:157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4" t="s">
        <v>2</v>
      </c>
      <c r="G2" s="13" t="s">
        <v>68</v>
      </c>
      <c r="H2" s="14" t="s">
        <v>2</v>
      </c>
      <c r="I2" s="13" t="s">
        <v>68</v>
      </c>
      <c r="K2" s="4"/>
      <c r="L2" s="4"/>
      <c r="DB2" s="4"/>
    </row>
    <row r="3" spans="1:157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F3">
        <v>1023.89925978526</v>
      </c>
      <c r="G3">
        <v>5</v>
      </c>
      <c r="H3">
        <v>810.84701585849598</v>
      </c>
      <c r="I3">
        <v>5</v>
      </c>
      <c r="K3" s="2">
        <f>(F3-D3)/D3</f>
        <v>0.30599395380772965</v>
      </c>
      <c r="L3" s="2">
        <f>(H3-D3)/D3</f>
        <v>3.4243642676653037E-2</v>
      </c>
      <c r="M3">
        <f>G3-E3</f>
        <v>0</v>
      </c>
      <c r="N3">
        <f>I3-E3</f>
        <v>0</v>
      </c>
      <c r="P3" t="s">
        <v>71</v>
      </c>
      <c r="Q3">
        <v>16</v>
      </c>
      <c r="R3" t="s">
        <v>72</v>
      </c>
      <c r="S3">
        <v>0</v>
      </c>
      <c r="T3" t="s">
        <v>73</v>
      </c>
      <c r="U3">
        <v>1016.99808439908</v>
      </c>
      <c r="V3" t="s">
        <v>74</v>
      </c>
      <c r="W3">
        <v>5</v>
      </c>
      <c r="X3" t="s">
        <v>72</v>
      </c>
      <c r="Y3">
        <v>1</v>
      </c>
      <c r="Z3" t="s">
        <v>73</v>
      </c>
      <c r="AA3">
        <v>853.59884225948304</v>
      </c>
      <c r="AB3" t="s">
        <v>74</v>
      </c>
      <c r="AC3">
        <v>5</v>
      </c>
      <c r="AD3" t="s">
        <v>72</v>
      </c>
      <c r="AE3">
        <v>2</v>
      </c>
      <c r="AF3" t="s">
        <v>73</v>
      </c>
      <c r="AG3">
        <v>993.38518283899498</v>
      </c>
      <c r="AH3" t="s">
        <v>74</v>
      </c>
      <c r="AI3">
        <v>5</v>
      </c>
      <c r="AJ3" t="s">
        <v>72</v>
      </c>
      <c r="AK3">
        <v>3</v>
      </c>
      <c r="AL3" t="s">
        <v>73</v>
      </c>
      <c r="AM3">
        <v>1132.2972288861799</v>
      </c>
      <c r="AN3" t="s">
        <v>74</v>
      </c>
      <c r="AO3">
        <v>5</v>
      </c>
      <c r="AP3" t="s">
        <v>72</v>
      </c>
      <c r="AQ3">
        <v>4</v>
      </c>
      <c r="AR3" t="s">
        <v>73</v>
      </c>
      <c r="AS3">
        <v>1085.364287486</v>
      </c>
      <c r="AT3" t="s">
        <v>74</v>
      </c>
      <c r="AU3">
        <v>5</v>
      </c>
      <c r="AV3" t="s">
        <v>72</v>
      </c>
      <c r="AW3">
        <v>5</v>
      </c>
      <c r="AX3" t="s">
        <v>73</v>
      </c>
      <c r="AY3">
        <v>1085.7287188063599</v>
      </c>
      <c r="AZ3" t="s">
        <v>74</v>
      </c>
      <c r="BA3">
        <v>5</v>
      </c>
      <c r="BB3" t="s">
        <v>72</v>
      </c>
      <c r="BC3">
        <v>6</v>
      </c>
      <c r="BD3" t="s">
        <v>73</v>
      </c>
      <c r="BE3">
        <v>976.17656676606805</v>
      </c>
      <c r="BF3" t="s">
        <v>74</v>
      </c>
      <c r="BG3">
        <v>5</v>
      </c>
      <c r="BH3" t="s">
        <v>72</v>
      </c>
      <c r="BI3">
        <v>7</v>
      </c>
      <c r="BJ3" t="s">
        <v>73</v>
      </c>
      <c r="BK3">
        <v>922.94560053429404</v>
      </c>
      <c r="BL3" t="s">
        <v>74</v>
      </c>
      <c r="BM3">
        <v>5</v>
      </c>
      <c r="BN3" t="s">
        <v>72</v>
      </c>
      <c r="BO3">
        <v>8</v>
      </c>
      <c r="BP3" t="s">
        <v>73</v>
      </c>
      <c r="BQ3">
        <v>946.56922651133004</v>
      </c>
      <c r="BR3" t="s">
        <v>74</v>
      </c>
      <c r="BS3">
        <v>5</v>
      </c>
      <c r="BT3" t="s">
        <v>72</v>
      </c>
      <c r="BU3">
        <v>9</v>
      </c>
      <c r="BV3" t="s">
        <v>73</v>
      </c>
      <c r="BW3">
        <v>1078.5872826889799</v>
      </c>
      <c r="BX3" t="s">
        <v>74</v>
      </c>
      <c r="BY3">
        <v>5</v>
      </c>
      <c r="BZ3" t="s">
        <v>75</v>
      </c>
      <c r="CA3">
        <v>1009.16510211768</v>
      </c>
      <c r="CB3" t="s">
        <v>76</v>
      </c>
      <c r="CC3">
        <v>5</v>
      </c>
      <c r="CD3" t="s">
        <v>77</v>
      </c>
      <c r="CE3">
        <v>853.59884225948304</v>
      </c>
      <c r="CF3" t="s">
        <v>78</v>
      </c>
      <c r="CG3">
        <v>5</v>
      </c>
      <c r="CH3" t="s">
        <v>79</v>
      </c>
      <c r="CI3">
        <v>5257.9</v>
      </c>
      <c r="CJ3" t="s">
        <v>72</v>
      </c>
      <c r="CK3">
        <v>0</v>
      </c>
      <c r="CL3" t="s">
        <v>80</v>
      </c>
      <c r="CM3">
        <v>834.067271020372</v>
      </c>
      <c r="CN3" t="s">
        <v>81</v>
      </c>
      <c r="CO3">
        <v>5</v>
      </c>
      <c r="CP3" t="s">
        <v>72</v>
      </c>
      <c r="CQ3">
        <v>1</v>
      </c>
      <c r="CR3" t="s">
        <v>80</v>
      </c>
      <c r="CS3">
        <v>814.81450725342404</v>
      </c>
      <c r="CT3" t="s">
        <v>81</v>
      </c>
      <c r="CU3">
        <v>5</v>
      </c>
      <c r="CV3" t="s">
        <v>72</v>
      </c>
      <c r="CW3">
        <v>2</v>
      </c>
      <c r="CX3" t="s">
        <v>80</v>
      </c>
      <c r="CY3">
        <v>812.486237230646</v>
      </c>
      <c r="CZ3" t="s">
        <v>81</v>
      </c>
      <c r="DA3">
        <v>5</v>
      </c>
      <c r="DB3" t="s">
        <v>72</v>
      </c>
      <c r="DC3">
        <v>3</v>
      </c>
      <c r="DD3" t="s">
        <v>80</v>
      </c>
      <c r="DE3">
        <v>882.46167051600605</v>
      </c>
      <c r="DF3" t="s">
        <v>81</v>
      </c>
      <c r="DG3">
        <v>5</v>
      </c>
      <c r="DH3" t="s">
        <v>72</v>
      </c>
      <c r="DI3">
        <v>4</v>
      </c>
      <c r="DJ3" s="2" t="s">
        <v>80</v>
      </c>
      <c r="DK3">
        <v>852.031549305471</v>
      </c>
      <c r="DL3" t="s">
        <v>81</v>
      </c>
      <c r="DM3">
        <v>5</v>
      </c>
      <c r="DN3" t="s">
        <v>72</v>
      </c>
      <c r="DO3">
        <v>5</v>
      </c>
      <c r="DP3" t="s">
        <v>80</v>
      </c>
      <c r="DQ3">
        <v>901.17108964389399</v>
      </c>
      <c r="DR3" t="s">
        <v>81</v>
      </c>
      <c r="DS3">
        <v>5</v>
      </c>
      <c r="DT3" t="s">
        <v>72</v>
      </c>
      <c r="DU3">
        <v>6</v>
      </c>
      <c r="DV3" t="s">
        <v>80</v>
      </c>
      <c r="DW3">
        <v>878.35706006638395</v>
      </c>
      <c r="DX3" t="s">
        <v>81</v>
      </c>
      <c r="DY3">
        <v>5</v>
      </c>
      <c r="DZ3" t="s">
        <v>72</v>
      </c>
      <c r="EA3">
        <v>7</v>
      </c>
      <c r="EB3" t="s">
        <v>80</v>
      </c>
      <c r="EC3">
        <v>808.76864583949703</v>
      </c>
      <c r="ED3" t="s">
        <v>81</v>
      </c>
      <c r="EE3">
        <v>5</v>
      </c>
      <c r="EF3" t="s">
        <v>72</v>
      </c>
      <c r="EG3">
        <v>8</v>
      </c>
      <c r="EH3" t="s">
        <v>80</v>
      </c>
      <c r="EI3">
        <v>843.739266610502</v>
      </c>
      <c r="EJ3" t="s">
        <v>81</v>
      </c>
      <c r="EK3">
        <v>5</v>
      </c>
      <c r="EL3" t="s">
        <v>72</v>
      </c>
      <c r="EM3">
        <v>9</v>
      </c>
      <c r="EN3" t="s">
        <v>80</v>
      </c>
      <c r="EO3">
        <v>810.57353307297603</v>
      </c>
      <c r="EP3" t="s">
        <v>81</v>
      </c>
      <c r="EQ3">
        <v>5</v>
      </c>
      <c r="ER3" t="s">
        <v>82</v>
      </c>
      <c r="ES3">
        <v>843.84708305591698</v>
      </c>
      <c r="ET3" t="s">
        <v>83</v>
      </c>
      <c r="EU3">
        <v>5</v>
      </c>
      <c r="EV3" t="s">
        <v>84</v>
      </c>
      <c r="EW3">
        <v>808.76864583949703</v>
      </c>
      <c r="EX3" t="s">
        <v>85</v>
      </c>
      <c r="EY3">
        <v>5</v>
      </c>
      <c r="EZ3" t="s">
        <v>86</v>
      </c>
      <c r="FA3">
        <v>8536.7999999999993</v>
      </c>
    </row>
    <row r="4" spans="1:157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F4">
        <v>777.84781325287599</v>
      </c>
      <c r="G4">
        <v>5</v>
      </c>
      <c r="H4">
        <v>712.04782096589804</v>
      </c>
      <c r="I4">
        <v>5</v>
      </c>
      <c r="K4" s="2">
        <f t="shared" ref="K4:K67" si="0">(F4-D4)/D4</f>
        <v>0.17677430144156731</v>
      </c>
      <c r="L4" s="2">
        <f t="shared" ref="L4:L55" si="1">(H4-D4)/D4</f>
        <v>7.7228170901509893E-2</v>
      </c>
      <c r="M4">
        <f t="shared" ref="M4:M67" si="2">G4-E4</f>
        <v>0</v>
      </c>
      <c r="N4">
        <f t="shared" ref="N4:N29" si="3">I4-E4</f>
        <v>0</v>
      </c>
      <c r="P4" t="s">
        <v>71</v>
      </c>
      <c r="Q4">
        <v>10</v>
      </c>
      <c r="R4" t="s">
        <v>72</v>
      </c>
      <c r="S4">
        <v>0</v>
      </c>
      <c r="T4" t="s">
        <v>73</v>
      </c>
      <c r="U4">
        <v>845.59535917645201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842.22843490612195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1026.24950765375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762.88222240476898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779.86407088114697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773.97861666639506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845.46767948407398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830.34378197858598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862.81596352925499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998.20591134599704</v>
      </c>
      <c r="BX4" t="s">
        <v>74</v>
      </c>
      <c r="BY4">
        <v>5</v>
      </c>
      <c r="BZ4" t="s">
        <v>75</v>
      </c>
      <c r="CA4">
        <v>856.76315480265498</v>
      </c>
      <c r="CB4" t="s">
        <v>76</v>
      </c>
      <c r="CC4">
        <v>5</v>
      </c>
      <c r="CD4" t="s">
        <v>77</v>
      </c>
      <c r="CE4">
        <v>762.88222240476898</v>
      </c>
      <c r="CF4" t="s">
        <v>78</v>
      </c>
      <c r="CG4">
        <v>5</v>
      </c>
      <c r="CH4" t="s">
        <v>79</v>
      </c>
      <c r="CI4">
        <v>6324.8</v>
      </c>
      <c r="CJ4" t="s">
        <v>72</v>
      </c>
      <c r="CK4">
        <v>0</v>
      </c>
      <c r="CL4" t="s">
        <v>80</v>
      </c>
      <c r="CM4">
        <v>716.16558913084498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680.94363897330504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706.75810919497098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687.89435483026796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690.47582734472701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685.94190544354797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684.46155299960901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684.497574517781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685.22627304847799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695.05409218992099</v>
      </c>
      <c r="EP4" t="s">
        <v>81</v>
      </c>
      <c r="EQ4">
        <v>5</v>
      </c>
      <c r="ER4" t="s">
        <v>82</v>
      </c>
      <c r="ES4">
        <v>691.74189176734501</v>
      </c>
      <c r="ET4" t="s">
        <v>83</v>
      </c>
      <c r="EU4">
        <v>5</v>
      </c>
      <c r="EV4" t="s">
        <v>84</v>
      </c>
      <c r="EW4">
        <v>680.94363897330504</v>
      </c>
      <c r="EX4" t="s">
        <v>85</v>
      </c>
      <c r="EY4">
        <v>5</v>
      </c>
      <c r="EZ4" t="s">
        <v>86</v>
      </c>
      <c r="FA4">
        <v>7967.4</v>
      </c>
    </row>
    <row r="5" spans="1:157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F5">
        <v>880.52891554002599</v>
      </c>
      <c r="G5">
        <v>6</v>
      </c>
      <c r="H5">
        <v>776.25598932446496</v>
      </c>
      <c r="I5">
        <v>7</v>
      </c>
      <c r="K5" s="2">
        <f t="shared" si="0"/>
        <v>0.18669665167119406</v>
      </c>
      <c r="L5" s="2">
        <f t="shared" si="1"/>
        <v>4.6167101515451434E-2</v>
      </c>
      <c r="M5">
        <f t="shared" si="2"/>
        <v>0</v>
      </c>
      <c r="N5">
        <f t="shared" si="3"/>
        <v>1</v>
      </c>
      <c r="P5" t="s">
        <v>71</v>
      </c>
      <c r="Q5">
        <v>5</v>
      </c>
      <c r="R5" t="s">
        <v>72</v>
      </c>
      <c r="S5">
        <v>0</v>
      </c>
      <c r="T5" t="s">
        <v>73</v>
      </c>
      <c r="U5">
        <v>870.56919541101195</v>
      </c>
      <c r="V5" t="s">
        <v>74</v>
      </c>
      <c r="W5">
        <v>6</v>
      </c>
      <c r="X5" t="s">
        <v>72</v>
      </c>
      <c r="Y5">
        <v>1</v>
      </c>
      <c r="Z5" t="s">
        <v>73</v>
      </c>
      <c r="AA5">
        <v>840.04412234529104</v>
      </c>
      <c r="AB5" t="s">
        <v>74</v>
      </c>
      <c r="AC5">
        <v>6</v>
      </c>
      <c r="AD5" t="s">
        <v>72</v>
      </c>
      <c r="AE5">
        <v>2</v>
      </c>
      <c r="AF5" t="s">
        <v>73</v>
      </c>
      <c r="AG5">
        <v>933.12009699385999</v>
      </c>
      <c r="AH5" t="s">
        <v>74</v>
      </c>
      <c r="AI5">
        <v>6</v>
      </c>
      <c r="AJ5" t="s">
        <v>72</v>
      </c>
      <c r="AK5">
        <v>3</v>
      </c>
      <c r="AL5" t="s">
        <v>73</v>
      </c>
      <c r="AM5">
        <v>896.60296493100202</v>
      </c>
      <c r="AN5" t="s">
        <v>74</v>
      </c>
      <c r="AO5">
        <v>6</v>
      </c>
      <c r="AP5" t="s">
        <v>72</v>
      </c>
      <c r="AQ5">
        <v>4</v>
      </c>
      <c r="AR5" t="s">
        <v>73</v>
      </c>
      <c r="AS5">
        <v>810.80190929227604</v>
      </c>
      <c r="AT5" t="s">
        <v>74</v>
      </c>
      <c r="AU5">
        <v>6</v>
      </c>
      <c r="AV5" t="s">
        <v>72</v>
      </c>
      <c r="AW5">
        <v>5</v>
      </c>
      <c r="AX5" t="s">
        <v>73</v>
      </c>
      <c r="AY5">
        <v>882.87101763083501</v>
      </c>
      <c r="AZ5" t="s">
        <v>74</v>
      </c>
      <c r="BA5">
        <v>6</v>
      </c>
      <c r="BB5" t="s">
        <v>72</v>
      </c>
      <c r="BC5">
        <v>6</v>
      </c>
      <c r="BD5" t="s">
        <v>73</v>
      </c>
      <c r="BE5">
        <v>947.03403363928305</v>
      </c>
      <c r="BF5" t="s">
        <v>74</v>
      </c>
      <c r="BG5">
        <v>6</v>
      </c>
      <c r="BH5" t="s">
        <v>72</v>
      </c>
      <c r="BI5">
        <v>7</v>
      </c>
      <c r="BJ5" t="s">
        <v>73</v>
      </c>
      <c r="BK5">
        <v>902.47190071155205</v>
      </c>
      <c r="BL5" t="s">
        <v>74</v>
      </c>
      <c r="BM5">
        <v>6</v>
      </c>
      <c r="BN5" t="s">
        <v>72</v>
      </c>
      <c r="BO5">
        <v>8</v>
      </c>
      <c r="BP5" t="s">
        <v>73</v>
      </c>
      <c r="BQ5">
        <v>808.54598890930197</v>
      </c>
      <c r="BR5" t="s">
        <v>74</v>
      </c>
      <c r="BS5">
        <v>6</v>
      </c>
      <c r="BT5" t="s">
        <v>72</v>
      </c>
      <c r="BU5">
        <v>9</v>
      </c>
      <c r="BV5" t="s">
        <v>73</v>
      </c>
      <c r="BW5">
        <v>903.75591736071999</v>
      </c>
      <c r="BX5" t="s">
        <v>74</v>
      </c>
      <c r="BY5">
        <v>6</v>
      </c>
      <c r="BZ5" t="s">
        <v>75</v>
      </c>
      <c r="CA5">
        <v>879.58171472251297</v>
      </c>
      <c r="CB5" t="s">
        <v>76</v>
      </c>
      <c r="CC5">
        <v>6</v>
      </c>
      <c r="CD5" t="s">
        <v>77</v>
      </c>
      <c r="CE5">
        <v>808.54598890930197</v>
      </c>
      <c r="CF5" t="s">
        <v>78</v>
      </c>
      <c r="CG5">
        <v>6</v>
      </c>
      <c r="CH5" t="s">
        <v>79</v>
      </c>
      <c r="CI5">
        <v>7337.7</v>
      </c>
      <c r="CJ5" t="s">
        <v>72</v>
      </c>
      <c r="CK5">
        <v>0</v>
      </c>
      <c r="CL5" t="s">
        <v>80</v>
      </c>
      <c r="CM5">
        <v>762.71247369717605</v>
      </c>
      <c r="CN5" t="s">
        <v>81</v>
      </c>
      <c r="CO5">
        <v>6</v>
      </c>
      <c r="CP5" t="s">
        <v>72</v>
      </c>
      <c r="CQ5">
        <v>1</v>
      </c>
      <c r="CR5" t="s">
        <v>80</v>
      </c>
      <c r="CS5">
        <v>745.17511186297997</v>
      </c>
      <c r="CT5" t="s">
        <v>81</v>
      </c>
      <c r="CU5">
        <v>6</v>
      </c>
      <c r="CV5" t="s">
        <v>72</v>
      </c>
      <c r="CW5">
        <v>2</v>
      </c>
      <c r="CX5" t="s">
        <v>80</v>
      </c>
      <c r="CY5">
        <v>791.18637310308998</v>
      </c>
      <c r="CZ5" t="s">
        <v>81</v>
      </c>
      <c r="DA5">
        <v>6</v>
      </c>
      <c r="DB5" t="s">
        <v>72</v>
      </c>
      <c r="DC5">
        <v>3</v>
      </c>
      <c r="DD5" t="s">
        <v>80</v>
      </c>
      <c r="DE5">
        <v>774.11399390291899</v>
      </c>
      <c r="DF5" t="s">
        <v>81</v>
      </c>
      <c r="DG5">
        <v>6</v>
      </c>
      <c r="DH5" t="s">
        <v>72</v>
      </c>
      <c r="DI5">
        <v>4</v>
      </c>
      <c r="DJ5" s="2" t="s">
        <v>80</v>
      </c>
      <c r="DK5">
        <v>748.46783592700899</v>
      </c>
      <c r="DL5" t="s">
        <v>81</v>
      </c>
      <c r="DM5">
        <v>6</v>
      </c>
      <c r="DN5" t="s">
        <v>72</v>
      </c>
      <c r="DO5">
        <v>5</v>
      </c>
      <c r="DP5" t="s">
        <v>80</v>
      </c>
      <c r="DQ5">
        <v>759.94217567210501</v>
      </c>
      <c r="DR5" t="s">
        <v>81</v>
      </c>
      <c r="DS5">
        <v>6</v>
      </c>
      <c r="DT5" t="s">
        <v>72</v>
      </c>
      <c r="DU5">
        <v>6</v>
      </c>
      <c r="DV5" t="s">
        <v>80</v>
      </c>
      <c r="DW5">
        <v>763.50402532389398</v>
      </c>
      <c r="DX5" t="s">
        <v>81</v>
      </c>
      <c r="DY5">
        <v>6</v>
      </c>
      <c r="DZ5" t="s">
        <v>72</v>
      </c>
      <c r="EA5">
        <v>7</v>
      </c>
      <c r="EB5" t="s">
        <v>80</v>
      </c>
      <c r="EC5">
        <v>765.366837180934</v>
      </c>
      <c r="ED5" t="s">
        <v>81</v>
      </c>
      <c r="EE5">
        <v>6</v>
      </c>
      <c r="EF5" t="s">
        <v>72</v>
      </c>
      <c r="EG5">
        <v>8</v>
      </c>
      <c r="EH5" t="s">
        <v>80</v>
      </c>
      <c r="EI5">
        <v>770.52535687938598</v>
      </c>
      <c r="EJ5" t="s">
        <v>81</v>
      </c>
      <c r="EK5">
        <v>6</v>
      </c>
      <c r="EL5" t="s">
        <v>72</v>
      </c>
      <c r="EM5">
        <v>9</v>
      </c>
      <c r="EN5" t="s">
        <v>80</v>
      </c>
      <c r="EO5">
        <v>758.74573333017099</v>
      </c>
      <c r="EP5" t="s">
        <v>81</v>
      </c>
      <c r="EQ5">
        <v>6</v>
      </c>
      <c r="ER5" t="s">
        <v>82</v>
      </c>
      <c r="ES5">
        <v>763.97399168796596</v>
      </c>
      <c r="ET5" t="s">
        <v>83</v>
      </c>
      <c r="EU5">
        <v>6</v>
      </c>
      <c r="EV5" t="s">
        <v>84</v>
      </c>
      <c r="EW5">
        <v>745.17511186297997</v>
      </c>
      <c r="EX5" t="s">
        <v>85</v>
      </c>
      <c r="EY5">
        <v>6</v>
      </c>
      <c r="EZ5" t="s">
        <v>86</v>
      </c>
      <c r="FA5">
        <v>10708.7</v>
      </c>
    </row>
    <row r="6" spans="1:157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F6">
        <v>971.66265401229805</v>
      </c>
      <c r="G6">
        <v>6</v>
      </c>
      <c r="H6">
        <v>810.41133558963998</v>
      </c>
      <c r="I6">
        <v>6</v>
      </c>
      <c r="K6" s="2">
        <f t="shared" si="0"/>
        <v>0.24892371981015174</v>
      </c>
      <c r="L6" s="2">
        <f t="shared" si="1"/>
        <v>4.1659814382570659E-2</v>
      </c>
      <c r="M6">
        <f t="shared" si="2"/>
        <v>1</v>
      </c>
      <c r="N6">
        <f t="shared" si="3"/>
        <v>1</v>
      </c>
      <c r="P6" t="s">
        <v>71</v>
      </c>
      <c r="Q6">
        <v>13</v>
      </c>
      <c r="R6" t="s">
        <v>72</v>
      </c>
      <c r="S6">
        <v>0</v>
      </c>
      <c r="T6" t="s">
        <v>73</v>
      </c>
      <c r="U6">
        <v>923.61381032741394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868.934586952053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1018.43633266631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978.85196722276703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921.49718047651697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888.38479978377995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831.51308786389905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941.43253092777195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955.63419603423097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890.26049997289601</v>
      </c>
      <c r="BX6" t="s">
        <v>74</v>
      </c>
      <c r="BY6">
        <v>5</v>
      </c>
      <c r="BZ6" t="s">
        <v>75</v>
      </c>
      <c r="CA6">
        <v>921.85589922276404</v>
      </c>
      <c r="CB6" t="s">
        <v>76</v>
      </c>
      <c r="CC6">
        <v>5</v>
      </c>
      <c r="CD6" t="s">
        <v>77</v>
      </c>
      <c r="CE6">
        <v>831.51308786389905</v>
      </c>
      <c r="CF6" t="s">
        <v>78</v>
      </c>
      <c r="CG6">
        <v>5</v>
      </c>
      <c r="CH6" t="s">
        <v>79</v>
      </c>
      <c r="CI6">
        <v>7877.5</v>
      </c>
      <c r="CJ6" t="s">
        <v>72</v>
      </c>
      <c r="CK6">
        <v>0</v>
      </c>
      <c r="CL6" t="s">
        <v>80</v>
      </c>
      <c r="CM6">
        <v>853.86472784954594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795.76086561130001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795.00933206859895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796.98821816207203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815.62573697791004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832.35707358919501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782.186909072003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814.36930989807104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816.46384820575895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812.82203732286905</v>
      </c>
      <c r="EP6" t="s">
        <v>81</v>
      </c>
      <c r="EQ6">
        <v>5</v>
      </c>
      <c r="ER6" t="s">
        <v>82</v>
      </c>
      <c r="ES6">
        <v>811.54480587573198</v>
      </c>
      <c r="ET6" t="s">
        <v>83</v>
      </c>
      <c r="EU6">
        <v>5</v>
      </c>
      <c r="EV6" t="s">
        <v>84</v>
      </c>
      <c r="EW6">
        <v>782.186909072003</v>
      </c>
      <c r="EX6" t="s">
        <v>85</v>
      </c>
      <c r="EY6">
        <v>5</v>
      </c>
      <c r="EZ6" t="s">
        <v>86</v>
      </c>
      <c r="FA6">
        <v>10946.8</v>
      </c>
    </row>
    <row r="7" spans="1:157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F7">
        <v>975.53658859142695</v>
      </c>
      <c r="G7">
        <v>5</v>
      </c>
      <c r="H7">
        <v>834.35563065161602</v>
      </c>
      <c r="I7">
        <v>5</v>
      </c>
      <c r="K7" s="2">
        <f t="shared" si="0"/>
        <v>0.22094691938851935</v>
      </c>
      <c r="L7" s="2">
        <f t="shared" si="1"/>
        <v>4.4249850627804788E-2</v>
      </c>
      <c r="M7">
        <f t="shared" si="2"/>
        <v>0</v>
      </c>
      <c r="N7">
        <f t="shared" si="3"/>
        <v>0</v>
      </c>
      <c r="P7" t="s">
        <v>71</v>
      </c>
      <c r="Q7">
        <v>7</v>
      </c>
      <c r="R7" t="s">
        <v>72</v>
      </c>
      <c r="S7">
        <v>0</v>
      </c>
      <c r="T7" t="s">
        <v>73</v>
      </c>
      <c r="U7">
        <v>992.468920415659</v>
      </c>
      <c r="V7" t="s">
        <v>74</v>
      </c>
      <c r="W7">
        <v>5</v>
      </c>
      <c r="X7" t="s">
        <v>72</v>
      </c>
      <c r="Y7">
        <v>1</v>
      </c>
      <c r="Z7" t="s">
        <v>73</v>
      </c>
      <c r="AA7">
        <v>907.628671898486</v>
      </c>
      <c r="AB7" t="s">
        <v>74</v>
      </c>
      <c r="AC7">
        <v>5</v>
      </c>
      <c r="AD7" t="s">
        <v>72</v>
      </c>
      <c r="AE7">
        <v>2</v>
      </c>
      <c r="AF7" t="s">
        <v>73</v>
      </c>
      <c r="AG7">
        <v>1056.02202658141</v>
      </c>
      <c r="AH7" t="s">
        <v>74</v>
      </c>
      <c r="AI7">
        <v>5</v>
      </c>
      <c r="AJ7" t="s">
        <v>72</v>
      </c>
      <c r="AK7">
        <v>3</v>
      </c>
      <c r="AL7" t="s">
        <v>73</v>
      </c>
      <c r="AM7">
        <v>1031.2274484070599</v>
      </c>
      <c r="AN7" t="s">
        <v>74</v>
      </c>
      <c r="AO7">
        <v>5</v>
      </c>
      <c r="AP7" t="s">
        <v>72</v>
      </c>
      <c r="AQ7">
        <v>4</v>
      </c>
      <c r="AR7" t="s">
        <v>73</v>
      </c>
      <c r="AS7">
        <v>1026.7258386016599</v>
      </c>
      <c r="AT7" t="s">
        <v>74</v>
      </c>
      <c r="AU7">
        <v>5</v>
      </c>
      <c r="AV7" t="s">
        <v>72</v>
      </c>
      <c r="AW7">
        <v>5</v>
      </c>
      <c r="AX7" t="s">
        <v>73</v>
      </c>
      <c r="AY7">
        <v>996.80129899427004</v>
      </c>
      <c r="AZ7" t="s">
        <v>74</v>
      </c>
      <c r="BA7">
        <v>5</v>
      </c>
      <c r="BB7" t="s">
        <v>72</v>
      </c>
      <c r="BC7">
        <v>6</v>
      </c>
      <c r="BD7" t="s">
        <v>73</v>
      </c>
      <c r="BE7">
        <v>940.77442976878797</v>
      </c>
      <c r="BF7" t="s">
        <v>74</v>
      </c>
      <c r="BG7">
        <v>5</v>
      </c>
      <c r="BH7" t="s">
        <v>72</v>
      </c>
      <c r="BI7">
        <v>7</v>
      </c>
      <c r="BJ7" t="s">
        <v>73</v>
      </c>
      <c r="BK7">
        <v>925.55886389599095</v>
      </c>
      <c r="BL7" t="s">
        <v>74</v>
      </c>
      <c r="BM7">
        <v>5</v>
      </c>
      <c r="BN7" t="s">
        <v>72</v>
      </c>
      <c r="BO7">
        <v>8</v>
      </c>
      <c r="BP7" t="s">
        <v>73</v>
      </c>
      <c r="BQ7">
        <v>989.62831091215401</v>
      </c>
      <c r="BR7" t="s">
        <v>74</v>
      </c>
      <c r="BS7">
        <v>5</v>
      </c>
      <c r="BT7" t="s">
        <v>72</v>
      </c>
      <c r="BU7">
        <v>9</v>
      </c>
      <c r="BV7" t="s">
        <v>73</v>
      </c>
      <c r="BW7">
        <v>953.48427538603505</v>
      </c>
      <c r="BX7" t="s">
        <v>74</v>
      </c>
      <c r="BY7">
        <v>5</v>
      </c>
      <c r="BZ7" t="s">
        <v>75</v>
      </c>
      <c r="CA7">
        <v>982.03200848615302</v>
      </c>
      <c r="CB7" t="s">
        <v>76</v>
      </c>
      <c r="CC7">
        <v>5</v>
      </c>
      <c r="CD7" t="s">
        <v>77</v>
      </c>
      <c r="CE7">
        <v>907.628671898486</v>
      </c>
      <c r="CF7" t="s">
        <v>78</v>
      </c>
      <c r="CG7">
        <v>5</v>
      </c>
      <c r="CH7" t="s">
        <v>79</v>
      </c>
      <c r="CI7">
        <v>8577.2000000000007</v>
      </c>
      <c r="CJ7" t="s">
        <v>72</v>
      </c>
      <c r="CK7">
        <v>0</v>
      </c>
      <c r="CL7" t="s">
        <v>80</v>
      </c>
      <c r="CM7">
        <v>860.77745893997303</v>
      </c>
      <c r="CN7" t="s">
        <v>81</v>
      </c>
      <c r="CO7">
        <v>5</v>
      </c>
      <c r="CP7" t="s">
        <v>72</v>
      </c>
      <c r="CQ7">
        <v>1</v>
      </c>
      <c r="CR7" t="s">
        <v>80</v>
      </c>
      <c r="CS7">
        <v>853.15652434505</v>
      </c>
      <c r="CT7" t="s">
        <v>81</v>
      </c>
      <c r="CU7">
        <v>5</v>
      </c>
      <c r="CV7" t="s">
        <v>72</v>
      </c>
      <c r="CW7">
        <v>2</v>
      </c>
      <c r="CX7" t="s">
        <v>80</v>
      </c>
      <c r="CY7">
        <v>841.28680679964498</v>
      </c>
      <c r="CZ7" t="s">
        <v>81</v>
      </c>
      <c r="DA7">
        <v>5</v>
      </c>
      <c r="DB7" t="s">
        <v>72</v>
      </c>
      <c r="DC7">
        <v>3</v>
      </c>
      <c r="DD7" t="s">
        <v>80</v>
      </c>
      <c r="DE7">
        <v>856.88333251508402</v>
      </c>
      <c r="DF7" t="s">
        <v>81</v>
      </c>
      <c r="DG7">
        <v>5</v>
      </c>
      <c r="DH7" t="s">
        <v>72</v>
      </c>
      <c r="DI7">
        <v>4</v>
      </c>
      <c r="DJ7" s="2" t="s">
        <v>80</v>
      </c>
      <c r="DK7">
        <v>851.23471497110302</v>
      </c>
      <c r="DL7" t="s">
        <v>81</v>
      </c>
      <c r="DM7">
        <v>5</v>
      </c>
      <c r="DN7" t="s">
        <v>72</v>
      </c>
      <c r="DO7">
        <v>5</v>
      </c>
      <c r="DP7" t="s">
        <v>80</v>
      </c>
      <c r="DQ7">
        <v>895.27969188681595</v>
      </c>
      <c r="DR7" t="s">
        <v>81</v>
      </c>
      <c r="DS7">
        <v>5</v>
      </c>
      <c r="DT7" t="s">
        <v>72</v>
      </c>
      <c r="DU7">
        <v>6</v>
      </c>
      <c r="DV7" t="s">
        <v>80</v>
      </c>
      <c r="DW7">
        <v>882.68006744248396</v>
      </c>
      <c r="DX7" t="s">
        <v>81</v>
      </c>
      <c r="DY7">
        <v>5</v>
      </c>
      <c r="DZ7" t="s">
        <v>72</v>
      </c>
      <c r="EA7">
        <v>7</v>
      </c>
      <c r="EB7" t="s">
        <v>80</v>
      </c>
      <c r="EC7">
        <v>864.32803845158901</v>
      </c>
      <c r="ED7" t="s">
        <v>81</v>
      </c>
      <c r="EE7">
        <v>5</v>
      </c>
      <c r="EF7" t="s">
        <v>72</v>
      </c>
      <c r="EG7">
        <v>8</v>
      </c>
      <c r="EH7" t="s">
        <v>80</v>
      </c>
      <c r="EI7">
        <v>907.58537335310598</v>
      </c>
      <c r="EJ7" t="s">
        <v>81</v>
      </c>
      <c r="EK7">
        <v>5</v>
      </c>
      <c r="EL7" t="s">
        <v>72</v>
      </c>
      <c r="EM7">
        <v>9</v>
      </c>
      <c r="EN7" t="s">
        <v>80</v>
      </c>
      <c r="EO7">
        <v>868.417610673632</v>
      </c>
      <c r="EP7" t="s">
        <v>81</v>
      </c>
      <c r="EQ7">
        <v>5</v>
      </c>
      <c r="ER7" t="s">
        <v>82</v>
      </c>
      <c r="ES7">
        <v>868.16296193784797</v>
      </c>
      <c r="ET7" t="s">
        <v>83</v>
      </c>
      <c r="EU7">
        <v>5</v>
      </c>
      <c r="EV7" t="s">
        <v>84</v>
      </c>
      <c r="EW7">
        <v>841.28680679964498</v>
      </c>
      <c r="EX7" t="s">
        <v>85</v>
      </c>
      <c r="EY7">
        <v>5</v>
      </c>
      <c r="EZ7" t="s">
        <v>86</v>
      </c>
      <c r="FA7">
        <v>14191.5</v>
      </c>
    </row>
    <row r="8" spans="1:157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F8">
        <v>968.20975528988697</v>
      </c>
      <c r="G8">
        <v>5</v>
      </c>
      <c r="H8">
        <v>707.29978340305399</v>
      </c>
      <c r="I8">
        <v>5</v>
      </c>
      <c r="K8" s="2">
        <f t="shared" si="0"/>
        <v>0.44724926052299996</v>
      </c>
      <c r="L8" s="2">
        <f t="shared" si="1"/>
        <v>5.7249302545671142E-2</v>
      </c>
      <c r="M8">
        <f t="shared" si="2"/>
        <v>0</v>
      </c>
      <c r="N8">
        <f t="shared" si="3"/>
        <v>0</v>
      </c>
      <c r="P8" t="s">
        <v>71</v>
      </c>
      <c r="Q8">
        <v>5</v>
      </c>
      <c r="R8" t="s">
        <v>72</v>
      </c>
      <c r="S8">
        <v>0</v>
      </c>
      <c r="T8" t="s">
        <v>73</v>
      </c>
      <c r="U8">
        <v>812.30559475796395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863.02492610497802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820.67810209052004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818.45930648278704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819.23240025511598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872.247240055519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785.09588924811203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889.92598718929196</v>
      </c>
      <c r="BL8" t="s">
        <v>74</v>
      </c>
      <c r="BM8">
        <v>5</v>
      </c>
      <c r="BN8" t="s">
        <v>72</v>
      </c>
      <c r="BO8">
        <v>8</v>
      </c>
      <c r="BP8" t="s">
        <v>73</v>
      </c>
      <c r="BQ8">
        <v>825.55323456733197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874.54840038437999</v>
      </c>
      <c r="BX8" t="s">
        <v>74</v>
      </c>
      <c r="BY8">
        <v>5</v>
      </c>
      <c r="BZ8" t="s">
        <v>75</v>
      </c>
      <c r="CA8">
        <v>838.10710811360002</v>
      </c>
      <c r="CB8" t="s">
        <v>76</v>
      </c>
      <c r="CC8">
        <v>5</v>
      </c>
      <c r="CD8" t="s">
        <v>77</v>
      </c>
      <c r="CE8">
        <v>785.09588924811203</v>
      </c>
      <c r="CF8" t="s">
        <v>78</v>
      </c>
      <c r="CG8">
        <v>5</v>
      </c>
      <c r="CH8" t="s">
        <v>79</v>
      </c>
      <c r="CI8">
        <v>8519.4</v>
      </c>
      <c r="CJ8" t="s">
        <v>72</v>
      </c>
      <c r="CK8">
        <v>0</v>
      </c>
      <c r="CL8" t="s">
        <v>80</v>
      </c>
      <c r="CM8">
        <v>758.41223070804801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737.83644410038005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775.108044926307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743.60375025941005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693.52266400231099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718.72382809467899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772.84967125561195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714.57226836020402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733.78276869564195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711.81214517329897</v>
      </c>
      <c r="EP8" t="s">
        <v>81</v>
      </c>
      <c r="EQ8">
        <v>5</v>
      </c>
      <c r="ER8" t="s">
        <v>82</v>
      </c>
      <c r="ES8">
        <v>736.02238155758903</v>
      </c>
      <c r="ET8" t="s">
        <v>83</v>
      </c>
      <c r="EU8">
        <v>5</v>
      </c>
      <c r="EV8" t="s">
        <v>84</v>
      </c>
      <c r="EW8">
        <v>693.52266400231099</v>
      </c>
      <c r="EX8" t="s">
        <v>85</v>
      </c>
      <c r="EY8">
        <v>5</v>
      </c>
      <c r="EZ8" t="s">
        <v>86</v>
      </c>
      <c r="FA8">
        <v>12355.1</v>
      </c>
    </row>
    <row r="9" spans="1:157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F9">
        <v>1227.8706098534201</v>
      </c>
      <c r="G9">
        <v>7</v>
      </c>
      <c r="H9">
        <v>976.60636602566501</v>
      </c>
      <c r="I9">
        <v>6</v>
      </c>
      <c r="K9" s="2">
        <f t="shared" si="0"/>
        <v>0.29385733388136998</v>
      </c>
      <c r="L9" s="2">
        <f t="shared" si="1"/>
        <v>2.9089953662449958E-2</v>
      </c>
      <c r="M9">
        <f t="shared" si="2"/>
        <v>1</v>
      </c>
      <c r="N9">
        <f t="shared" si="3"/>
        <v>0</v>
      </c>
      <c r="P9" t="s">
        <v>71</v>
      </c>
      <c r="Q9">
        <v>6</v>
      </c>
      <c r="R9" t="s">
        <v>72</v>
      </c>
      <c r="S9">
        <v>0</v>
      </c>
      <c r="T9" t="s">
        <v>73</v>
      </c>
      <c r="U9">
        <v>1084.4151228757</v>
      </c>
      <c r="V9" t="s">
        <v>74</v>
      </c>
      <c r="W9">
        <v>6</v>
      </c>
      <c r="X9" t="s">
        <v>72</v>
      </c>
      <c r="Y9">
        <v>1</v>
      </c>
      <c r="Z9" t="s">
        <v>73</v>
      </c>
      <c r="AA9">
        <v>1131.8960520563301</v>
      </c>
      <c r="AB9" t="s">
        <v>74</v>
      </c>
      <c r="AC9">
        <v>6</v>
      </c>
      <c r="AD9" t="s">
        <v>72</v>
      </c>
      <c r="AE9">
        <v>2</v>
      </c>
      <c r="AF9" t="s">
        <v>73</v>
      </c>
      <c r="AG9">
        <v>1135.6706430121701</v>
      </c>
      <c r="AH9" t="s">
        <v>74</v>
      </c>
      <c r="AI9">
        <v>6</v>
      </c>
      <c r="AJ9" t="s">
        <v>72</v>
      </c>
      <c r="AK9">
        <v>3</v>
      </c>
      <c r="AL9" t="s">
        <v>73</v>
      </c>
      <c r="AM9">
        <v>1102.0833351598001</v>
      </c>
      <c r="AN9" t="s">
        <v>74</v>
      </c>
      <c r="AO9">
        <v>6</v>
      </c>
      <c r="AP9" t="s">
        <v>72</v>
      </c>
      <c r="AQ9">
        <v>4</v>
      </c>
      <c r="AR9" t="s">
        <v>73</v>
      </c>
      <c r="AS9">
        <v>1088.7266151648801</v>
      </c>
      <c r="AT9" t="s">
        <v>74</v>
      </c>
      <c r="AU9">
        <v>6</v>
      </c>
      <c r="AV9" t="s">
        <v>72</v>
      </c>
      <c r="AW9">
        <v>5</v>
      </c>
      <c r="AX9" t="s">
        <v>73</v>
      </c>
      <c r="AY9">
        <v>1120.67139913508</v>
      </c>
      <c r="AZ9" t="s">
        <v>74</v>
      </c>
      <c r="BA9">
        <v>6</v>
      </c>
      <c r="BB9" t="s">
        <v>72</v>
      </c>
      <c r="BC9">
        <v>6</v>
      </c>
      <c r="BD9" t="s">
        <v>73</v>
      </c>
      <c r="BE9">
        <v>1163.0496453056701</v>
      </c>
      <c r="BF9" t="s">
        <v>74</v>
      </c>
      <c r="BG9">
        <v>7</v>
      </c>
      <c r="BH9" t="s">
        <v>72</v>
      </c>
      <c r="BI9">
        <v>7</v>
      </c>
      <c r="BJ9" t="s">
        <v>73</v>
      </c>
      <c r="BK9">
        <v>1139.16886284011</v>
      </c>
      <c r="BL9" t="s">
        <v>74</v>
      </c>
      <c r="BM9">
        <v>6</v>
      </c>
      <c r="BN9" t="s">
        <v>72</v>
      </c>
      <c r="BO9">
        <v>8</v>
      </c>
      <c r="BP9" t="s">
        <v>73</v>
      </c>
      <c r="BQ9">
        <v>1123.82468834974</v>
      </c>
      <c r="BR9" t="s">
        <v>74</v>
      </c>
      <c r="BS9">
        <v>6</v>
      </c>
      <c r="BT9" t="s">
        <v>72</v>
      </c>
      <c r="BU9">
        <v>9</v>
      </c>
      <c r="BV9" t="s">
        <v>73</v>
      </c>
      <c r="BW9">
        <v>1054.7121884503599</v>
      </c>
      <c r="BX9" t="s">
        <v>74</v>
      </c>
      <c r="BY9">
        <v>6</v>
      </c>
      <c r="BZ9" t="s">
        <v>75</v>
      </c>
      <c r="CA9">
        <v>1114.4218552349801</v>
      </c>
      <c r="CB9" t="s">
        <v>76</v>
      </c>
      <c r="CC9">
        <v>6.1</v>
      </c>
      <c r="CD9" t="s">
        <v>77</v>
      </c>
      <c r="CE9">
        <v>1054.7121884503599</v>
      </c>
      <c r="CF9" t="s">
        <v>78</v>
      </c>
      <c r="CG9">
        <v>6</v>
      </c>
      <c r="CH9" t="s">
        <v>79</v>
      </c>
      <c r="CI9">
        <v>6570.5</v>
      </c>
      <c r="CJ9" t="s">
        <v>72</v>
      </c>
      <c r="CK9">
        <v>0</v>
      </c>
      <c r="CL9" t="s">
        <v>80</v>
      </c>
      <c r="CM9">
        <v>993.50682236718399</v>
      </c>
      <c r="CN9" t="s">
        <v>81</v>
      </c>
      <c r="CO9">
        <v>6</v>
      </c>
      <c r="CP9" t="s">
        <v>72</v>
      </c>
      <c r="CQ9">
        <v>1</v>
      </c>
      <c r="CR9" t="s">
        <v>80</v>
      </c>
      <c r="CS9">
        <v>1018.22322112261</v>
      </c>
      <c r="CT9" t="s">
        <v>81</v>
      </c>
      <c r="CU9">
        <v>6</v>
      </c>
      <c r="CV9" t="s">
        <v>72</v>
      </c>
      <c r="CW9">
        <v>2</v>
      </c>
      <c r="CX9" t="s">
        <v>80</v>
      </c>
      <c r="CY9">
        <v>1000.50452324885</v>
      </c>
      <c r="CZ9" t="s">
        <v>81</v>
      </c>
      <c r="DA9">
        <v>6</v>
      </c>
      <c r="DB9" t="s">
        <v>72</v>
      </c>
      <c r="DC9">
        <v>3</v>
      </c>
      <c r="DD9" t="s">
        <v>80</v>
      </c>
      <c r="DE9">
        <v>1067.9491057207799</v>
      </c>
      <c r="DF9" t="s">
        <v>81</v>
      </c>
      <c r="DG9">
        <v>6</v>
      </c>
      <c r="DH9" t="s">
        <v>72</v>
      </c>
      <c r="DI9">
        <v>4</v>
      </c>
      <c r="DJ9" s="2" t="s">
        <v>80</v>
      </c>
      <c r="DK9">
        <v>998.186227860857</v>
      </c>
      <c r="DL9" t="s">
        <v>81</v>
      </c>
      <c r="DM9">
        <v>6</v>
      </c>
      <c r="DN9" t="s">
        <v>72</v>
      </c>
      <c r="DO9">
        <v>5</v>
      </c>
      <c r="DP9" t="s">
        <v>80</v>
      </c>
      <c r="DQ9">
        <v>1047.66934965572</v>
      </c>
      <c r="DR9" t="s">
        <v>81</v>
      </c>
      <c r="DS9">
        <v>6</v>
      </c>
      <c r="DT9" t="s">
        <v>72</v>
      </c>
      <c r="DU9">
        <v>6</v>
      </c>
      <c r="DV9" t="s">
        <v>80</v>
      </c>
      <c r="DW9">
        <v>991.57398097279997</v>
      </c>
      <c r="DX9" t="s">
        <v>81</v>
      </c>
      <c r="DY9">
        <v>6</v>
      </c>
      <c r="DZ9" t="s">
        <v>72</v>
      </c>
      <c r="EA9">
        <v>7</v>
      </c>
      <c r="EB9" t="s">
        <v>80</v>
      </c>
      <c r="EC9">
        <v>1025.3285594184699</v>
      </c>
      <c r="ED9" t="s">
        <v>81</v>
      </c>
      <c r="EE9">
        <v>6</v>
      </c>
      <c r="EF9" t="s">
        <v>72</v>
      </c>
      <c r="EG9">
        <v>8</v>
      </c>
      <c r="EH9" t="s">
        <v>80</v>
      </c>
      <c r="EI9">
        <v>981.37466285802304</v>
      </c>
      <c r="EJ9" t="s">
        <v>81</v>
      </c>
      <c r="EK9">
        <v>6</v>
      </c>
      <c r="EL9" t="s">
        <v>72</v>
      </c>
      <c r="EM9">
        <v>9</v>
      </c>
      <c r="EN9" t="s">
        <v>80</v>
      </c>
      <c r="EO9">
        <v>1045.82338389243</v>
      </c>
      <c r="EP9" t="s">
        <v>81</v>
      </c>
      <c r="EQ9">
        <v>6</v>
      </c>
      <c r="ER9" t="s">
        <v>82</v>
      </c>
      <c r="ES9">
        <v>1017.01398371177</v>
      </c>
      <c r="ET9" t="s">
        <v>83</v>
      </c>
      <c r="EU9">
        <v>6</v>
      </c>
      <c r="EV9" t="s">
        <v>84</v>
      </c>
      <c r="EW9">
        <v>981.37466285802304</v>
      </c>
      <c r="EX9" t="s">
        <v>85</v>
      </c>
      <c r="EY9">
        <v>6</v>
      </c>
      <c r="EZ9" t="s">
        <v>86</v>
      </c>
      <c r="FA9">
        <v>10515.8</v>
      </c>
    </row>
    <row r="10" spans="1:157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F10">
        <v>966.07952959197996</v>
      </c>
      <c r="G10">
        <v>6</v>
      </c>
      <c r="H10">
        <v>772.94373323517095</v>
      </c>
      <c r="I10">
        <v>6</v>
      </c>
      <c r="K10" s="2">
        <f t="shared" si="0"/>
        <v>0.32339661587942459</v>
      </c>
      <c r="L10" s="2">
        <f t="shared" si="1"/>
        <v>5.8827031829001307E-2</v>
      </c>
      <c r="M10">
        <f t="shared" si="2"/>
        <v>1</v>
      </c>
      <c r="N10">
        <f t="shared" si="3"/>
        <v>1</v>
      </c>
      <c r="P10" t="s">
        <v>71</v>
      </c>
      <c r="Q10">
        <v>10</v>
      </c>
      <c r="R10" t="s">
        <v>72</v>
      </c>
      <c r="S10">
        <v>0</v>
      </c>
      <c r="T10" t="s">
        <v>73</v>
      </c>
      <c r="U10">
        <v>983.71222732640604</v>
      </c>
      <c r="V10" t="s">
        <v>74</v>
      </c>
      <c r="W10">
        <v>5</v>
      </c>
      <c r="X10" t="s">
        <v>72</v>
      </c>
      <c r="Y10">
        <v>1</v>
      </c>
      <c r="Z10" t="s">
        <v>73</v>
      </c>
      <c r="AA10">
        <v>784.36302821838899</v>
      </c>
      <c r="AB10" t="s">
        <v>74</v>
      </c>
      <c r="AC10">
        <v>5</v>
      </c>
      <c r="AD10" t="s">
        <v>72</v>
      </c>
      <c r="AE10">
        <v>2</v>
      </c>
      <c r="AF10" t="s">
        <v>73</v>
      </c>
      <c r="AG10">
        <v>1039.8610026121301</v>
      </c>
      <c r="AH10" t="s">
        <v>74</v>
      </c>
      <c r="AI10">
        <v>5</v>
      </c>
      <c r="AJ10" t="s">
        <v>72</v>
      </c>
      <c r="AK10">
        <v>3</v>
      </c>
      <c r="AL10" t="s">
        <v>73</v>
      </c>
      <c r="AM10">
        <v>882.18689769389505</v>
      </c>
      <c r="AN10" t="s">
        <v>74</v>
      </c>
      <c r="AO10">
        <v>5</v>
      </c>
      <c r="AP10" t="s">
        <v>72</v>
      </c>
      <c r="AQ10">
        <v>4</v>
      </c>
      <c r="AR10" t="s">
        <v>73</v>
      </c>
      <c r="AS10">
        <v>848.99632626774098</v>
      </c>
      <c r="AT10" t="s">
        <v>74</v>
      </c>
      <c r="AU10">
        <v>5</v>
      </c>
      <c r="AV10" t="s">
        <v>72</v>
      </c>
      <c r="AW10">
        <v>5</v>
      </c>
      <c r="AX10" t="s">
        <v>73</v>
      </c>
      <c r="AY10">
        <v>840.46749646506805</v>
      </c>
      <c r="AZ10" t="s">
        <v>74</v>
      </c>
      <c r="BA10">
        <v>5</v>
      </c>
      <c r="BB10" t="s">
        <v>72</v>
      </c>
      <c r="BC10">
        <v>6</v>
      </c>
      <c r="BD10" t="s">
        <v>73</v>
      </c>
      <c r="BE10">
        <v>942.73648541846103</v>
      </c>
      <c r="BF10" t="s">
        <v>74</v>
      </c>
      <c r="BG10">
        <v>5</v>
      </c>
      <c r="BH10" t="s">
        <v>72</v>
      </c>
      <c r="BI10">
        <v>7</v>
      </c>
      <c r="BJ10" t="s">
        <v>73</v>
      </c>
      <c r="BK10">
        <v>1012.994164884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1007.80718932906</v>
      </c>
      <c r="BR10" t="s">
        <v>74</v>
      </c>
      <c r="BS10">
        <v>5</v>
      </c>
      <c r="BT10" t="s">
        <v>72</v>
      </c>
      <c r="BU10">
        <v>9</v>
      </c>
      <c r="BV10" t="s">
        <v>73</v>
      </c>
      <c r="BW10">
        <v>1003.35031474858</v>
      </c>
      <c r="BX10" t="s">
        <v>74</v>
      </c>
      <c r="BY10">
        <v>5</v>
      </c>
      <c r="BZ10" t="s">
        <v>75</v>
      </c>
      <c r="CA10">
        <v>934.647513296375</v>
      </c>
      <c r="CB10" t="s">
        <v>76</v>
      </c>
      <c r="CC10">
        <v>5.0999999999999996</v>
      </c>
      <c r="CD10" t="s">
        <v>77</v>
      </c>
      <c r="CE10">
        <v>784.36302821838899</v>
      </c>
      <c r="CF10" t="s">
        <v>78</v>
      </c>
      <c r="CG10">
        <v>5</v>
      </c>
      <c r="CH10" t="s">
        <v>79</v>
      </c>
      <c r="CI10">
        <v>7056.6</v>
      </c>
      <c r="CJ10" t="s">
        <v>72</v>
      </c>
      <c r="CK10">
        <v>0</v>
      </c>
      <c r="CL10" t="s">
        <v>80</v>
      </c>
      <c r="CM10">
        <v>804.86202102227605</v>
      </c>
      <c r="CN10" t="s">
        <v>81</v>
      </c>
      <c r="CO10">
        <v>5</v>
      </c>
      <c r="CP10" t="s">
        <v>72</v>
      </c>
      <c r="CQ10">
        <v>1</v>
      </c>
      <c r="CR10" t="s">
        <v>80</v>
      </c>
      <c r="CS10">
        <v>762.87916295640105</v>
      </c>
      <c r="CT10" t="s">
        <v>81</v>
      </c>
      <c r="CU10">
        <v>5</v>
      </c>
      <c r="CV10" t="s">
        <v>72</v>
      </c>
      <c r="CW10">
        <v>2</v>
      </c>
      <c r="CX10" t="s">
        <v>80</v>
      </c>
      <c r="CY10">
        <v>823.38681567946196</v>
      </c>
      <c r="CZ10" t="s">
        <v>81</v>
      </c>
      <c r="DA10">
        <v>5</v>
      </c>
      <c r="DB10" t="s">
        <v>72</v>
      </c>
      <c r="DC10">
        <v>3</v>
      </c>
      <c r="DD10" t="s">
        <v>80</v>
      </c>
      <c r="DE10">
        <v>799.07950959079994</v>
      </c>
      <c r="DF10" t="s">
        <v>81</v>
      </c>
      <c r="DG10">
        <v>5</v>
      </c>
      <c r="DH10" t="s">
        <v>72</v>
      </c>
      <c r="DI10">
        <v>4</v>
      </c>
      <c r="DJ10" s="2" t="s">
        <v>80</v>
      </c>
      <c r="DK10">
        <v>787.49045831922797</v>
      </c>
      <c r="DL10" t="s">
        <v>81</v>
      </c>
      <c r="DM10">
        <v>5</v>
      </c>
      <c r="DN10" t="s">
        <v>72</v>
      </c>
      <c r="DO10">
        <v>5</v>
      </c>
      <c r="DP10" t="s">
        <v>80</v>
      </c>
      <c r="DQ10">
        <v>819.43062402208102</v>
      </c>
      <c r="DR10" t="s">
        <v>81</v>
      </c>
      <c r="DS10">
        <v>5</v>
      </c>
      <c r="DT10" t="s">
        <v>72</v>
      </c>
      <c r="DU10">
        <v>6</v>
      </c>
      <c r="DV10" t="s">
        <v>80</v>
      </c>
      <c r="DW10">
        <v>771.92126288885402</v>
      </c>
      <c r="DX10" t="s">
        <v>81</v>
      </c>
      <c r="DY10">
        <v>5</v>
      </c>
      <c r="DZ10" t="s">
        <v>72</v>
      </c>
      <c r="EA10">
        <v>7</v>
      </c>
      <c r="EB10" t="s">
        <v>80</v>
      </c>
      <c r="EC10">
        <v>767.63724865106201</v>
      </c>
      <c r="ED10" t="s">
        <v>81</v>
      </c>
      <c r="EE10">
        <v>5</v>
      </c>
      <c r="EF10" t="s">
        <v>72</v>
      </c>
      <c r="EG10">
        <v>8</v>
      </c>
      <c r="EH10" t="s">
        <v>80</v>
      </c>
      <c r="EI10">
        <v>845.05486598767095</v>
      </c>
      <c r="EJ10" t="s">
        <v>81</v>
      </c>
      <c r="EK10">
        <v>5</v>
      </c>
      <c r="EL10" t="s">
        <v>72</v>
      </c>
      <c r="EM10">
        <v>9</v>
      </c>
      <c r="EN10" t="s">
        <v>80</v>
      </c>
      <c r="EO10">
        <v>830.53363489060803</v>
      </c>
      <c r="EP10" t="s">
        <v>81</v>
      </c>
      <c r="EQ10">
        <v>5</v>
      </c>
      <c r="ER10" t="s">
        <v>82</v>
      </c>
      <c r="ES10">
        <v>801.22756040084403</v>
      </c>
      <c r="ET10" t="s">
        <v>83</v>
      </c>
      <c r="EU10">
        <v>5</v>
      </c>
      <c r="EV10" t="s">
        <v>84</v>
      </c>
      <c r="EW10">
        <v>762.87916295640105</v>
      </c>
      <c r="EX10" t="s">
        <v>85</v>
      </c>
      <c r="EY10">
        <v>5</v>
      </c>
      <c r="EZ10" t="s">
        <v>86</v>
      </c>
      <c r="FA10">
        <v>11240</v>
      </c>
    </row>
    <row r="11" spans="1:157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F11">
        <v>1061.98050797421</v>
      </c>
      <c r="G11">
        <v>5</v>
      </c>
      <c r="H11">
        <v>894.74547381218804</v>
      </c>
      <c r="I11">
        <v>5</v>
      </c>
      <c r="K11" s="2">
        <f t="shared" si="0"/>
        <v>0.29194708999295621</v>
      </c>
      <c r="L11" s="2">
        <f t="shared" si="1"/>
        <v>8.8498143323829728E-2</v>
      </c>
      <c r="M11">
        <f t="shared" si="2"/>
        <v>0</v>
      </c>
      <c r="N11">
        <f t="shared" si="3"/>
        <v>0</v>
      </c>
      <c r="P11" t="s">
        <v>71</v>
      </c>
      <c r="Q11">
        <v>2</v>
      </c>
      <c r="R11" t="s">
        <v>72</v>
      </c>
      <c r="S11">
        <v>0</v>
      </c>
      <c r="T11" t="s">
        <v>73</v>
      </c>
      <c r="U11">
        <v>1045.6021184920401</v>
      </c>
      <c r="V11" t="s">
        <v>74</v>
      </c>
      <c r="W11">
        <v>5</v>
      </c>
      <c r="X11" t="s">
        <v>72</v>
      </c>
      <c r="Y11">
        <v>1</v>
      </c>
      <c r="Z11" t="s">
        <v>73</v>
      </c>
      <c r="AA11">
        <v>993.52315312256405</v>
      </c>
      <c r="AB11" t="s">
        <v>74</v>
      </c>
      <c r="AC11">
        <v>5</v>
      </c>
      <c r="AD11" t="s">
        <v>72</v>
      </c>
      <c r="AE11">
        <v>2</v>
      </c>
      <c r="AF11" t="s">
        <v>73</v>
      </c>
      <c r="AG11">
        <v>1035.6818776089699</v>
      </c>
      <c r="AH11" t="s">
        <v>74</v>
      </c>
      <c r="AI11">
        <v>5</v>
      </c>
      <c r="AJ11" t="s">
        <v>72</v>
      </c>
      <c r="AK11">
        <v>3</v>
      </c>
      <c r="AL11" t="s">
        <v>73</v>
      </c>
      <c r="AM11">
        <v>1133.74519643282</v>
      </c>
      <c r="AN11" t="s">
        <v>74</v>
      </c>
      <c r="AO11">
        <v>5</v>
      </c>
      <c r="AP11" t="s">
        <v>72</v>
      </c>
      <c r="AQ11">
        <v>4</v>
      </c>
      <c r="AR11" t="s">
        <v>73</v>
      </c>
      <c r="AS11">
        <v>1197.12120443816</v>
      </c>
      <c r="AT11" t="s">
        <v>74</v>
      </c>
      <c r="AU11">
        <v>5</v>
      </c>
      <c r="AV11" t="s">
        <v>72</v>
      </c>
      <c r="AW11">
        <v>5</v>
      </c>
      <c r="AX11" t="s">
        <v>73</v>
      </c>
      <c r="AY11">
        <v>951.82641999041505</v>
      </c>
      <c r="AZ11" t="s">
        <v>74</v>
      </c>
      <c r="BA11">
        <v>5</v>
      </c>
      <c r="BB11" t="s">
        <v>72</v>
      </c>
      <c r="BC11">
        <v>6</v>
      </c>
      <c r="BD11" t="s">
        <v>73</v>
      </c>
      <c r="BE11">
        <v>945.68403513428996</v>
      </c>
      <c r="BF11" t="s">
        <v>74</v>
      </c>
      <c r="BG11">
        <v>5</v>
      </c>
      <c r="BH11" t="s">
        <v>72</v>
      </c>
      <c r="BI11">
        <v>7</v>
      </c>
      <c r="BJ11" t="s">
        <v>73</v>
      </c>
      <c r="BK11">
        <v>1039.18574114179</v>
      </c>
      <c r="BL11" t="s">
        <v>74</v>
      </c>
      <c r="BM11">
        <v>5</v>
      </c>
      <c r="BN11" t="s">
        <v>72</v>
      </c>
      <c r="BO11">
        <v>8</v>
      </c>
      <c r="BP11" t="s">
        <v>73</v>
      </c>
      <c r="BQ11">
        <v>1021.27296464865</v>
      </c>
      <c r="BR11" t="s">
        <v>74</v>
      </c>
      <c r="BS11">
        <v>5</v>
      </c>
      <c r="BT11" t="s">
        <v>72</v>
      </c>
      <c r="BU11">
        <v>9</v>
      </c>
      <c r="BV11" t="s">
        <v>73</v>
      </c>
      <c r="BW11">
        <v>1018.00790892827</v>
      </c>
      <c r="BX11" t="s">
        <v>74</v>
      </c>
      <c r="BY11">
        <v>5</v>
      </c>
      <c r="BZ11" t="s">
        <v>75</v>
      </c>
      <c r="CA11">
        <v>1038.16506199379</v>
      </c>
      <c r="CB11" t="s">
        <v>76</v>
      </c>
      <c r="CC11">
        <v>5</v>
      </c>
      <c r="CD11" t="s">
        <v>77</v>
      </c>
      <c r="CE11">
        <v>945.68403513428996</v>
      </c>
      <c r="CF11" t="s">
        <v>78</v>
      </c>
      <c r="CG11">
        <v>5</v>
      </c>
      <c r="CH11" t="s">
        <v>79</v>
      </c>
      <c r="CI11">
        <v>6350.6</v>
      </c>
      <c r="CJ11" t="s">
        <v>72</v>
      </c>
      <c r="CK11">
        <v>0</v>
      </c>
      <c r="CL11" t="s">
        <v>80</v>
      </c>
      <c r="CM11">
        <v>963.98204257131295</v>
      </c>
      <c r="CN11" t="s">
        <v>81</v>
      </c>
      <c r="CO11">
        <v>5</v>
      </c>
      <c r="CP11" t="s">
        <v>72</v>
      </c>
      <c r="CQ11">
        <v>1</v>
      </c>
      <c r="CR11" t="s">
        <v>80</v>
      </c>
      <c r="CS11">
        <v>938.88889142229095</v>
      </c>
      <c r="CT11" t="s">
        <v>81</v>
      </c>
      <c r="CU11">
        <v>5</v>
      </c>
      <c r="CV11" t="s">
        <v>72</v>
      </c>
      <c r="CW11">
        <v>2</v>
      </c>
      <c r="CX11" t="s">
        <v>80</v>
      </c>
      <c r="CY11">
        <v>891.07950305834299</v>
      </c>
      <c r="CZ11" t="s">
        <v>81</v>
      </c>
      <c r="DA11">
        <v>5</v>
      </c>
      <c r="DB11" t="s">
        <v>72</v>
      </c>
      <c r="DC11">
        <v>3</v>
      </c>
      <c r="DD11" t="s">
        <v>80</v>
      </c>
      <c r="DE11">
        <v>875.34335644173495</v>
      </c>
      <c r="DF11" t="s">
        <v>81</v>
      </c>
      <c r="DG11">
        <v>5</v>
      </c>
      <c r="DH11" t="s">
        <v>72</v>
      </c>
      <c r="DI11">
        <v>4</v>
      </c>
      <c r="DJ11" s="2" t="s">
        <v>80</v>
      </c>
      <c r="DK11">
        <v>866.448013669072</v>
      </c>
      <c r="DL11" t="s">
        <v>81</v>
      </c>
      <c r="DM11">
        <v>5</v>
      </c>
      <c r="DN11" t="s">
        <v>72</v>
      </c>
      <c r="DO11">
        <v>5</v>
      </c>
      <c r="DP11" t="s">
        <v>80</v>
      </c>
      <c r="DQ11">
        <v>869.835358741562</v>
      </c>
      <c r="DR11" t="s">
        <v>81</v>
      </c>
      <c r="DS11">
        <v>5</v>
      </c>
      <c r="DT11" t="s">
        <v>72</v>
      </c>
      <c r="DU11">
        <v>6</v>
      </c>
      <c r="DV11" t="s">
        <v>80</v>
      </c>
      <c r="DW11">
        <v>885.04553196669099</v>
      </c>
      <c r="DX11" t="s">
        <v>81</v>
      </c>
      <c r="DY11">
        <v>5</v>
      </c>
      <c r="DZ11" t="s">
        <v>72</v>
      </c>
      <c r="EA11">
        <v>7</v>
      </c>
      <c r="EB11" t="s">
        <v>80</v>
      </c>
      <c r="EC11">
        <v>868.34040668618297</v>
      </c>
      <c r="ED11" t="s">
        <v>81</v>
      </c>
      <c r="EE11">
        <v>5</v>
      </c>
      <c r="EF11" t="s">
        <v>72</v>
      </c>
      <c r="EG11">
        <v>8</v>
      </c>
      <c r="EH11" t="s">
        <v>80</v>
      </c>
      <c r="EI11">
        <v>887.26834243179599</v>
      </c>
      <c r="EJ11" t="s">
        <v>81</v>
      </c>
      <c r="EK11">
        <v>5</v>
      </c>
      <c r="EL11" t="s">
        <v>72</v>
      </c>
      <c r="EM11">
        <v>9</v>
      </c>
      <c r="EN11" t="s">
        <v>80</v>
      </c>
      <c r="EO11">
        <v>892.86558155473006</v>
      </c>
      <c r="EP11" t="s">
        <v>81</v>
      </c>
      <c r="EQ11">
        <v>5</v>
      </c>
      <c r="ER11" t="s">
        <v>82</v>
      </c>
      <c r="ES11">
        <v>893.90970285437197</v>
      </c>
      <c r="ET11" t="s">
        <v>83</v>
      </c>
      <c r="EU11">
        <v>5</v>
      </c>
      <c r="EV11" t="s">
        <v>84</v>
      </c>
      <c r="EW11">
        <v>866.448013669072</v>
      </c>
      <c r="EX11" t="s">
        <v>85</v>
      </c>
      <c r="EY11">
        <v>5</v>
      </c>
      <c r="EZ11" t="s">
        <v>86</v>
      </c>
      <c r="FA11">
        <v>10609.4</v>
      </c>
    </row>
    <row r="12" spans="1:157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F12">
        <v>1055.1501190546001</v>
      </c>
      <c r="G12">
        <v>6</v>
      </c>
      <c r="H12">
        <v>880.29546596616797</v>
      </c>
      <c r="I12">
        <v>6</v>
      </c>
      <c r="K12" s="2">
        <f t="shared" si="0"/>
        <v>0.26973540199109514</v>
      </c>
      <c r="L12" s="2">
        <f t="shared" si="1"/>
        <v>5.9320656998998758E-2</v>
      </c>
      <c r="M12">
        <f t="shared" si="2"/>
        <v>0</v>
      </c>
      <c r="N12">
        <f t="shared" si="3"/>
        <v>0</v>
      </c>
      <c r="P12" t="s">
        <v>71</v>
      </c>
      <c r="Q12">
        <v>6</v>
      </c>
      <c r="R12" t="s">
        <v>72</v>
      </c>
      <c r="S12">
        <v>0</v>
      </c>
      <c r="T12" t="s">
        <v>73</v>
      </c>
      <c r="U12">
        <v>933.26526359684703</v>
      </c>
      <c r="V12" t="s">
        <v>74</v>
      </c>
      <c r="W12">
        <v>6</v>
      </c>
      <c r="X12" t="s">
        <v>72</v>
      </c>
      <c r="Y12">
        <v>1</v>
      </c>
      <c r="Z12" t="s">
        <v>73</v>
      </c>
      <c r="AA12">
        <v>1066.9027873565201</v>
      </c>
      <c r="AB12" t="s">
        <v>74</v>
      </c>
      <c r="AC12">
        <v>6</v>
      </c>
      <c r="AD12" t="s">
        <v>72</v>
      </c>
      <c r="AE12">
        <v>2</v>
      </c>
      <c r="AF12" t="s">
        <v>73</v>
      </c>
      <c r="AG12">
        <v>932.73662767746498</v>
      </c>
      <c r="AH12" t="s">
        <v>74</v>
      </c>
      <c r="AI12">
        <v>6</v>
      </c>
      <c r="AJ12" t="s">
        <v>72</v>
      </c>
      <c r="AK12">
        <v>3</v>
      </c>
      <c r="AL12" t="s">
        <v>73</v>
      </c>
      <c r="AM12">
        <v>1101.6463775391301</v>
      </c>
      <c r="AN12" t="s">
        <v>74</v>
      </c>
      <c r="AO12">
        <v>6</v>
      </c>
      <c r="AP12" t="s">
        <v>72</v>
      </c>
      <c r="AQ12">
        <v>4</v>
      </c>
      <c r="AR12" t="s">
        <v>73</v>
      </c>
      <c r="AS12">
        <v>1058.24574985443</v>
      </c>
      <c r="AT12" t="s">
        <v>74</v>
      </c>
      <c r="AU12">
        <v>6</v>
      </c>
      <c r="AV12" t="s">
        <v>72</v>
      </c>
      <c r="AW12">
        <v>5</v>
      </c>
      <c r="AX12" t="s">
        <v>73</v>
      </c>
      <c r="AY12">
        <v>967.42324471991799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1057.91239126747</v>
      </c>
      <c r="BF12" t="s">
        <v>74</v>
      </c>
      <c r="BG12">
        <v>6</v>
      </c>
      <c r="BH12" t="s">
        <v>72</v>
      </c>
      <c r="BI12">
        <v>7</v>
      </c>
      <c r="BJ12" t="s">
        <v>73</v>
      </c>
      <c r="BK12">
        <v>1043.2269367269701</v>
      </c>
      <c r="BL12" t="s">
        <v>74</v>
      </c>
      <c r="BM12">
        <v>6</v>
      </c>
      <c r="BN12" t="s">
        <v>72</v>
      </c>
      <c r="BO12">
        <v>8</v>
      </c>
      <c r="BP12" t="s">
        <v>73</v>
      </c>
      <c r="BQ12">
        <v>943.381603181635</v>
      </c>
      <c r="BR12" t="s">
        <v>74</v>
      </c>
      <c r="BS12">
        <v>6</v>
      </c>
      <c r="BT12" t="s">
        <v>72</v>
      </c>
      <c r="BU12">
        <v>9</v>
      </c>
      <c r="BV12" t="s">
        <v>73</v>
      </c>
      <c r="BW12">
        <v>1078.7758808232099</v>
      </c>
      <c r="BX12" t="s">
        <v>74</v>
      </c>
      <c r="BY12">
        <v>6</v>
      </c>
      <c r="BZ12" t="s">
        <v>75</v>
      </c>
      <c r="CA12">
        <v>1018.35168627436</v>
      </c>
      <c r="CB12" t="s">
        <v>76</v>
      </c>
      <c r="CC12">
        <v>6</v>
      </c>
      <c r="CD12" t="s">
        <v>77</v>
      </c>
      <c r="CE12">
        <v>932.73662767746498</v>
      </c>
      <c r="CF12" t="s">
        <v>78</v>
      </c>
      <c r="CG12">
        <v>6</v>
      </c>
      <c r="CH12" t="s">
        <v>79</v>
      </c>
      <c r="CI12">
        <v>7103</v>
      </c>
      <c r="CJ12" t="s">
        <v>72</v>
      </c>
      <c r="CK12">
        <v>0</v>
      </c>
      <c r="CL12" t="s">
        <v>80</v>
      </c>
      <c r="CM12">
        <v>874.76220343286695</v>
      </c>
      <c r="CN12" t="s">
        <v>81</v>
      </c>
      <c r="CO12">
        <v>6</v>
      </c>
      <c r="CP12" t="s">
        <v>72</v>
      </c>
      <c r="CQ12">
        <v>1</v>
      </c>
      <c r="CR12" t="s">
        <v>80</v>
      </c>
      <c r="CS12">
        <v>913.12448865780095</v>
      </c>
      <c r="CT12" t="s">
        <v>81</v>
      </c>
      <c r="CU12">
        <v>6</v>
      </c>
      <c r="CV12" t="s">
        <v>72</v>
      </c>
      <c r="CW12">
        <v>2</v>
      </c>
      <c r="CX12" t="s">
        <v>80</v>
      </c>
      <c r="CY12">
        <v>860.01732521774704</v>
      </c>
      <c r="CZ12" t="s">
        <v>81</v>
      </c>
      <c r="DA12">
        <v>6</v>
      </c>
      <c r="DB12" t="s">
        <v>72</v>
      </c>
      <c r="DC12">
        <v>3</v>
      </c>
      <c r="DD12" t="s">
        <v>80</v>
      </c>
      <c r="DE12">
        <v>866.32328335908505</v>
      </c>
      <c r="DF12" t="s">
        <v>81</v>
      </c>
      <c r="DG12">
        <v>6</v>
      </c>
      <c r="DH12" t="s">
        <v>72</v>
      </c>
      <c r="DI12">
        <v>4</v>
      </c>
      <c r="DJ12" s="2" t="s">
        <v>80</v>
      </c>
      <c r="DK12">
        <v>872.29814276288403</v>
      </c>
      <c r="DL12" t="s">
        <v>81</v>
      </c>
      <c r="DM12">
        <v>6</v>
      </c>
      <c r="DN12" t="s">
        <v>72</v>
      </c>
      <c r="DO12">
        <v>5</v>
      </c>
      <c r="DP12" t="s">
        <v>80</v>
      </c>
      <c r="DQ12">
        <v>853.88323504311802</v>
      </c>
      <c r="DR12" t="s">
        <v>81</v>
      </c>
      <c r="DS12">
        <v>6</v>
      </c>
      <c r="DT12" t="s">
        <v>72</v>
      </c>
      <c r="DU12">
        <v>6</v>
      </c>
      <c r="DV12" t="s">
        <v>80</v>
      </c>
      <c r="DW12">
        <v>907.41685874183599</v>
      </c>
      <c r="DX12" t="s">
        <v>81</v>
      </c>
      <c r="DY12">
        <v>6</v>
      </c>
      <c r="DZ12" t="s">
        <v>72</v>
      </c>
      <c r="EA12">
        <v>7</v>
      </c>
      <c r="EB12" t="s">
        <v>80</v>
      </c>
      <c r="EC12">
        <v>930.58223042780696</v>
      </c>
      <c r="ED12" t="s">
        <v>81</v>
      </c>
      <c r="EE12">
        <v>6</v>
      </c>
      <c r="EF12" t="s">
        <v>72</v>
      </c>
      <c r="EG12">
        <v>8</v>
      </c>
      <c r="EH12" t="s">
        <v>80</v>
      </c>
      <c r="EI12">
        <v>889.568308376142</v>
      </c>
      <c r="EJ12" t="s">
        <v>81</v>
      </c>
      <c r="EK12">
        <v>6</v>
      </c>
      <c r="EL12" t="s">
        <v>72</v>
      </c>
      <c r="EM12">
        <v>9</v>
      </c>
      <c r="EN12" t="s">
        <v>80</v>
      </c>
      <c r="EO12">
        <v>838.28780364598799</v>
      </c>
      <c r="EP12" t="s">
        <v>81</v>
      </c>
      <c r="EQ12">
        <v>6</v>
      </c>
      <c r="ER12" t="s">
        <v>82</v>
      </c>
      <c r="ES12">
        <v>880.626387966528</v>
      </c>
      <c r="ET12" t="s">
        <v>83</v>
      </c>
      <c r="EU12">
        <v>6</v>
      </c>
      <c r="EV12" t="s">
        <v>84</v>
      </c>
      <c r="EW12">
        <v>838.28780364598799</v>
      </c>
      <c r="EX12" t="s">
        <v>85</v>
      </c>
      <c r="EY12">
        <v>6</v>
      </c>
      <c r="EZ12" t="s">
        <v>86</v>
      </c>
      <c r="FA12">
        <v>11498</v>
      </c>
    </row>
    <row r="13" spans="1:157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F13">
        <v>1085.7042979574401</v>
      </c>
      <c r="G13">
        <v>6</v>
      </c>
      <c r="H13">
        <v>976.03773577699496</v>
      </c>
      <c r="I13">
        <v>7</v>
      </c>
      <c r="K13" s="2">
        <f t="shared" si="0"/>
        <v>0.15870255918616871</v>
      </c>
      <c r="L13" s="2">
        <f t="shared" si="1"/>
        <v>4.1662471480250762E-2</v>
      </c>
      <c r="M13">
        <f t="shared" si="2"/>
        <v>0</v>
      </c>
      <c r="N13">
        <f t="shared" si="3"/>
        <v>1</v>
      </c>
      <c r="P13" t="s">
        <v>71</v>
      </c>
      <c r="Q13">
        <v>8</v>
      </c>
      <c r="R13" t="s">
        <v>72</v>
      </c>
      <c r="S13">
        <v>0</v>
      </c>
      <c r="T13" t="s">
        <v>73</v>
      </c>
      <c r="U13">
        <v>1266.21055261109</v>
      </c>
      <c r="V13" t="s">
        <v>74</v>
      </c>
      <c r="W13">
        <v>6</v>
      </c>
      <c r="X13" t="s">
        <v>72</v>
      </c>
      <c r="Y13">
        <v>1</v>
      </c>
      <c r="Z13" t="s">
        <v>73</v>
      </c>
      <c r="AA13">
        <v>1204.8830539143</v>
      </c>
      <c r="AB13" t="s">
        <v>74</v>
      </c>
      <c r="AC13">
        <v>6</v>
      </c>
      <c r="AD13" t="s">
        <v>72</v>
      </c>
      <c r="AE13">
        <v>2</v>
      </c>
      <c r="AF13" t="s">
        <v>73</v>
      </c>
      <c r="AG13">
        <v>1262.4740934819299</v>
      </c>
      <c r="AH13" t="s">
        <v>74</v>
      </c>
      <c r="AI13">
        <v>6</v>
      </c>
      <c r="AJ13" t="s">
        <v>72</v>
      </c>
      <c r="AK13">
        <v>3</v>
      </c>
      <c r="AL13" t="s">
        <v>73</v>
      </c>
      <c r="AM13">
        <v>1309.1965211199099</v>
      </c>
      <c r="AN13" t="s">
        <v>74</v>
      </c>
      <c r="AO13">
        <v>6</v>
      </c>
      <c r="AP13" t="s">
        <v>72</v>
      </c>
      <c r="AQ13">
        <v>4</v>
      </c>
      <c r="AR13" t="s">
        <v>73</v>
      </c>
      <c r="AS13">
        <v>1176.5500957762299</v>
      </c>
      <c r="AT13" t="s">
        <v>74</v>
      </c>
      <c r="AU13">
        <v>6</v>
      </c>
      <c r="AV13" t="s">
        <v>72</v>
      </c>
      <c r="AW13">
        <v>5</v>
      </c>
      <c r="AX13" t="s">
        <v>73</v>
      </c>
      <c r="AY13">
        <v>1132.9355006144799</v>
      </c>
      <c r="AZ13" t="s">
        <v>74</v>
      </c>
      <c r="BA13">
        <v>6</v>
      </c>
      <c r="BB13" t="s">
        <v>72</v>
      </c>
      <c r="BC13">
        <v>6</v>
      </c>
      <c r="BD13" t="s">
        <v>73</v>
      </c>
      <c r="BE13">
        <v>1180.18222926269</v>
      </c>
      <c r="BF13" t="s">
        <v>74</v>
      </c>
      <c r="BG13">
        <v>6</v>
      </c>
      <c r="BH13" t="s">
        <v>72</v>
      </c>
      <c r="BI13">
        <v>7</v>
      </c>
      <c r="BJ13" t="s">
        <v>73</v>
      </c>
      <c r="BK13">
        <v>1272.57011603872</v>
      </c>
      <c r="BL13" t="s">
        <v>74</v>
      </c>
      <c r="BM13">
        <v>6</v>
      </c>
      <c r="BN13" t="s">
        <v>72</v>
      </c>
      <c r="BO13">
        <v>8</v>
      </c>
      <c r="BP13" t="s">
        <v>73</v>
      </c>
      <c r="BQ13">
        <v>1127.5692285730399</v>
      </c>
      <c r="BR13" t="s">
        <v>74</v>
      </c>
      <c r="BS13">
        <v>6</v>
      </c>
      <c r="BT13" t="s">
        <v>72</v>
      </c>
      <c r="BU13">
        <v>9</v>
      </c>
      <c r="BV13" t="s">
        <v>73</v>
      </c>
      <c r="BW13">
        <v>1239.0163991125</v>
      </c>
      <c r="BX13" t="s">
        <v>74</v>
      </c>
      <c r="BY13">
        <v>6</v>
      </c>
      <c r="BZ13" t="s">
        <v>75</v>
      </c>
      <c r="CA13">
        <v>1217.15877905049</v>
      </c>
      <c r="CB13" t="s">
        <v>76</v>
      </c>
      <c r="CC13">
        <v>6</v>
      </c>
      <c r="CD13" t="s">
        <v>77</v>
      </c>
      <c r="CE13">
        <v>1127.5692285730399</v>
      </c>
      <c r="CF13" t="s">
        <v>78</v>
      </c>
      <c r="CG13">
        <v>6</v>
      </c>
      <c r="CH13" t="s">
        <v>79</v>
      </c>
      <c r="CI13">
        <v>7165</v>
      </c>
      <c r="CJ13" t="s">
        <v>72</v>
      </c>
      <c r="CK13">
        <v>0</v>
      </c>
      <c r="CL13" t="s">
        <v>80</v>
      </c>
      <c r="CM13">
        <v>1006.13669319083</v>
      </c>
      <c r="CN13" t="s">
        <v>81</v>
      </c>
      <c r="CO13">
        <v>6</v>
      </c>
      <c r="CP13" t="s">
        <v>72</v>
      </c>
      <c r="CQ13">
        <v>1</v>
      </c>
      <c r="CR13" t="s">
        <v>80</v>
      </c>
      <c r="CS13">
        <v>1030.3610111262201</v>
      </c>
      <c r="CT13" t="s">
        <v>81</v>
      </c>
      <c r="CU13">
        <v>6</v>
      </c>
      <c r="CV13" t="s">
        <v>72</v>
      </c>
      <c r="CW13">
        <v>2</v>
      </c>
      <c r="CX13" t="s">
        <v>80</v>
      </c>
      <c r="CY13">
        <v>1024.6081078463999</v>
      </c>
      <c r="CZ13" t="s">
        <v>81</v>
      </c>
      <c r="DA13">
        <v>6</v>
      </c>
      <c r="DB13" t="s">
        <v>72</v>
      </c>
      <c r="DC13">
        <v>3</v>
      </c>
      <c r="DD13" t="s">
        <v>80</v>
      </c>
      <c r="DE13">
        <v>998.65668702869903</v>
      </c>
      <c r="DF13" t="s">
        <v>81</v>
      </c>
      <c r="DG13">
        <v>6</v>
      </c>
      <c r="DH13" t="s">
        <v>72</v>
      </c>
      <c r="DI13">
        <v>4</v>
      </c>
      <c r="DJ13" s="2" t="s">
        <v>80</v>
      </c>
      <c r="DK13">
        <v>990.87588153531703</v>
      </c>
      <c r="DL13" t="s">
        <v>81</v>
      </c>
      <c r="DM13">
        <v>6</v>
      </c>
      <c r="DN13" t="s">
        <v>72</v>
      </c>
      <c r="DO13">
        <v>5</v>
      </c>
      <c r="DP13" t="s">
        <v>80</v>
      </c>
      <c r="DQ13">
        <v>1040.84279130046</v>
      </c>
      <c r="DR13" t="s">
        <v>81</v>
      </c>
      <c r="DS13">
        <v>6</v>
      </c>
      <c r="DT13" t="s">
        <v>72</v>
      </c>
      <c r="DU13">
        <v>6</v>
      </c>
      <c r="DV13" t="s">
        <v>80</v>
      </c>
      <c r="DW13">
        <v>1020.30179037785</v>
      </c>
      <c r="DX13" t="s">
        <v>81</v>
      </c>
      <c r="DY13">
        <v>6</v>
      </c>
      <c r="DZ13" t="s">
        <v>72</v>
      </c>
      <c r="EA13">
        <v>7</v>
      </c>
      <c r="EB13" t="s">
        <v>80</v>
      </c>
      <c r="EC13">
        <v>1071.92363326025</v>
      </c>
      <c r="ED13" t="s">
        <v>81</v>
      </c>
      <c r="EE13">
        <v>6</v>
      </c>
      <c r="EF13" t="s">
        <v>72</v>
      </c>
      <c r="EG13">
        <v>8</v>
      </c>
      <c r="EH13" t="s">
        <v>80</v>
      </c>
      <c r="EI13">
        <v>1065.7687189379899</v>
      </c>
      <c r="EJ13" t="s">
        <v>81</v>
      </c>
      <c r="EK13">
        <v>6</v>
      </c>
      <c r="EL13" t="s">
        <v>72</v>
      </c>
      <c r="EM13">
        <v>9</v>
      </c>
      <c r="EN13" t="s">
        <v>80</v>
      </c>
      <c r="EO13">
        <v>1001.53574104765</v>
      </c>
      <c r="EP13" t="s">
        <v>81</v>
      </c>
      <c r="EQ13">
        <v>6</v>
      </c>
      <c r="ER13" t="s">
        <v>82</v>
      </c>
      <c r="ES13">
        <v>1025.10110556517</v>
      </c>
      <c r="ET13" t="s">
        <v>83</v>
      </c>
      <c r="EU13">
        <v>6</v>
      </c>
      <c r="EV13" t="s">
        <v>84</v>
      </c>
      <c r="EW13">
        <v>990.87588153531703</v>
      </c>
      <c r="EX13" t="s">
        <v>85</v>
      </c>
      <c r="EY13">
        <v>6</v>
      </c>
      <c r="EZ13" t="s">
        <v>86</v>
      </c>
      <c r="FA13">
        <v>12306.6</v>
      </c>
    </row>
    <row r="14" spans="1:157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F14">
        <v>1160.68783209975</v>
      </c>
      <c r="G14">
        <v>7</v>
      </c>
      <c r="H14">
        <v>1013.2825712478</v>
      </c>
      <c r="I14">
        <v>7</v>
      </c>
      <c r="K14" s="2">
        <f t="shared" si="0"/>
        <v>0.22954219502092166</v>
      </c>
      <c r="L14" s="2">
        <f t="shared" si="1"/>
        <v>7.3392554287923711E-2</v>
      </c>
      <c r="M14">
        <f t="shared" si="2"/>
        <v>1</v>
      </c>
      <c r="N14">
        <f t="shared" si="3"/>
        <v>1</v>
      </c>
      <c r="P14" t="s">
        <v>71</v>
      </c>
      <c r="Q14">
        <v>4</v>
      </c>
      <c r="R14" t="s">
        <v>72</v>
      </c>
      <c r="S14">
        <v>0</v>
      </c>
      <c r="T14" t="s">
        <v>73</v>
      </c>
      <c r="U14">
        <v>1208.77192226477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1305.3064800894599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1239.24213058246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1256.8958833122299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1285.3482228164401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1376.9282643864001</v>
      </c>
      <c r="AZ14" t="s">
        <v>74</v>
      </c>
      <c r="BA14">
        <v>6</v>
      </c>
      <c r="BB14" t="s">
        <v>72</v>
      </c>
      <c r="BC14">
        <v>6</v>
      </c>
      <c r="BD14" t="s">
        <v>73</v>
      </c>
      <c r="BE14">
        <v>1373.8053196186199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1204.13302341908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1138.0031363661301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1239.6038001982699</v>
      </c>
      <c r="BX14" t="s">
        <v>74</v>
      </c>
      <c r="BY14">
        <v>7</v>
      </c>
      <c r="BZ14" t="s">
        <v>75</v>
      </c>
      <c r="CA14">
        <v>1262.80381830539</v>
      </c>
      <c r="CB14" t="s">
        <v>76</v>
      </c>
      <c r="CC14">
        <v>6.9</v>
      </c>
      <c r="CD14" t="s">
        <v>77</v>
      </c>
      <c r="CE14">
        <v>1138.0031363661301</v>
      </c>
      <c r="CF14" t="s">
        <v>78</v>
      </c>
      <c r="CG14">
        <v>6</v>
      </c>
      <c r="CH14" t="s">
        <v>79</v>
      </c>
      <c r="CI14">
        <v>7157</v>
      </c>
      <c r="CJ14" t="s">
        <v>72</v>
      </c>
      <c r="CK14">
        <v>0</v>
      </c>
      <c r="CL14" t="s">
        <v>80</v>
      </c>
      <c r="CM14">
        <v>1019.3064344877999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1021.80039717963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1039.5513432822399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1027.9626913581801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1182.55526692222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1060.6768342498101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1022.25640114218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1035.323250705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989.33096926537496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980.93474149949702</v>
      </c>
      <c r="EP14" t="s">
        <v>81</v>
      </c>
      <c r="EQ14">
        <v>7</v>
      </c>
      <c r="ER14" t="s">
        <v>82</v>
      </c>
      <c r="ES14">
        <v>1037.9698330091901</v>
      </c>
      <c r="ET14" t="s">
        <v>83</v>
      </c>
      <c r="EU14">
        <v>7</v>
      </c>
      <c r="EV14" t="s">
        <v>84</v>
      </c>
      <c r="EW14">
        <v>980.93474149949702</v>
      </c>
      <c r="EX14" t="s">
        <v>85</v>
      </c>
      <c r="EY14">
        <v>7</v>
      </c>
      <c r="EZ14" t="s">
        <v>86</v>
      </c>
      <c r="FA14">
        <v>11894.3</v>
      </c>
    </row>
    <row r="15" spans="1:157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F15">
        <v>1432.05707249988</v>
      </c>
      <c r="G15">
        <v>7</v>
      </c>
      <c r="H15">
        <v>1199.9759634376901</v>
      </c>
      <c r="I15">
        <v>7</v>
      </c>
      <c r="K15" s="2">
        <f t="shared" si="0"/>
        <v>0.24961350130879578</v>
      </c>
      <c r="L15" s="2">
        <f t="shared" si="1"/>
        <v>4.7099444535506192E-2</v>
      </c>
      <c r="M15">
        <f t="shared" si="2"/>
        <v>0</v>
      </c>
      <c r="N15">
        <f t="shared" si="3"/>
        <v>0</v>
      </c>
      <c r="P15" t="s">
        <v>71</v>
      </c>
      <c r="Q15">
        <v>1</v>
      </c>
      <c r="R15" t="s">
        <v>72</v>
      </c>
      <c r="S15">
        <v>0</v>
      </c>
      <c r="T15" t="s">
        <v>73</v>
      </c>
      <c r="U15">
        <v>1331.51314813613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1418.65927732316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1457.00304009609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1404.62112593745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1341.8776905176201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1415.30519816735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1415.2874872882301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1345.6234764184301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1387.98402291249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1398.5004456172501</v>
      </c>
      <c r="BX15" t="s">
        <v>74</v>
      </c>
      <c r="BY15">
        <v>7</v>
      </c>
      <c r="BZ15" t="s">
        <v>75</v>
      </c>
      <c r="CA15">
        <v>1391.6374912414201</v>
      </c>
      <c r="CB15" t="s">
        <v>76</v>
      </c>
      <c r="CC15">
        <v>7</v>
      </c>
      <c r="CD15" t="s">
        <v>77</v>
      </c>
      <c r="CE15">
        <v>1331.51314813613</v>
      </c>
      <c r="CF15" t="s">
        <v>78</v>
      </c>
      <c r="CG15">
        <v>7</v>
      </c>
      <c r="CH15" t="s">
        <v>79</v>
      </c>
      <c r="CI15">
        <v>9546.7999999999993</v>
      </c>
      <c r="CJ15" t="s">
        <v>72</v>
      </c>
      <c r="CK15">
        <v>0</v>
      </c>
      <c r="CL15" t="s">
        <v>80</v>
      </c>
      <c r="CM15">
        <v>1298.3082922143501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1288.9431850988201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1332.3413185473801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1262.4451366093199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1220.99046988293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1178.02261672389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1244.15584728918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1236.2404487886099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1279.51968672412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1240.50755061878</v>
      </c>
      <c r="EP15" t="s">
        <v>81</v>
      </c>
      <c r="EQ15">
        <v>7</v>
      </c>
      <c r="ER15" t="s">
        <v>82</v>
      </c>
      <c r="ES15">
        <v>1258.14745524974</v>
      </c>
      <c r="ET15" t="s">
        <v>83</v>
      </c>
      <c r="EU15">
        <v>7</v>
      </c>
      <c r="EV15" t="s">
        <v>84</v>
      </c>
      <c r="EW15">
        <v>1178.02261672389</v>
      </c>
      <c r="EX15" t="s">
        <v>85</v>
      </c>
      <c r="EY15">
        <v>7</v>
      </c>
      <c r="EZ15" t="s">
        <v>86</v>
      </c>
      <c r="FA15">
        <v>14634</v>
      </c>
    </row>
    <row r="16" spans="1:157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F16">
        <v>1159.09115877664</v>
      </c>
      <c r="G16">
        <v>7</v>
      </c>
      <c r="H16">
        <v>939.74354186577898</v>
      </c>
      <c r="I16">
        <v>7</v>
      </c>
      <c r="K16" s="2">
        <f t="shared" si="0"/>
        <v>0.26815225249085339</v>
      </c>
      <c r="L16" s="2">
        <f t="shared" si="1"/>
        <v>2.8165800728423392E-2</v>
      </c>
      <c r="M16">
        <f t="shared" si="2"/>
        <v>0</v>
      </c>
      <c r="N16">
        <f t="shared" si="3"/>
        <v>0</v>
      </c>
      <c r="P16" t="s">
        <v>71</v>
      </c>
      <c r="Q16">
        <v>0</v>
      </c>
      <c r="R16" t="s">
        <v>72</v>
      </c>
      <c r="S16">
        <v>0</v>
      </c>
      <c r="T16" t="s">
        <v>73</v>
      </c>
      <c r="U16">
        <v>1195.2551858256099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1061.76688174063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1124.40403971467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1229.93448116698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1226.2892357734099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1246.0410045671199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1193.4708160125399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1337.5495105806001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1328.0917649124699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1158.90554418949</v>
      </c>
      <c r="BX16" t="s">
        <v>74</v>
      </c>
      <c r="BY16">
        <v>7</v>
      </c>
      <c r="BZ16" t="s">
        <v>75</v>
      </c>
      <c r="CA16">
        <v>1210.1708464483499</v>
      </c>
      <c r="CB16" t="s">
        <v>76</v>
      </c>
      <c r="CC16">
        <v>7</v>
      </c>
      <c r="CD16" t="s">
        <v>77</v>
      </c>
      <c r="CE16">
        <v>1061.76688174063</v>
      </c>
      <c r="CF16" t="s">
        <v>78</v>
      </c>
      <c r="CG16">
        <v>7</v>
      </c>
      <c r="CH16" t="s">
        <v>79</v>
      </c>
      <c r="CI16">
        <v>7688.6</v>
      </c>
      <c r="CJ16" t="s">
        <v>72</v>
      </c>
      <c r="CK16">
        <v>0</v>
      </c>
      <c r="CL16" t="s">
        <v>80</v>
      </c>
      <c r="CM16">
        <v>1070.60449264878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1002.17688122064</v>
      </c>
      <c r="CT16" t="s">
        <v>81</v>
      </c>
      <c r="CU16">
        <v>7</v>
      </c>
      <c r="CV16" t="s">
        <v>72</v>
      </c>
      <c r="CW16">
        <v>2</v>
      </c>
      <c r="CX16" t="s">
        <v>80</v>
      </c>
      <c r="CY16">
        <v>1029.6236031509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1012.42648914398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1033.69149749598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1106.4828377403101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1056.12355916346</v>
      </c>
      <c r="DX16" t="s">
        <v>81</v>
      </c>
      <c r="DY16">
        <v>7</v>
      </c>
      <c r="DZ16" t="s">
        <v>72</v>
      </c>
      <c r="EA16">
        <v>7</v>
      </c>
      <c r="EB16" t="s">
        <v>80</v>
      </c>
      <c r="EC16">
        <v>1024.0924000037701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1053.78167799469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1106.5799185542101</v>
      </c>
      <c r="EP16" t="s">
        <v>81</v>
      </c>
      <c r="EQ16">
        <v>7</v>
      </c>
      <c r="ER16" t="s">
        <v>82</v>
      </c>
      <c r="ES16">
        <v>1049.55833571167</v>
      </c>
      <c r="ET16" t="s">
        <v>83</v>
      </c>
      <c r="EU16">
        <v>7</v>
      </c>
      <c r="EV16" t="s">
        <v>84</v>
      </c>
      <c r="EW16">
        <v>1002.17688122064</v>
      </c>
      <c r="EX16" t="s">
        <v>85</v>
      </c>
      <c r="EY16">
        <v>7</v>
      </c>
      <c r="EZ16" t="s">
        <v>86</v>
      </c>
      <c r="FA16">
        <v>17833.599999999999</v>
      </c>
    </row>
    <row r="17" spans="1:16384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F17" s="9">
        <v>1293.1519996961999</v>
      </c>
      <c r="G17">
        <v>7</v>
      </c>
      <c r="H17" s="9">
        <v>1112.8222669377401</v>
      </c>
      <c r="I17">
        <v>7</v>
      </c>
      <c r="K17" s="2">
        <f t="shared" si="0"/>
        <v>0.2051742774428704</v>
      </c>
      <c r="L17" s="2">
        <f t="shared" si="1"/>
        <v>3.7113016717371945E-2</v>
      </c>
      <c r="M17">
        <f t="shared" si="2"/>
        <v>0</v>
      </c>
      <c r="N17">
        <f t="shared" si="3"/>
        <v>0</v>
      </c>
    </row>
    <row r="18" spans="1:16384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F18" s="9">
        <v>1208.4201840345099</v>
      </c>
      <c r="G18">
        <v>8</v>
      </c>
      <c r="H18" s="9">
        <v>1097.58272330919</v>
      </c>
      <c r="I18">
        <v>8</v>
      </c>
      <c r="K18" s="2">
        <f t="shared" si="0"/>
        <v>0.19645562775694053</v>
      </c>
      <c r="L18" s="2">
        <f t="shared" si="1"/>
        <v>8.6715567632861368E-2</v>
      </c>
      <c r="M18">
        <f t="shared" si="2"/>
        <v>1</v>
      </c>
      <c r="N18">
        <f t="shared" si="3"/>
        <v>1</v>
      </c>
    </row>
    <row r="19" spans="1:16384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F19" s="9">
        <v>1694.1290569960099</v>
      </c>
      <c r="G19">
        <v>8</v>
      </c>
      <c r="H19" s="9">
        <v>1204.2544703921899</v>
      </c>
      <c r="I19">
        <v>7</v>
      </c>
      <c r="K19" s="2">
        <f t="shared" si="0"/>
        <v>0.45169585003942581</v>
      </c>
      <c r="L19" s="2">
        <f t="shared" si="1"/>
        <v>3.1923282255518326E-2</v>
      </c>
      <c r="M19">
        <f t="shared" si="2"/>
        <v>1</v>
      </c>
      <c r="N19">
        <f t="shared" si="3"/>
        <v>0</v>
      </c>
    </row>
    <row r="20" spans="1:16384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F20" s="9">
        <v>1359.2159614468901</v>
      </c>
      <c r="G20">
        <v>10</v>
      </c>
      <c r="H20" s="9">
        <v>1110.5677124418601</v>
      </c>
      <c r="I20">
        <v>9</v>
      </c>
      <c r="K20" s="2">
        <f t="shared" si="0"/>
        <v>0.26674367329626292</v>
      </c>
      <c r="L20" s="2">
        <f t="shared" si="1"/>
        <v>3.5011847569301084E-2</v>
      </c>
      <c r="M20">
        <f t="shared" si="2"/>
        <v>1</v>
      </c>
      <c r="N20">
        <f t="shared" si="3"/>
        <v>0</v>
      </c>
    </row>
    <row r="21" spans="1:16384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F21" s="9">
        <v>1612.3417744458</v>
      </c>
      <c r="G21">
        <v>10</v>
      </c>
      <c r="H21" s="9">
        <v>1399.89110705031</v>
      </c>
      <c r="I21">
        <v>9</v>
      </c>
      <c r="K21" s="2">
        <f t="shared" si="0"/>
        <v>0.14512910116889202</v>
      </c>
      <c r="L21" s="2">
        <f t="shared" si="1"/>
        <v>-5.7591569244957504E-3</v>
      </c>
      <c r="M21">
        <f t="shared" si="2"/>
        <v>1</v>
      </c>
      <c r="N21">
        <f t="shared" si="3"/>
        <v>0</v>
      </c>
    </row>
    <row r="22" spans="1:16384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F22" s="9">
        <v>1250.01364399366</v>
      </c>
      <c r="G22">
        <v>10</v>
      </c>
      <c r="H22" s="9">
        <v>1108.2819519138</v>
      </c>
      <c r="I22">
        <v>10</v>
      </c>
      <c r="K22" s="2">
        <f t="shared" si="0"/>
        <v>0.2077426512016039</v>
      </c>
      <c r="L22" s="2">
        <f t="shared" si="1"/>
        <v>7.0803818274202859E-2</v>
      </c>
      <c r="M22">
        <f t="shared" si="2"/>
        <v>1</v>
      </c>
      <c r="N22">
        <f t="shared" si="3"/>
        <v>1</v>
      </c>
    </row>
    <row r="23" spans="1:16384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F23" s="9">
        <v>1597.8247827279199</v>
      </c>
      <c r="G23">
        <v>8</v>
      </c>
      <c r="H23" s="9">
        <v>1352.8113271760001</v>
      </c>
      <c r="I23">
        <v>8</v>
      </c>
      <c r="K23" s="2">
        <f t="shared" si="0"/>
        <v>0.23862386257978288</v>
      </c>
      <c r="L23" s="2">
        <f t="shared" si="1"/>
        <v>4.8690951299224863E-2</v>
      </c>
      <c r="M23">
        <f t="shared" si="2"/>
        <v>0</v>
      </c>
      <c r="N23">
        <f t="shared" si="3"/>
        <v>0</v>
      </c>
    </row>
    <row r="24" spans="1:16384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F24" s="9">
        <v>2017.3780316054399</v>
      </c>
      <c r="G24">
        <v>10</v>
      </c>
      <c r="H24" s="9">
        <v>1687.9633015172501</v>
      </c>
      <c r="I24">
        <v>10</v>
      </c>
      <c r="K24" s="2">
        <f t="shared" si="0"/>
        <v>0.23462547833870251</v>
      </c>
      <c r="L24" s="2">
        <f t="shared" si="1"/>
        <v>3.3025276326346449E-2</v>
      </c>
      <c r="M24">
        <f t="shared" si="2"/>
        <v>1</v>
      </c>
      <c r="N24">
        <f t="shared" si="3"/>
        <v>1</v>
      </c>
    </row>
    <row r="25" spans="1:16384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F25" s="9">
        <v>1524.7742098092999</v>
      </c>
      <c r="G25">
        <v>10</v>
      </c>
      <c r="H25" s="9">
        <v>1377.8657027536599</v>
      </c>
      <c r="I25">
        <v>10</v>
      </c>
      <c r="K25" s="2">
        <f t="shared" si="0"/>
        <v>0.159524113923422</v>
      </c>
      <c r="L25" s="2">
        <f t="shared" si="1"/>
        <v>4.7806618063619688E-2</v>
      </c>
      <c r="M25">
        <f t="shared" si="2"/>
        <v>0</v>
      </c>
      <c r="N25">
        <f t="shared" si="3"/>
        <v>0</v>
      </c>
    </row>
    <row r="26" spans="1:16384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F26" s="9">
        <v>1685.17271951729</v>
      </c>
      <c r="G26">
        <v>10</v>
      </c>
      <c r="H26" s="9">
        <v>1468.8977642714201</v>
      </c>
      <c r="I26">
        <v>10</v>
      </c>
      <c r="K26" s="2">
        <f t="shared" si="0"/>
        <v>0.2019776886713909</v>
      </c>
      <c r="L26" s="2">
        <f t="shared" si="1"/>
        <v>4.7715951691455136E-2</v>
      </c>
      <c r="M26">
        <f t="shared" si="2"/>
        <v>1</v>
      </c>
      <c r="N26">
        <f t="shared" si="3"/>
        <v>1</v>
      </c>
    </row>
    <row r="27" spans="1:16384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F27" s="9">
        <v>1428.0329305057201</v>
      </c>
      <c r="G27">
        <v>10</v>
      </c>
      <c r="H27" s="9">
        <v>1245.35011105442</v>
      </c>
      <c r="I27">
        <v>10</v>
      </c>
      <c r="K27" s="2">
        <f t="shared" si="0"/>
        <v>0.21328201402355146</v>
      </c>
      <c r="L27" s="2">
        <f t="shared" si="1"/>
        <v>5.807146223824982E-2</v>
      </c>
      <c r="M27">
        <f t="shared" si="2"/>
        <v>1</v>
      </c>
      <c r="N27">
        <f t="shared" si="3"/>
        <v>1</v>
      </c>
    </row>
    <row r="28" spans="1:16384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F28" s="9">
        <v>1394.77711500941</v>
      </c>
      <c r="G28">
        <v>9</v>
      </c>
      <c r="H28" s="9">
        <v>1222.32335293561</v>
      </c>
      <c r="I28">
        <v>9</v>
      </c>
      <c r="K28" s="2">
        <f t="shared" si="0"/>
        <v>0.19415848887791948</v>
      </c>
      <c r="L28" s="2">
        <f t="shared" si="1"/>
        <v>4.6509719979118187E-2</v>
      </c>
      <c r="M28">
        <f t="shared" si="2"/>
        <v>0</v>
      </c>
      <c r="N28">
        <f t="shared" si="3"/>
        <v>0</v>
      </c>
    </row>
    <row r="29" spans="1:16384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6">
        <v>2055.2598437787601</v>
      </c>
      <c r="G29" s="15">
        <v>10</v>
      </c>
      <c r="H29" s="16">
        <v>1875.02702179722</v>
      </c>
      <c r="I29" s="15">
        <v>10</v>
      </c>
      <c r="K29" s="2">
        <f t="shared" si="0"/>
        <v>0.16511329012401366</v>
      </c>
      <c r="L29" s="2">
        <f t="shared" si="1"/>
        <v>6.2940488547176848E-2</v>
      </c>
      <c r="M29">
        <f t="shared" si="2"/>
        <v>0</v>
      </c>
      <c r="N29">
        <f t="shared" si="3"/>
        <v>0</v>
      </c>
    </row>
    <row r="30" spans="1:16384" x14ac:dyDescent="0.2">
      <c r="A30" s="18"/>
      <c r="C30" s="19"/>
      <c r="D30" s="19"/>
      <c r="E30" s="19"/>
      <c r="F30" s="20"/>
      <c r="G30" s="19"/>
      <c r="H30" s="20"/>
      <c r="I30" s="19"/>
      <c r="J30" t="s">
        <v>104</v>
      </c>
      <c r="K30" s="2">
        <f>AVERAGE(K3:K29)</f>
        <v>0.24265843977179727</v>
      </c>
      <c r="L30" s="2">
        <f>AVERAGE(L3:L29)</f>
        <v>4.9163806783925776E-2</v>
      </c>
      <c r="M30">
        <f>SUM(M3:M29)</f>
        <v>12</v>
      </c>
      <c r="N30">
        <f>SUM(N3:N29)</f>
        <v>10</v>
      </c>
    </row>
    <row r="31" spans="1:16384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8" t="s">
        <v>67</v>
      </c>
      <c r="G31" s="3" t="s">
        <v>3</v>
      </c>
      <c r="H31" s="8" t="s">
        <v>69</v>
      </c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8" t="s">
        <v>2</v>
      </c>
      <c r="G32" s="3" t="s">
        <v>68</v>
      </c>
      <c r="H32" s="8" t="s">
        <v>2</v>
      </c>
      <c r="I32" s="3" t="s">
        <v>68</v>
      </c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F33" s="9">
        <v>722.26005077973798</v>
      </c>
      <c r="G33">
        <v>5</v>
      </c>
      <c r="H33" s="9">
        <v>681.16405461093905</v>
      </c>
      <c r="I33">
        <v>5</v>
      </c>
      <c r="K33" s="2">
        <f t="shared" si="0"/>
        <v>7.4791742231752945E-2</v>
      </c>
      <c r="L33" s="2">
        <f t="shared" si="1"/>
        <v>1.3636986028183105E-2</v>
      </c>
      <c r="M33">
        <f t="shared" si="2"/>
        <v>0</v>
      </c>
      <c r="N33">
        <f>I33-E33</f>
        <v>0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F34" s="9">
        <v>847.42651061602396</v>
      </c>
      <c r="G34">
        <v>5</v>
      </c>
      <c r="H34" s="9">
        <v>798.70613824423401</v>
      </c>
      <c r="I34">
        <v>5</v>
      </c>
      <c r="K34" s="2">
        <f t="shared" si="0"/>
        <v>7.5414353573634463E-2</v>
      </c>
      <c r="L34" s="2">
        <f t="shared" si="1"/>
        <v>1.3586469853088848E-2</v>
      </c>
      <c r="M34">
        <f t="shared" si="2"/>
        <v>0</v>
      </c>
      <c r="N34">
        <f t="shared" ref="N34:N55" si="4">I34-E34</f>
        <v>0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F35" s="9">
        <v>1033.82346724012</v>
      </c>
      <c r="G35">
        <v>5</v>
      </c>
      <c r="H35" s="9">
        <v>981.46580765848796</v>
      </c>
      <c r="I35">
        <v>5</v>
      </c>
      <c r="K35" s="2">
        <f t="shared" si="0"/>
        <v>8.2537662031539213E-2</v>
      </c>
      <c r="L35" s="2">
        <f t="shared" si="1"/>
        <v>2.7712887600510955E-2</v>
      </c>
      <c r="M35">
        <f t="shared" si="2"/>
        <v>0</v>
      </c>
      <c r="N35">
        <f t="shared" si="4"/>
        <v>0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F36" s="9">
        <v>908.46535322283705</v>
      </c>
      <c r="G36">
        <v>6</v>
      </c>
      <c r="H36" s="9">
        <v>831.86574264653996</v>
      </c>
      <c r="I36">
        <v>6</v>
      </c>
      <c r="K36" s="2">
        <f t="shared" si="0"/>
        <v>0.12852838909669198</v>
      </c>
      <c r="L36" s="2">
        <f t="shared" si="1"/>
        <v>3.3373593349739078E-2</v>
      </c>
      <c r="M36">
        <f t="shared" si="2"/>
        <v>0</v>
      </c>
      <c r="N36">
        <f t="shared" si="4"/>
        <v>0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F37" s="9">
        <v>655.30698656095399</v>
      </c>
      <c r="G37">
        <v>5</v>
      </c>
      <c r="H37" s="9">
        <v>566.70537180486099</v>
      </c>
      <c r="I37">
        <v>5</v>
      </c>
      <c r="K37" s="2">
        <f t="shared" si="0"/>
        <v>0.19363749828953367</v>
      </c>
      <c r="L37" s="2">
        <f t="shared" si="1"/>
        <v>3.2250221866777756E-2</v>
      </c>
      <c r="M37">
        <f t="shared" si="2"/>
        <v>0</v>
      </c>
      <c r="N37">
        <f t="shared" si="4"/>
        <v>0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F38" s="9">
        <v>1168.3424720583901</v>
      </c>
      <c r="G38">
        <v>7</v>
      </c>
      <c r="H38" s="9">
        <v>899.90129878023197</v>
      </c>
      <c r="I38">
        <v>7</v>
      </c>
      <c r="K38" s="2">
        <f t="shared" si="0"/>
        <v>0.40933953203665868</v>
      </c>
      <c r="L38" s="2">
        <f t="shared" si="1"/>
        <v>8.5526295271691158E-2</v>
      </c>
      <c r="M38">
        <f t="shared" si="2"/>
        <v>1</v>
      </c>
      <c r="N38">
        <f t="shared" si="4"/>
        <v>1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F39" s="9">
        <v>809.53492720914198</v>
      </c>
      <c r="G39">
        <v>6</v>
      </c>
      <c r="H39" s="9">
        <v>780.79948340978206</v>
      </c>
      <c r="I39">
        <v>6</v>
      </c>
      <c r="K39" s="2">
        <f t="shared" si="0"/>
        <v>9.1017422114746602E-2</v>
      </c>
      <c r="L39" s="2">
        <f t="shared" si="1"/>
        <v>5.2290408908062067E-2</v>
      </c>
      <c r="M39">
        <f t="shared" si="2"/>
        <v>0</v>
      </c>
      <c r="N39">
        <f t="shared" si="4"/>
        <v>0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F40" s="9">
        <v>1189.2923013817699</v>
      </c>
      <c r="G40">
        <v>8</v>
      </c>
      <c r="H40" s="9">
        <v>937.73519852546599</v>
      </c>
      <c r="I40">
        <v>7</v>
      </c>
      <c r="K40" s="2">
        <f t="shared" si="0"/>
        <v>0.30835236675662253</v>
      </c>
      <c r="L40" s="2">
        <f t="shared" si="1"/>
        <v>3.1611879565969184E-2</v>
      </c>
      <c r="M40">
        <f t="shared" si="2"/>
        <v>1</v>
      </c>
      <c r="N40">
        <f t="shared" si="4"/>
        <v>0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F41" s="9">
        <v>842.07646158118803</v>
      </c>
      <c r="G41">
        <v>6</v>
      </c>
      <c r="H41" s="9">
        <v>767.30634689975204</v>
      </c>
      <c r="I41">
        <v>5</v>
      </c>
      <c r="K41" s="2">
        <f t="shared" si="0"/>
        <v>0.12127358399625569</v>
      </c>
      <c r="L41" s="2">
        <f t="shared" si="1"/>
        <v>2.1712845405794996E-2</v>
      </c>
      <c r="M41">
        <f t="shared" si="2"/>
        <v>1</v>
      </c>
      <c r="N41">
        <f t="shared" si="4"/>
        <v>0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F42" s="9">
        <v>788.57773511277503</v>
      </c>
      <c r="G42">
        <v>7</v>
      </c>
      <c r="H42" s="9">
        <v>734.30367974476303</v>
      </c>
      <c r="I42">
        <v>7</v>
      </c>
      <c r="K42" s="2">
        <f t="shared" si="0"/>
        <v>0.16309400459111362</v>
      </c>
      <c r="L42" s="2">
        <f t="shared" si="1"/>
        <v>8.3043775434753733E-2</v>
      </c>
      <c r="M42">
        <f t="shared" si="2"/>
        <v>1</v>
      </c>
      <c r="N42">
        <f t="shared" si="4"/>
        <v>1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F43" s="9">
        <v>1011.12100357708</v>
      </c>
      <c r="G43">
        <v>8</v>
      </c>
      <c r="H43" s="9">
        <v>749.56075845129499</v>
      </c>
      <c r="I43">
        <v>7</v>
      </c>
      <c r="K43" s="2">
        <f t="shared" si="0"/>
        <v>0.36453576731049941</v>
      </c>
      <c r="L43" s="2">
        <f t="shared" si="1"/>
        <v>1.155298036612009E-2</v>
      </c>
      <c r="M43">
        <f t="shared" si="2"/>
        <v>1</v>
      </c>
      <c r="N43">
        <f t="shared" si="4"/>
        <v>0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F44" s="9">
        <v>1668.70240752942</v>
      </c>
      <c r="G44">
        <v>9</v>
      </c>
      <c r="H44" s="9">
        <v>1354.0263651826999</v>
      </c>
      <c r="I44">
        <v>8</v>
      </c>
      <c r="K44" s="2">
        <f t="shared" si="0"/>
        <v>0.27090815501098253</v>
      </c>
      <c r="L44" s="2">
        <f t="shared" si="1"/>
        <v>3.124627965171357E-2</v>
      </c>
      <c r="M44">
        <f t="shared" si="2"/>
        <v>1</v>
      </c>
      <c r="N44">
        <f t="shared" si="4"/>
        <v>0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F45" s="9">
        <v>1206.0555791628401</v>
      </c>
      <c r="G45">
        <v>8</v>
      </c>
      <c r="H45" s="9">
        <v>1123.9006770564199</v>
      </c>
      <c r="I45">
        <v>8</v>
      </c>
      <c r="K45" s="2">
        <f t="shared" si="0"/>
        <v>0.16865850694073653</v>
      </c>
      <c r="L45" s="2">
        <f t="shared" si="1"/>
        <v>8.9051043659321621E-2</v>
      </c>
      <c r="M45">
        <f t="shared" si="2"/>
        <v>1</v>
      </c>
      <c r="N45">
        <f t="shared" si="4"/>
        <v>1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F46" s="9">
        <v>924.89483805196596</v>
      </c>
      <c r="G46">
        <v>7</v>
      </c>
      <c r="H46" s="9">
        <v>768.11048207290003</v>
      </c>
      <c r="I46">
        <v>7</v>
      </c>
      <c r="K46" s="2">
        <f t="shared" si="0"/>
        <v>0.23814570020343503</v>
      </c>
      <c r="L46" s="2">
        <f t="shared" si="1"/>
        <v>2.8260350833868846E-2</v>
      </c>
      <c r="M46">
        <f t="shared" si="2"/>
        <v>0</v>
      </c>
      <c r="N46">
        <f t="shared" si="4"/>
        <v>0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F47" s="9">
        <v>808.78052897494501</v>
      </c>
      <c r="G47">
        <v>7</v>
      </c>
      <c r="H47" s="9">
        <v>738.99502131318002</v>
      </c>
      <c r="I47">
        <v>7</v>
      </c>
      <c r="K47" s="2">
        <f t="shared" si="0"/>
        <v>0.14396114423613157</v>
      </c>
      <c r="L47" s="2">
        <f t="shared" si="1"/>
        <v>4.5254627034200877E-2</v>
      </c>
      <c r="M47">
        <f t="shared" si="2"/>
        <v>0</v>
      </c>
      <c r="N47">
        <f t="shared" si="4"/>
        <v>0</v>
      </c>
    </row>
    <row r="48" spans="1:106" s="6" customFormat="1" x14ac:dyDescent="0.2">
      <c r="A48" s="5" t="s">
        <v>35</v>
      </c>
      <c r="B48" s="23">
        <v>57</v>
      </c>
      <c r="C48" s="6" t="s">
        <v>6</v>
      </c>
      <c r="D48" s="6">
        <v>1153</v>
      </c>
      <c r="E48" s="6">
        <v>7</v>
      </c>
      <c r="F48" s="10">
        <v>1542.212209521</v>
      </c>
      <c r="G48" s="6">
        <v>8</v>
      </c>
      <c r="H48" s="10">
        <v>1239.78009063992</v>
      </c>
      <c r="I48" s="6">
        <v>8</v>
      </c>
      <c r="K48" s="2">
        <f t="shared" si="0"/>
        <v>0.33756479576843018</v>
      </c>
      <c r="L48" s="2">
        <f t="shared" si="1"/>
        <v>7.5264605932281001E-2</v>
      </c>
      <c r="M48">
        <f t="shared" si="2"/>
        <v>1</v>
      </c>
      <c r="N48">
        <f t="shared" si="4"/>
        <v>1</v>
      </c>
      <c r="DB48" s="7"/>
    </row>
    <row r="49" spans="1:1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F49" s="9">
        <v>1763.1587696051399</v>
      </c>
      <c r="G49">
        <v>9</v>
      </c>
      <c r="H49" s="9">
        <v>1655.7481557147</v>
      </c>
      <c r="I49">
        <v>9</v>
      </c>
      <c r="K49" s="2">
        <f t="shared" si="0"/>
        <v>0.10335342278168956</v>
      </c>
      <c r="L49" s="2">
        <f t="shared" si="1"/>
        <v>3.6137769533604529E-2</v>
      </c>
      <c r="M49">
        <f t="shared" si="2"/>
        <v>0</v>
      </c>
      <c r="N49">
        <f t="shared" si="4"/>
        <v>0</v>
      </c>
    </row>
    <row r="50" spans="1:1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F50" s="9">
        <v>1838.68393517858</v>
      </c>
      <c r="G50">
        <v>11</v>
      </c>
      <c r="H50" s="9">
        <v>1601.31378686159</v>
      </c>
      <c r="I50">
        <v>10</v>
      </c>
      <c r="K50" s="2">
        <f t="shared" si="0"/>
        <v>0.19628102483967469</v>
      </c>
      <c r="L50" s="2">
        <f t="shared" si="1"/>
        <v>4.1843712987371474E-2</v>
      </c>
      <c r="M50">
        <f t="shared" si="2"/>
        <v>1</v>
      </c>
      <c r="N50">
        <f t="shared" si="4"/>
        <v>0</v>
      </c>
    </row>
    <row r="51" spans="1:1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F51" s="9">
        <v>1126.1715543324301</v>
      </c>
      <c r="G51">
        <v>10</v>
      </c>
      <c r="H51" s="9">
        <v>922.18985742659299</v>
      </c>
      <c r="I51">
        <v>10</v>
      </c>
      <c r="K51" s="2">
        <f t="shared" si="0"/>
        <v>0.30798089934080153</v>
      </c>
      <c r="L51" s="2">
        <f t="shared" si="1"/>
        <v>7.1068359380479673E-2</v>
      </c>
      <c r="M51">
        <f t="shared" si="2"/>
        <v>1</v>
      </c>
      <c r="N51">
        <f t="shared" si="4"/>
        <v>1</v>
      </c>
    </row>
    <row r="52" spans="1:1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F52" s="9">
        <v>1568.0234836909799</v>
      </c>
      <c r="G52">
        <v>10</v>
      </c>
      <c r="H52" s="9">
        <v>1418.1268028043301</v>
      </c>
      <c r="I52">
        <v>10</v>
      </c>
      <c r="K52" s="2">
        <f t="shared" si="0"/>
        <v>0.14121068682021826</v>
      </c>
      <c r="L52" s="2">
        <f t="shared" si="1"/>
        <v>3.2115577004607029E-2</v>
      </c>
      <c r="M52">
        <f t="shared" si="2"/>
        <v>1</v>
      </c>
      <c r="N52">
        <f t="shared" si="4"/>
        <v>1</v>
      </c>
    </row>
    <row r="53" spans="1:1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F53" s="9">
        <v>1305.4254203386899</v>
      </c>
      <c r="G53">
        <v>11</v>
      </c>
      <c r="H53" s="9">
        <v>1101.7099640275701</v>
      </c>
      <c r="I53">
        <v>11</v>
      </c>
      <c r="K53" s="2">
        <f t="shared" si="0"/>
        <v>0.26372257535207161</v>
      </c>
      <c r="L53" s="2">
        <f t="shared" si="1"/>
        <v>6.6514970017008804E-2</v>
      </c>
      <c r="M53">
        <f t="shared" si="2"/>
        <v>1</v>
      </c>
      <c r="N53">
        <f t="shared" si="4"/>
        <v>1</v>
      </c>
    </row>
    <row r="54" spans="1:1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F54" s="9">
        <v>1488.36337354242</v>
      </c>
      <c r="G54">
        <v>10</v>
      </c>
      <c r="H54" s="9">
        <v>1318.4050679632401</v>
      </c>
      <c r="I54">
        <v>9</v>
      </c>
      <c r="K54" s="2">
        <f t="shared" si="0"/>
        <v>0.14138295517056751</v>
      </c>
      <c r="L54" s="2">
        <f t="shared" si="1"/>
        <v>1.1046831260153428E-2</v>
      </c>
      <c r="M54">
        <f t="shared" si="2"/>
        <v>1</v>
      </c>
      <c r="N54">
        <f t="shared" si="4"/>
        <v>0</v>
      </c>
    </row>
    <row r="55" spans="1:1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F55" s="9">
        <v>1531.34681431984</v>
      </c>
      <c r="G55">
        <v>11</v>
      </c>
      <c r="H55" s="9">
        <v>1271.89590786496</v>
      </c>
      <c r="I55">
        <v>10</v>
      </c>
      <c r="K55" s="2">
        <f t="shared" si="0"/>
        <v>0.20959464006306472</v>
      </c>
      <c r="L55" s="2">
        <f t="shared" si="1"/>
        <v>4.657115217188001E-3</v>
      </c>
      <c r="M55">
        <f t="shared" si="2"/>
        <v>1</v>
      </c>
      <c r="N55">
        <f t="shared" si="4"/>
        <v>0</v>
      </c>
    </row>
    <row r="56" spans="1:14" x14ac:dyDescent="0.2">
      <c r="A56" s="5"/>
      <c r="K56" s="2">
        <f>AVERAGE(K33:K55)</f>
        <v>0.19718638385029794</v>
      </c>
      <c r="L56" s="2">
        <f>AVERAGE(L33:L55)</f>
        <v>4.0815634180977806E-2</v>
      </c>
      <c r="M56">
        <f>SUM(M33:M55)</f>
        <v>14</v>
      </c>
      <c r="N56">
        <f>SUM(N33:N55)</f>
        <v>7</v>
      </c>
    </row>
    <row r="57" spans="1:1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F57" s="8" t="s">
        <v>67</v>
      </c>
      <c r="G57" s="3" t="s">
        <v>3</v>
      </c>
      <c r="H57" s="8" t="s">
        <v>69</v>
      </c>
      <c r="K57" s="2"/>
      <c r="L57" s="2"/>
      <c r="M57"/>
    </row>
    <row r="58" spans="1:1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F58" s="8" t="s">
        <v>2</v>
      </c>
      <c r="G58" s="3" t="s">
        <v>68</v>
      </c>
      <c r="H58" s="8" t="s">
        <v>2</v>
      </c>
      <c r="I58" s="3" t="s">
        <v>68</v>
      </c>
      <c r="K58" s="2"/>
      <c r="L58" s="2"/>
      <c r="M58"/>
    </row>
    <row r="59" spans="1:1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F59" s="9">
        <v>497.27221862890798</v>
      </c>
      <c r="G59">
        <v>9</v>
      </c>
      <c r="H59" s="9">
        <v>478.77113006541202</v>
      </c>
      <c r="I59">
        <v>9</v>
      </c>
      <c r="K59" s="2">
        <f t="shared" si="0"/>
        <v>0.14315452558369651</v>
      </c>
      <c r="L59" s="2">
        <f t="shared" ref="L59:L67" si="5">(H59-D59)/D59</f>
        <v>0.1006232875066943</v>
      </c>
      <c r="M59">
        <f t="shared" si="2"/>
        <v>1</v>
      </c>
      <c r="N59">
        <f>I59-E59</f>
        <v>1</v>
      </c>
    </row>
    <row r="60" spans="1:1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F60" s="9">
        <v>278.07009659627101</v>
      </c>
      <c r="G60">
        <v>3</v>
      </c>
      <c r="H60" s="9">
        <v>220.643135264721</v>
      </c>
      <c r="I60">
        <v>3</v>
      </c>
      <c r="K60" s="2">
        <f t="shared" si="0"/>
        <v>0.31165139903901423</v>
      </c>
      <c r="L60" s="2">
        <f t="shared" si="5"/>
        <v>4.0769505965665073E-2</v>
      </c>
      <c r="M60">
        <f t="shared" si="2"/>
        <v>1</v>
      </c>
      <c r="N60">
        <f t="shared" ref="N60:N82" si="6">I60-E60</f>
        <v>1</v>
      </c>
    </row>
    <row r="61" spans="1:1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F61" s="9">
        <v>286.23663194478502</v>
      </c>
      <c r="G61">
        <v>3</v>
      </c>
      <c r="H61" s="9">
        <v>223.55885637866899</v>
      </c>
      <c r="I61">
        <v>2</v>
      </c>
      <c r="K61" s="2">
        <f t="shared" si="0"/>
        <v>0.30107559974902282</v>
      </c>
      <c r="L61" s="2">
        <f t="shared" si="5"/>
        <v>1.6176619903040871E-2</v>
      </c>
      <c r="M61">
        <f t="shared" si="2"/>
        <v>1</v>
      </c>
      <c r="N61">
        <f t="shared" si="6"/>
        <v>0</v>
      </c>
    </row>
    <row r="62" spans="1:1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F62" s="9">
        <v>262.81586195166602</v>
      </c>
      <c r="G62">
        <v>2</v>
      </c>
      <c r="H62" s="9">
        <v>225.749174919517</v>
      </c>
      <c r="I62">
        <v>2</v>
      </c>
      <c r="K62" s="2">
        <f t="shared" si="0"/>
        <v>0.24557280545813281</v>
      </c>
      <c r="L62" s="2">
        <f t="shared" si="5"/>
        <v>6.9901302936099544E-2</v>
      </c>
      <c r="M62">
        <f t="shared" si="2"/>
        <v>0</v>
      </c>
      <c r="N62">
        <f t="shared" si="6"/>
        <v>0</v>
      </c>
    </row>
    <row r="63" spans="1:1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F63" s="9">
        <v>288.58920140392598</v>
      </c>
      <c r="G63">
        <v>2</v>
      </c>
      <c r="H63" s="9">
        <v>233.11878682195601</v>
      </c>
      <c r="I63">
        <v>2</v>
      </c>
      <c r="K63" s="2">
        <f t="shared" si="0"/>
        <v>0.33606111761076846</v>
      </c>
      <c r="L63" s="2">
        <f t="shared" si="5"/>
        <v>7.9253642694240775E-2</v>
      </c>
      <c r="M63">
        <f t="shared" si="2"/>
        <v>0</v>
      </c>
      <c r="N63">
        <f t="shared" si="6"/>
        <v>0</v>
      </c>
    </row>
    <row r="64" spans="1:1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F64" s="9">
        <v>682.37686247792897</v>
      </c>
      <c r="G64">
        <v>10</v>
      </c>
      <c r="H64" s="9">
        <v>590.62102348570704</v>
      </c>
      <c r="I64">
        <v>9</v>
      </c>
      <c r="K64" s="2">
        <f t="shared" si="0"/>
        <v>0.13163658785726196</v>
      </c>
      <c r="L64" s="2">
        <f t="shared" si="5"/>
        <v>-2.0528982610767757E-2</v>
      </c>
      <c r="M64" s="3">
        <f t="shared" si="2"/>
        <v>2</v>
      </c>
      <c r="N64">
        <f t="shared" si="6"/>
        <v>1</v>
      </c>
    </row>
    <row r="65" spans="1:1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F65" s="9">
        <v>671.63805326597299</v>
      </c>
      <c r="G65">
        <v>11</v>
      </c>
      <c r="H65" s="9">
        <v>539.47538617217003</v>
      </c>
      <c r="I65">
        <v>9</v>
      </c>
      <c r="K65" s="2">
        <f t="shared" si="0"/>
        <v>0.21234305643677434</v>
      </c>
      <c r="L65" s="2">
        <f t="shared" si="5"/>
        <v>-2.6217714490667812E-2</v>
      </c>
      <c r="M65" s="3">
        <f t="shared" si="2"/>
        <v>3</v>
      </c>
      <c r="N65">
        <f t="shared" si="6"/>
        <v>1</v>
      </c>
    </row>
    <row r="66" spans="1:1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F66" s="9">
        <v>624.14735712205095</v>
      </c>
      <c r="G66">
        <v>5</v>
      </c>
      <c r="H66" s="9">
        <v>524.51341839468103</v>
      </c>
      <c r="I66">
        <v>5</v>
      </c>
      <c r="K66" s="2">
        <f t="shared" si="0"/>
        <v>0.36276715528832087</v>
      </c>
      <c r="L66" s="2">
        <f t="shared" si="5"/>
        <v>0.14522580435519875</v>
      </c>
      <c r="M66">
        <f t="shared" si="2"/>
        <v>0</v>
      </c>
      <c r="N66">
        <f t="shared" si="6"/>
        <v>0</v>
      </c>
    </row>
    <row r="67" spans="1:1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F67" s="9">
        <v>658.10580828644402</v>
      </c>
      <c r="G67">
        <v>5</v>
      </c>
      <c r="H67" s="9">
        <v>536.64609499874803</v>
      </c>
      <c r="I67">
        <v>5</v>
      </c>
      <c r="K67" s="2">
        <f t="shared" si="0"/>
        <v>0.29040354565969417</v>
      </c>
      <c r="L67" s="2">
        <f t="shared" si="5"/>
        <v>5.2247245095584365E-2</v>
      </c>
      <c r="M67">
        <f t="shared" si="2"/>
        <v>0</v>
      </c>
      <c r="N67">
        <f t="shared" si="6"/>
        <v>0</v>
      </c>
    </row>
    <row r="68" spans="1:1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F68" s="9">
        <v>685.67850463752802</v>
      </c>
      <c r="G68">
        <v>7</v>
      </c>
      <c r="H68" s="9">
        <v>607.329598533389</v>
      </c>
      <c r="I68">
        <v>7</v>
      </c>
      <c r="K68" s="2">
        <f t="shared" ref="K68:K87" si="7">(F68-D68)/D68</f>
        <v>0.23768683147568234</v>
      </c>
      <c r="L68" s="2">
        <f t="shared" ref="L68:L82" si="8">(H68-D68)/D68</f>
        <v>9.6262813237164263E-2</v>
      </c>
      <c r="M68">
        <f t="shared" ref="M68:M82" si="9">G68-E68</f>
        <v>0</v>
      </c>
      <c r="N68">
        <f t="shared" si="6"/>
        <v>0</v>
      </c>
    </row>
    <row r="69" spans="1:1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F69" s="9">
        <v>745.51021415612195</v>
      </c>
      <c r="G69">
        <v>9</v>
      </c>
      <c r="H69" s="9">
        <v>665.58623433909304</v>
      </c>
      <c r="I69">
        <v>9</v>
      </c>
      <c r="K69" s="2">
        <f t="shared" si="7"/>
        <v>0.14870603105719868</v>
      </c>
      <c r="L69" s="2">
        <f t="shared" si="8"/>
        <v>2.5556601446984652E-2</v>
      </c>
      <c r="M69">
        <f t="shared" si="9"/>
        <v>1</v>
      </c>
      <c r="N69">
        <f t="shared" si="6"/>
        <v>1</v>
      </c>
    </row>
    <row r="70" spans="1:1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F70" s="9">
        <v>853.71177705628304</v>
      </c>
      <c r="G70">
        <v>11</v>
      </c>
      <c r="H70" s="9">
        <v>734.32406940575197</v>
      </c>
      <c r="I70">
        <v>11</v>
      </c>
      <c r="K70" s="2">
        <f t="shared" si="7"/>
        <v>0.22659738082799288</v>
      </c>
      <c r="L70" s="2">
        <f t="shared" si="8"/>
        <v>5.5063318111712604E-2</v>
      </c>
      <c r="M70">
        <f t="shared" si="9"/>
        <v>1</v>
      </c>
      <c r="N70">
        <f t="shared" si="6"/>
        <v>1</v>
      </c>
    </row>
    <row r="71" spans="1:1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F71" s="9">
        <v>963.99256823573603</v>
      </c>
      <c r="G71">
        <v>11</v>
      </c>
      <c r="H71" s="9">
        <v>774.44878794713202</v>
      </c>
      <c r="I71">
        <v>11</v>
      </c>
      <c r="K71" s="2">
        <f t="shared" si="7"/>
        <v>0.29394975602112217</v>
      </c>
      <c r="L71" s="2">
        <f t="shared" si="8"/>
        <v>3.9528574425680564E-2</v>
      </c>
      <c r="M71">
        <f t="shared" si="9"/>
        <v>1</v>
      </c>
      <c r="N71">
        <f t="shared" si="6"/>
        <v>1</v>
      </c>
    </row>
    <row r="72" spans="1:1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F72" s="9">
        <v>755.11300658645098</v>
      </c>
      <c r="G72">
        <v>7</v>
      </c>
      <c r="H72" s="9">
        <v>593.75693225875602</v>
      </c>
      <c r="I72">
        <v>7</v>
      </c>
      <c r="K72" s="2">
        <f t="shared" si="7"/>
        <v>0.44105535608101332</v>
      </c>
      <c r="L72" s="2">
        <f t="shared" si="8"/>
        <v>0.13312391652434355</v>
      </c>
      <c r="M72">
        <f t="shared" si="9"/>
        <v>0</v>
      </c>
      <c r="N72">
        <f t="shared" si="6"/>
        <v>0</v>
      </c>
    </row>
    <row r="73" spans="1:1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F73" s="9">
        <v>728.04522576640204</v>
      </c>
      <c r="G73">
        <v>8</v>
      </c>
      <c r="H73" s="9">
        <v>618.15686893566794</v>
      </c>
      <c r="I73">
        <v>7</v>
      </c>
      <c r="K73" s="2">
        <f t="shared" si="7"/>
        <v>0.263967405844448</v>
      </c>
      <c r="L73" s="2">
        <f t="shared" si="8"/>
        <v>7.3189008568867953E-2</v>
      </c>
      <c r="M73">
        <f t="shared" si="9"/>
        <v>0</v>
      </c>
      <c r="N73">
        <f t="shared" si="6"/>
        <v>-1</v>
      </c>
    </row>
    <row r="74" spans="1:1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F74" s="9">
        <v>852.55592158238699</v>
      </c>
      <c r="G74">
        <v>10</v>
      </c>
      <c r="H74" s="9">
        <v>736.85635180821805</v>
      </c>
      <c r="I74">
        <v>11</v>
      </c>
      <c r="K74" s="2">
        <f t="shared" si="7"/>
        <v>0.27437357486156499</v>
      </c>
      <c r="L74" s="2">
        <f t="shared" si="8"/>
        <v>0.10142952437700754</v>
      </c>
      <c r="M74">
        <f t="shared" si="9"/>
        <v>0</v>
      </c>
      <c r="N74">
        <f t="shared" si="6"/>
        <v>1</v>
      </c>
    </row>
    <row r="75" spans="1:1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F75" s="9">
        <v>1074.8501156216801</v>
      </c>
      <c r="G75">
        <v>18</v>
      </c>
      <c r="H75" s="9">
        <v>984.08303296332201</v>
      </c>
      <c r="I75">
        <v>17</v>
      </c>
      <c r="K75" s="2">
        <f t="shared" si="7"/>
        <v>0.25566602292252344</v>
      </c>
      <c r="L75" s="2">
        <f t="shared" si="8"/>
        <v>0.14962971140575002</v>
      </c>
      <c r="M75" s="3">
        <f t="shared" si="9"/>
        <v>3</v>
      </c>
      <c r="N75">
        <f t="shared" si="6"/>
        <v>2</v>
      </c>
    </row>
    <row r="76" spans="1:1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F76" s="9">
        <v>949.56865238411206</v>
      </c>
      <c r="G76">
        <v>11</v>
      </c>
      <c r="H76" s="9">
        <v>796.31911298789703</v>
      </c>
      <c r="I76">
        <v>10</v>
      </c>
      <c r="K76" s="2">
        <f t="shared" si="7"/>
        <v>0.34499809119562613</v>
      </c>
      <c r="L76" s="2">
        <f t="shared" si="8"/>
        <v>0.12793075494036407</v>
      </c>
      <c r="M76">
        <f t="shared" si="9"/>
        <v>1</v>
      </c>
      <c r="N76">
        <f t="shared" si="6"/>
        <v>0</v>
      </c>
    </row>
    <row r="77" spans="1:1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F77" s="9">
        <v>1153.6577460169501</v>
      </c>
      <c r="G77">
        <v>16</v>
      </c>
      <c r="H77" s="9">
        <v>1016.96320541129</v>
      </c>
      <c r="I77">
        <v>16</v>
      </c>
      <c r="K77" s="2">
        <f t="shared" si="7"/>
        <v>0.27475994035022111</v>
      </c>
      <c r="L77" s="2">
        <f t="shared" si="8"/>
        <v>0.12371624907324863</v>
      </c>
      <c r="M77">
        <f t="shared" si="9"/>
        <v>1</v>
      </c>
      <c r="N77">
        <f t="shared" si="6"/>
        <v>1</v>
      </c>
    </row>
    <row r="78" spans="1:1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F78" s="9">
        <v>1030.82159081442</v>
      </c>
      <c r="G78">
        <v>11</v>
      </c>
      <c r="H78" s="9">
        <v>851.66706357313706</v>
      </c>
      <c r="I78">
        <v>10</v>
      </c>
      <c r="K78" s="2">
        <f t="shared" si="7"/>
        <v>0.30154241264446968</v>
      </c>
      <c r="L78" s="2">
        <f t="shared" si="8"/>
        <v>7.5337201481233657E-2</v>
      </c>
      <c r="M78">
        <f t="shared" si="9"/>
        <v>1</v>
      </c>
      <c r="N78">
        <f t="shared" si="6"/>
        <v>0</v>
      </c>
    </row>
    <row r="79" spans="1:1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F79" s="9">
        <v>1013.19912739911</v>
      </c>
      <c r="G79">
        <v>11</v>
      </c>
      <c r="H79" s="9">
        <v>893.81222414351203</v>
      </c>
      <c r="I79">
        <v>11</v>
      </c>
      <c r="K79" s="2">
        <f t="shared" si="7"/>
        <v>0.21486705923154678</v>
      </c>
      <c r="L79" s="2">
        <f t="shared" si="8"/>
        <v>7.1717295136105544E-2</v>
      </c>
      <c r="M79">
        <f t="shared" si="9"/>
        <v>1</v>
      </c>
      <c r="N79">
        <f t="shared" si="6"/>
        <v>1</v>
      </c>
    </row>
    <row r="80" spans="1:1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F80" s="9">
        <v>755.66620179603797</v>
      </c>
      <c r="G80">
        <v>4</v>
      </c>
      <c r="H80" s="9">
        <v>668.15445843022599</v>
      </c>
      <c r="I80">
        <v>5</v>
      </c>
      <c r="K80" s="2">
        <f t="shared" si="7"/>
        <v>0.28296468895761961</v>
      </c>
      <c r="L80" s="2">
        <f t="shared" si="8"/>
        <v>0.13438787509376229</v>
      </c>
      <c r="M80">
        <f t="shared" si="9"/>
        <v>0</v>
      </c>
      <c r="N80">
        <f t="shared" si="6"/>
        <v>1</v>
      </c>
    </row>
    <row r="81" spans="1:1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F81" s="9">
        <v>812.75495152398901</v>
      </c>
      <c r="G81">
        <v>6</v>
      </c>
      <c r="H81" s="9">
        <v>706.29485551559196</v>
      </c>
      <c r="I81">
        <v>6</v>
      </c>
      <c r="K81" s="2">
        <f t="shared" si="7"/>
        <v>0.28804271239934864</v>
      </c>
      <c r="L81" s="2">
        <f t="shared" si="8"/>
        <v>0.11932623695022498</v>
      </c>
      <c r="M81">
        <f t="shared" si="9"/>
        <v>1</v>
      </c>
      <c r="N81">
        <f t="shared" si="6"/>
        <v>1</v>
      </c>
    </row>
    <row r="82" spans="1:1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F82" s="9">
        <v>945.33256921159</v>
      </c>
      <c r="G82">
        <v>4</v>
      </c>
      <c r="H82" s="9">
        <v>767.83237630981</v>
      </c>
      <c r="I82">
        <v>5</v>
      </c>
      <c r="K82" s="2">
        <f t="shared" si="7"/>
        <v>0.38815355243992655</v>
      </c>
      <c r="L82" s="2">
        <f t="shared" si="8"/>
        <v>0.12750716051367109</v>
      </c>
      <c r="M82">
        <f t="shared" si="9"/>
        <v>0</v>
      </c>
      <c r="N82">
        <f t="shared" si="6"/>
        <v>1</v>
      </c>
    </row>
    <row r="83" spans="1:14" x14ac:dyDescent="0.2">
      <c r="A83" s="5"/>
      <c r="K83" s="2">
        <f>AVERAGE(K59:K82)</f>
        <v>0.27383319204137463</v>
      </c>
      <c r="L83" s="2">
        <f>AVERAGE(L59:L82)</f>
        <v>7.9631539693383754E-2</v>
      </c>
      <c r="M83">
        <f>SUM(M59:M82)</f>
        <v>19</v>
      </c>
      <c r="N83">
        <f>SUM(N59:N82)</f>
        <v>14</v>
      </c>
    </row>
    <row r="84" spans="1:14" x14ac:dyDescent="0.2">
      <c r="A84" s="5"/>
      <c r="K84" s="2" t="e">
        <f t="shared" si="7"/>
        <v>#DIV/0!</v>
      </c>
    </row>
    <row r="85" spans="1:14" x14ac:dyDescent="0.2">
      <c r="A85" s="5"/>
      <c r="K85" s="2" t="e">
        <f t="shared" si="7"/>
        <v>#DIV/0!</v>
      </c>
    </row>
    <row r="86" spans="1:14" x14ac:dyDescent="0.2">
      <c r="A86" s="5"/>
      <c r="K86" s="2" t="e">
        <f t="shared" si="7"/>
        <v>#DIV/0!</v>
      </c>
    </row>
    <row r="87" spans="1:14" x14ac:dyDescent="0.2">
      <c r="A87" s="5"/>
      <c r="K87" s="2" t="e">
        <f t="shared" si="7"/>
        <v>#DIV/0!</v>
      </c>
    </row>
    <row r="88" spans="1:14" x14ac:dyDescent="0.2">
      <c r="A88" s="5"/>
    </row>
    <row r="89" spans="1:14" x14ac:dyDescent="0.2">
      <c r="A89" s="5"/>
    </row>
    <row r="90" spans="1:14" x14ac:dyDescent="0.2">
      <c r="A90" s="5"/>
    </row>
    <row r="91" spans="1:14" x14ac:dyDescent="0.2">
      <c r="A91" s="5"/>
    </row>
    <row r="92" spans="1:14" x14ac:dyDescent="0.2">
      <c r="A92" s="5"/>
    </row>
    <row r="93" spans="1:14" x14ac:dyDescent="0.2">
      <c r="A93" s="5"/>
    </row>
    <row r="94" spans="1:14" x14ac:dyDescent="0.2">
      <c r="A94" s="5"/>
    </row>
    <row r="95" spans="1:14" x14ac:dyDescent="0.2">
      <c r="A95" s="5"/>
    </row>
    <row r="96" spans="1:1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CR97"/>
  <sheetViews>
    <sheetView topLeftCell="A47" zoomScale="92" workbookViewId="0">
      <selection activeCell="D40" sqref="D40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6" width="10.6640625" hidden="1" customWidth="1"/>
    <col min="7" max="7" width="10.83203125" hidden="1" customWidth="1"/>
    <col min="8" max="8" width="10.83203125" style="9" hidden="1" customWidth="1"/>
    <col min="9" max="10" width="10.83203125" hidden="1" customWidth="1"/>
    <col min="11" max="12" width="10.83203125" style="2" hidden="1" customWidth="1"/>
    <col min="13" max="69" width="10.83203125" hidden="1" customWidth="1"/>
    <col min="70" max="70" width="10.83203125" customWidth="1"/>
    <col min="71" max="71" width="10.83203125" hidden="1" customWidth="1"/>
    <col min="72" max="72" width="10.83203125" customWidth="1"/>
    <col min="73" max="73" width="10.83203125" hidden="1" customWidth="1"/>
    <col min="74" max="74" width="10.83203125" customWidth="1"/>
    <col min="75" max="75" width="10.83203125" hidden="1" customWidth="1"/>
    <col min="76" max="78" width="10.83203125" customWidth="1"/>
    <col min="79" max="79" width="10.83203125" style="2" customWidth="1"/>
    <col min="80" max="81" width="10.83203125" customWidth="1"/>
    <col min="82" max="82" width="10.83203125" style="9" customWidth="1"/>
    <col min="83" max="83" width="10.83203125" customWidth="1"/>
    <col min="84" max="84" width="10.83203125" style="2" customWidth="1"/>
    <col min="85" max="100" width="10.83203125" customWidth="1"/>
    <col min="106" max="106" width="11" style="2"/>
  </cols>
  <sheetData>
    <row r="1" spans="1:114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DB1" s="4"/>
    </row>
    <row r="2" spans="1:114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DB2" s="4"/>
    </row>
    <row r="3" spans="1:114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808.76864583949703</v>
      </c>
      <c r="BU3" t="s">
        <v>85</v>
      </c>
      <c r="BV3">
        <v>5</v>
      </c>
      <c r="BW3" t="s">
        <v>86</v>
      </c>
      <c r="BX3">
        <v>8536.7999999999993</v>
      </c>
      <c r="BY3" t="str">
        <f t="shared" ref="BY3:BY29" si="0">IF(BT3&lt;D3,"yes","no")</f>
        <v>no</v>
      </c>
      <c r="BZ3" t="str">
        <f t="shared" ref="BZ3:BZ29" si="1">IF(E3&lt;BV3,"No","Same")</f>
        <v>Same</v>
      </c>
      <c r="CA3" s="2">
        <f t="shared" ref="CA3:CA29" si="2">(BT3/D3)-1</f>
        <v>3.1592660509562442E-2</v>
      </c>
      <c r="CD3">
        <v>810.84701585849598</v>
      </c>
      <c r="CE3">
        <v>5</v>
      </c>
      <c r="CF3" s="2">
        <f t="shared" ref="CF3:CF29" si="3">(CD3/D3)-1</f>
        <v>3.424364267665303E-2</v>
      </c>
      <c r="CL3">
        <f t="shared" ref="CL3:CL23" si="4">BT3-CI3</f>
        <v>808.76864583949703</v>
      </c>
      <c r="CM3">
        <f t="shared" ref="CM3:CM23" si="5">BV3-CK3</f>
        <v>5</v>
      </c>
      <c r="DB3"/>
      <c r="DJ3" s="2"/>
    </row>
    <row r="4" spans="1:114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680.94363897330504</v>
      </c>
      <c r="BU4" t="s">
        <v>85</v>
      </c>
      <c r="BV4">
        <v>5</v>
      </c>
      <c r="BW4" t="s">
        <v>86</v>
      </c>
      <c r="BX4">
        <v>7967.4</v>
      </c>
      <c r="BY4" t="str">
        <f t="shared" si="0"/>
        <v>no</v>
      </c>
      <c r="BZ4" t="str">
        <f t="shared" si="1"/>
        <v>Same</v>
      </c>
      <c r="CA4" s="2">
        <f t="shared" si="2"/>
        <v>3.017191977807121E-2</v>
      </c>
      <c r="CD4">
        <v>712.04782096589804</v>
      </c>
      <c r="CE4">
        <v>5</v>
      </c>
      <c r="CF4" s="2">
        <f t="shared" si="3"/>
        <v>7.7228170901509907E-2</v>
      </c>
      <c r="CL4">
        <f t="shared" si="4"/>
        <v>680.94363897330504</v>
      </c>
      <c r="CM4">
        <f t="shared" si="5"/>
        <v>5</v>
      </c>
      <c r="DB4"/>
      <c r="DJ4" s="2"/>
    </row>
    <row r="5" spans="1:114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745.17511186297997</v>
      </c>
      <c r="BU5" t="s">
        <v>85</v>
      </c>
      <c r="BV5">
        <v>6</v>
      </c>
      <c r="BW5" t="s">
        <v>86</v>
      </c>
      <c r="BX5">
        <v>10708.7</v>
      </c>
      <c r="BY5" t="str">
        <f t="shared" si="0"/>
        <v>no</v>
      </c>
      <c r="BZ5" t="str">
        <f t="shared" si="1"/>
        <v>Same</v>
      </c>
      <c r="CA5" s="2">
        <f t="shared" si="2"/>
        <v>4.2791264999730849E-3</v>
      </c>
      <c r="CD5">
        <v>776.25598932446496</v>
      </c>
      <c r="CE5">
        <v>7</v>
      </c>
      <c r="CF5" s="2">
        <f t="shared" si="3"/>
        <v>4.6167101515451447E-2</v>
      </c>
      <c r="CL5">
        <f t="shared" si="4"/>
        <v>745.17511186297997</v>
      </c>
      <c r="CM5">
        <f t="shared" si="5"/>
        <v>6</v>
      </c>
      <c r="DB5"/>
      <c r="DJ5" s="2"/>
    </row>
    <row r="6" spans="1:114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782.186909072003</v>
      </c>
      <c r="BU6" t="s">
        <v>85</v>
      </c>
      <c r="BV6">
        <v>5</v>
      </c>
      <c r="BW6" t="s">
        <v>86</v>
      </c>
      <c r="BX6">
        <v>10946.8</v>
      </c>
      <c r="BY6" t="str">
        <f t="shared" si="0"/>
        <v>no</v>
      </c>
      <c r="BZ6" t="str">
        <f t="shared" si="1"/>
        <v>Same</v>
      </c>
      <c r="CA6" s="2">
        <f t="shared" si="2"/>
        <v>5.381631197947323E-3</v>
      </c>
      <c r="CD6">
        <v>810.41133558963998</v>
      </c>
      <c r="CE6">
        <v>6</v>
      </c>
      <c r="CF6" s="2">
        <f t="shared" si="3"/>
        <v>4.1659814382570604E-2</v>
      </c>
      <c r="CL6">
        <f t="shared" si="4"/>
        <v>782.186909072003</v>
      </c>
      <c r="CM6">
        <f t="shared" si="5"/>
        <v>5</v>
      </c>
      <c r="DB6"/>
      <c r="DJ6" s="2"/>
    </row>
    <row r="7" spans="1:114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841.28680679964498</v>
      </c>
      <c r="BU7" t="s">
        <v>85</v>
      </c>
      <c r="BV7">
        <v>5</v>
      </c>
      <c r="BW7" t="s">
        <v>86</v>
      </c>
      <c r="BX7">
        <v>14191.5</v>
      </c>
      <c r="BY7" t="str">
        <f t="shared" si="0"/>
        <v>no</v>
      </c>
      <c r="BZ7" t="str">
        <f t="shared" si="1"/>
        <v>Same</v>
      </c>
      <c r="CA7" s="2">
        <f t="shared" si="2"/>
        <v>5.2924664329968785E-2</v>
      </c>
      <c r="CD7">
        <v>834.35563065161602</v>
      </c>
      <c r="CE7">
        <v>5</v>
      </c>
      <c r="CF7" s="2">
        <f t="shared" si="3"/>
        <v>4.4249850627804843E-2</v>
      </c>
      <c r="CL7">
        <f t="shared" si="4"/>
        <v>841.28680679964498</v>
      </c>
      <c r="CM7">
        <f t="shared" si="5"/>
        <v>5</v>
      </c>
      <c r="DB7"/>
      <c r="DJ7" s="2"/>
    </row>
    <row r="8" spans="1:114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693.52266400231099</v>
      </c>
      <c r="BU8" t="s">
        <v>85</v>
      </c>
      <c r="BV8">
        <v>5</v>
      </c>
      <c r="BW8" t="s">
        <v>86</v>
      </c>
      <c r="BX8">
        <v>12355.1</v>
      </c>
      <c r="BY8" t="str">
        <f t="shared" si="0"/>
        <v>no</v>
      </c>
      <c r="BZ8" t="str">
        <f t="shared" si="1"/>
        <v>Same</v>
      </c>
      <c r="CA8" s="2">
        <f t="shared" si="2"/>
        <v>3.6655701049792322E-2</v>
      </c>
      <c r="CD8">
        <v>707.29978340305399</v>
      </c>
      <c r="CE8">
        <v>5</v>
      </c>
      <c r="CF8" s="2">
        <f t="shared" si="3"/>
        <v>5.7249302545671066E-2</v>
      </c>
      <c r="CL8">
        <f t="shared" si="4"/>
        <v>693.52266400231099</v>
      </c>
      <c r="CM8">
        <f t="shared" si="5"/>
        <v>5</v>
      </c>
      <c r="DB8"/>
      <c r="DJ8" s="2"/>
    </row>
    <row r="9" spans="1:114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981.37466285802304</v>
      </c>
      <c r="BU9" t="s">
        <v>85</v>
      </c>
      <c r="BV9">
        <v>6</v>
      </c>
      <c r="BW9" t="s">
        <v>86</v>
      </c>
      <c r="BX9">
        <v>10515.8</v>
      </c>
      <c r="BY9" t="str">
        <f t="shared" si="0"/>
        <v>no</v>
      </c>
      <c r="BZ9" t="str">
        <f t="shared" si="1"/>
        <v>Same</v>
      </c>
      <c r="CA9" s="2">
        <f t="shared" si="2"/>
        <v>3.4114502484745124E-2</v>
      </c>
      <c r="CD9">
        <v>976.60636602566501</v>
      </c>
      <c r="CE9">
        <v>6</v>
      </c>
      <c r="CF9" s="2">
        <f t="shared" si="3"/>
        <v>2.9089953662450041E-2</v>
      </c>
      <c r="CL9">
        <f t="shared" si="4"/>
        <v>981.37466285802304</v>
      </c>
      <c r="CM9">
        <f t="shared" si="5"/>
        <v>6</v>
      </c>
      <c r="DB9"/>
      <c r="DJ9" s="2"/>
    </row>
    <row r="10" spans="1:114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762.87916295640105</v>
      </c>
      <c r="BU10" t="s">
        <v>85</v>
      </c>
      <c r="BV10">
        <v>5</v>
      </c>
      <c r="BW10" t="s">
        <v>86</v>
      </c>
      <c r="BX10">
        <v>11240</v>
      </c>
      <c r="BY10" t="str">
        <f t="shared" si="0"/>
        <v>no</v>
      </c>
      <c r="BZ10" t="str">
        <f t="shared" si="1"/>
        <v>Same</v>
      </c>
      <c r="CA10" s="2">
        <f t="shared" si="2"/>
        <v>4.5039949255343936E-2</v>
      </c>
      <c r="CD10">
        <v>772.94373323517095</v>
      </c>
      <c r="CE10">
        <v>6</v>
      </c>
      <c r="CF10" s="2">
        <f t="shared" si="3"/>
        <v>5.8827031829001397E-2</v>
      </c>
      <c r="CL10">
        <f t="shared" si="4"/>
        <v>762.87916295640105</v>
      </c>
      <c r="CM10">
        <f t="shared" si="5"/>
        <v>5</v>
      </c>
      <c r="DB10"/>
      <c r="DJ10" s="2"/>
    </row>
    <row r="11" spans="1:114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866.448013669072</v>
      </c>
      <c r="BU11" t="s">
        <v>85</v>
      </c>
      <c r="BV11">
        <v>5</v>
      </c>
      <c r="BW11" t="s">
        <v>86</v>
      </c>
      <c r="BX11">
        <v>10609.4</v>
      </c>
      <c r="BY11" t="str">
        <f t="shared" si="0"/>
        <v>no</v>
      </c>
      <c r="BZ11" t="str">
        <f t="shared" si="1"/>
        <v>Same</v>
      </c>
      <c r="CA11" s="2">
        <f t="shared" si="2"/>
        <v>5.4073009329771216E-2</v>
      </c>
      <c r="CD11">
        <v>894.74547381218804</v>
      </c>
      <c r="CE11">
        <v>5</v>
      </c>
      <c r="CF11" s="2">
        <f t="shared" si="3"/>
        <v>8.8498143323829659E-2</v>
      </c>
      <c r="CL11">
        <f t="shared" si="4"/>
        <v>866.448013669072</v>
      </c>
      <c r="CM11">
        <f t="shared" si="5"/>
        <v>5</v>
      </c>
      <c r="DB11"/>
      <c r="DJ11" s="2"/>
    </row>
    <row r="12" spans="1:114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838.28780364598799</v>
      </c>
      <c r="BU12" t="s">
        <v>85</v>
      </c>
      <c r="BV12">
        <v>6</v>
      </c>
      <c r="BW12" t="s">
        <v>86</v>
      </c>
      <c r="BX12">
        <v>11498</v>
      </c>
      <c r="BY12" t="str">
        <f t="shared" si="0"/>
        <v>no</v>
      </c>
      <c r="BZ12" t="str">
        <f t="shared" si="1"/>
        <v>Same</v>
      </c>
      <c r="CA12" s="2">
        <f t="shared" si="2"/>
        <v>8.7699201516100445E-3</v>
      </c>
      <c r="CD12">
        <v>880.29546596616797</v>
      </c>
      <c r="CE12">
        <v>6</v>
      </c>
      <c r="CF12" s="2">
        <f t="shared" si="3"/>
        <v>5.93206569989988E-2</v>
      </c>
      <c r="CL12">
        <f t="shared" si="4"/>
        <v>838.28780364598799</v>
      </c>
      <c r="CM12">
        <f t="shared" si="5"/>
        <v>6</v>
      </c>
      <c r="DB12"/>
      <c r="DJ12" s="2"/>
    </row>
    <row r="13" spans="1:114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990.87588153531703</v>
      </c>
      <c r="BU13" t="s">
        <v>85</v>
      </c>
      <c r="BV13">
        <v>6</v>
      </c>
      <c r="BW13" t="s">
        <v>86</v>
      </c>
      <c r="BX13">
        <v>12306.6</v>
      </c>
      <c r="BY13" t="str">
        <f t="shared" si="0"/>
        <v>no</v>
      </c>
      <c r="BZ13" t="str">
        <f t="shared" si="1"/>
        <v>Same</v>
      </c>
      <c r="CA13" s="2">
        <f t="shared" si="2"/>
        <v>5.7498272716453691E-2</v>
      </c>
      <c r="CD13">
        <v>976.03773577699496</v>
      </c>
      <c r="CE13">
        <v>7</v>
      </c>
      <c r="CF13" s="2">
        <f t="shared" si="3"/>
        <v>4.1662471480250707E-2</v>
      </c>
      <c r="CL13">
        <f t="shared" si="4"/>
        <v>990.87588153531703</v>
      </c>
      <c r="CM13">
        <f t="shared" si="5"/>
        <v>6</v>
      </c>
      <c r="DB13"/>
      <c r="DJ13" s="2"/>
    </row>
    <row r="14" spans="1:114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7</v>
      </c>
      <c r="BS14" t="s">
        <v>84</v>
      </c>
      <c r="BT14">
        <v>980.93474149949702</v>
      </c>
      <c r="BU14" t="s">
        <v>85</v>
      </c>
      <c r="BV14">
        <v>7</v>
      </c>
      <c r="BW14" t="s">
        <v>86</v>
      </c>
      <c r="BX14">
        <v>11894.3</v>
      </c>
      <c r="BY14" t="str">
        <f t="shared" si="0"/>
        <v>no</v>
      </c>
      <c r="BZ14" t="str">
        <f t="shared" si="1"/>
        <v>No</v>
      </c>
      <c r="CA14" s="2">
        <f t="shared" si="2"/>
        <v>3.9125785486755271E-2</v>
      </c>
      <c r="CD14">
        <v>1013.2825712478</v>
      </c>
      <c r="CE14">
        <v>7</v>
      </c>
      <c r="CF14" s="2">
        <f t="shared" si="3"/>
        <v>7.3392554287923684E-2</v>
      </c>
      <c r="CL14">
        <f t="shared" si="4"/>
        <v>980.93474149949702</v>
      </c>
      <c r="CM14">
        <f t="shared" si="5"/>
        <v>7</v>
      </c>
      <c r="DB14"/>
      <c r="DJ14" s="2"/>
    </row>
    <row r="15" spans="1:114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1178.02261672389</v>
      </c>
      <c r="BU15" t="s">
        <v>85</v>
      </c>
      <c r="BV15">
        <v>7</v>
      </c>
      <c r="BW15" t="s">
        <v>86</v>
      </c>
      <c r="BX15">
        <v>14634</v>
      </c>
      <c r="BY15" t="str">
        <f t="shared" si="0"/>
        <v>no</v>
      </c>
      <c r="BZ15" t="str">
        <f t="shared" si="1"/>
        <v>Same</v>
      </c>
      <c r="CA15" s="2">
        <f t="shared" si="2"/>
        <v>2.7942946530445045E-2</v>
      </c>
      <c r="CD15">
        <v>1199.9759634376901</v>
      </c>
      <c r="CE15">
        <v>7</v>
      </c>
      <c r="CF15" s="2">
        <f t="shared" si="3"/>
        <v>4.7099444535506185E-2</v>
      </c>
      <c r="CL15">
        <f t="shared" si="4"/>
        <v>1178.02261672389</v>
      </c>
      <c r="CM15">
        <f t="shared" si="5"/>
        <v>7</v>
      </c>
      <c r="DB15"/>
      <c r="DJ15" s="2"/>
    </row>
    <row r="16" spans="1:114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1002.17688122064</v>
      </c>
      <c r="BU16" t="s">
        <v>85</v>
      </c>
      <c r="BV16">
        <v>7</v>
      </c>
      <c r="BW16" t="s">
        <v>86</v>
      </c>
      <c r="BX16">
        <v>17833.599999999999</v>
      </c>
      <c r="BY16" t="str">
        <f t="shared" si="0"/>
        <v>no</v>
      </c>
      <c r="BZ16" t="str">
        <f t="shared" si="1"/>
        <v>Same</v>
      </c>
      <c r="CA16" s="2">
        <f t="shared" si="2"/>
        <v>9.6473611838774564E-2</v>
      </c>
      <c r="CD16">
        <v>939.74354186577898</v>
      </c>
      <c r="CE16">
        <v>7</v>
      </c>
      <c r="CF16" s="2">
        <f t="shared" si="3"/>
        <v>2.816580072842334E-2</v>
      </c>
      <c r="CL16">
        <f t="shared" si="4"/>
        <v>1002.17688122064</v>
      </c>
      <c r="CM16">
        <f t="shared" si="5"/>
        <v>7</v>
      </c>
      <c r="DB16"/>
      <c r="DJ16" s="2"/>
    </row>
    <row r="17" spans="1:16320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1133.8276604140699</v>
      </c>
      <c r="BU17" t="s">
        <v>85</v>
      </c>
      <c r="BV17">
        <v>7</v>
      </c>
      <c r="BW17" t="s">
        <v>79</v>
      </c>
      <c r="BX17">
        <v>11572.6</v>
      </c>
      <c r="BY17" t="str">
        <f t="shared" si="0"/>
        <v>no</v>
      </c>
      <c r="BZ17" t="str">
        <f t="shared" si="1"/>
        <v>Same</v>
      </c>
      <c r="CA17" s="2">
        <f t="shared" si="2"/>
        <v>5.6689338689720259E-2</v>
      </c>
      <c r="CD17" s="9">
        <v>1112.8222669377401</v>
      </c>
      <c r="CE17">
        <v>7</v>
      </c>
      <c r="CF17" s="2">
        <f t="shared" si="3"/>
        <v>3.7113016717371883E-2</v>
      </c>
      <c r="CL17">
        <f t="shared" si="4"/>
        <v>1133.8276604140699</v>
      </c>
      <c r="CM17">
        <f t="shared" si="5"/>
        <v>7</v>
      </c>
    </row>
    <row r="18" spans="1:16320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7.2</v>
      </c>
      <c r="BS18" t="s">
        <v>84</v>
      </c>
      <c r="BT18">
        <v>1125.4011207056701</v>
      </c>
      <c r="BU18" t="s">
        <v>85</v>
      </c>
      <c r="BV18">
        <v>7</v>
      </c>
      <c r="BW18" t="s">
        <v>79</v>
      </c>
      <c r="BX18">
        <v>10347.700000000001</v>
      </c>
      <c r="BY18" t="str">
        <f t="shared" si="0"/>
        <v>no</v>
      </c>
      <c r="BZ18" t="str">
        <f t="shared" si="1"/>
        <v>Same</v>
      </c>
      <c r="CA18" s="2">
        <f t="shared" si="2"/>
        <v>0.11425853535214858</v>
      </c>
      <c r="CD18" s="9">
        <v>1097.58272330919</v>
      </c>
      <c r="CE18">
        <v>8</v>
      </c>
      <c r="CF18" s="2">
        <f t="shared" si="3"/>
        <v>8.6715567632861479E-2</v>
      </c>
      <c r="CL18">
        <f t="shared" si="4"/>
        <v>1125.4011207056701</v>
      </c>
      <c r="CM18">
        <f t="shared" si="5"/>
        <v>7</v>
      </c>
    </row>
    <row r="19" spans="1:16320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1265.5183619606601</v>
      </c>
      <c r="BU19" t="s">
        <v>85</v>
      </c>
      <c r="BV19">
        <v>7</v>
      </c>
      <c r="BW19" t="s">
        <v>79</v>
      </c>
      <c r="BX19">
        <v>10404.5</v>
      </c>
      <c r="BY19" t="str">
        <f t="shared" si="0"/>
        <v>no</v>
      </c>
      <c r="BZ19" t="str">
        <f t="shared" si="1"/>
        <v>Same</v>
      </c>
      <c r="CA19" s="2">
        <f t="shared" si="2"/>
        <v>8.4420190197652234E-2</v>
      </c>
      <c r="CD19" s="9">
        <v>1204.2544703921899</v>
      </c>
      <c r="CE19">
        <v>7</v>
      </c>
      <c r="CF19" s="2">
        <f t="shared" si="3"/>
        <v>3.1923282255518437E-2</v>
      </c>
      <c r="CL19">
        <f t="shared" si="4"/>
        <v>1265.5183619606601</v>
      </c>
      <c r="CM19">
        <f t="shared" si="5"/>
        <v>7</v>
      </c>
    </row>
    <row r="20" spans="1:16320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1120.4240535306201</v>
      </c>
      <c r="BU20" t="s">
        <v>85</v>
      </c>
      <c r="BV20">
        <v>9</v>
      </c>
      <c r="BW20" t="s">
        <v>79</v>
      </c>
      <c r="BX20">
        <v>11169.6</v>
      </c>
      <c r="BY20" t="str">
        <f t="shared" si="0"/>
        <v>no</v>
      </c>
      <c r="BZ20" t="str">
        <f t="shared" si="1"/>
        <v>Same</v>
      </c>
      <c r="CA20" s="2">
        <f t="shared" si="2"/>
        <v>4.4197626775974053E-2</v>
      </c>
      <c r="CD20" s="9">
        <v>1110.5677124418601</v>
      </c>
      <c r="CE20">
        <v>9</v>
      </c>
      <c r="CF20" s="2">
        <f t="shared" si="3"/>
        <v>3.5011847569301091E-2</v>
      </c>
      <c r="CL20">
        <f t="shared" si="4"/>
        <v>1120.4240535306201</v>
      </c>
      <c r="CM20">
        <f t="shared" si="5"/>
        <v>9</v>
      </c>
    </row>
    <row r="21" spans="1:16320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1471.8243557343201</v>
      </c>
      <c r="BU21" t="s">
        <v>85</v>
      </c>
      <c r="BV21">
        <v>9</v>
      </c>
      <c r="BW21" t="s">
        <v>79</v>
      </c>
      <c r="BX21">
        <v>12919.4</v>
      </c>
      <c r="BY21" t="str">
        <f t="shared" si="0"/>
        <v>no</v>
      </c>
      <c r="BZ21" t="str">
        <f t="shared" si="1"/>
        <v>Same</v>
      </c>
      <c r="CA21" s="2">
        <f t="shared" si="2"/>
        <v>4.5329798106761521E-2</v>
      </c>
      <c r="CD21" s="9">
        <v>1399.89110705031</v>
      </c>
      <c r="CE21">
        <v>9</v>
      </c>
      <c r="CF21" s="2">
        <f t="shared" si="3"/>
        <v>-5.7591569244958007E-3</v>
      </c>
      <c r="CL21">
        <f t="shared" si="4"/>
        <v>1471.8243557343201</v>
      </c>
      <c r="CM21">
        <f t="shared" si="5"/>
        <v>9</v>
      </c>
    </row>
    <row r="22" spans="1:16320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9.9</v>
      </c>
      <c r="BS22" t="s">
        <v>84</v>
      </c>
      <c r="BT22">
        <v>1160.4390892930401</v>
      </c>
      <c r="BU22" t="s">
        <v>85</v>
      </c>
      <c r="BV22">
        <v>9</v>
      </c>
      <c r="BW22" t="s">
        <v>79</v>
      </c>
      <c r="BX22">
        <v>13153</v>
      </c>
      <c r="BY22" t="str">
        <f t="shared" si="0"/>
        <v>no</v>
      </c>
      <c r="BZ22" t="str">
        <f t="shared" si="1"/>
        <v>Same</v>
      </c>
      <c r="CA22" s="2">
        <f t="shared" si="2"/>
        <v>0.12119718772274402</v>
      </c>
      <c r="CD22" s="9">
        <v>1108.2819519138</v>
      </c>
      <c r="CE22">
        <v>10</v>
      </c>
      <c r="CF22" s="2">
        <f t="shared" si="3"/>
        <v>7.080381827420279E-2</v>
      </c>
      <c r="CL22">
        <f t="shared" si="4"/>
        <v>1160.4390892930401</v>
      </c>
      <c r="CM22">
        <f t="shared" si="5"/>
        <v>9</v>
      </c>
    </row>
    <row r="23" spans="1:16320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1422.4876000828201</v>
      </c>
      <c r="BU23" t="s">
        <v>85</v>
      </c>
      <c r="BV23">
        <v>8</v>
      </c>
      <c r="BW23" t="s">
        <v>79</v>
      </c>
      <c r="BX23">
        <v>12928.6</v>
      </c>
      <c r="BY23" t="str">
        <f t="shared" si="0"/>
        <v>no</v>
      </c>
      <c r="BZ23" t="str">
        <f t="shared" si="1"/>
        <v>Same</v>
      </c>
      <c r="CA23" s="2">
        <f t="shared" si="2"/>
        <v>0.10270356595567454</v>
      </c>
      <c r="CD23" s="9">
        <v>1352.8113271760001</v>
      </c>
      <c r="CE23">
        <v>8</v>
      </c>
      <c r="CF23" s="2">
        <f t="shared" si="3"/>
        <v>4.8690951299224849E-2</v>
      </c>
      <c r="CL23">
        <f t="shared" si="4"/>
        <v>1422.4876000828201</v>
      </c>
      <c r="CM23">
        <f t="shared" si="5"/>
        <v>8</v>
      </c>
    </row>
    <row r="24" spans="1:16320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9.4</v>
      </c>
      <c r="BS24" t="s">
        <v>84</v>
      </c>
      <c r="BT24">
        <v>1760.44602632588</v>
      </c>
      <c r="BU24" t="s">
        <v>85</v>
      </c>
      <c r="BV24">
        <v>9</v>
      </c>
      <c r="BW24" t="s">
        <v>79</v>
      </c>
      <c r="BX24">
        <v>13595.2</v>
      </c>
      <c r="BY24" t="str">
        <f t="shared" si="0"/>
        <v>no</v>
      </c>
      <c r="BZ24" t="str">
        <f t="shared" si="1"/>
        <v>Same</v>
      </c>
      <c r="CA24" s="2">
        <f t="shared" si="2"/>
        <v>7.738434903664615E-2</v>
      </c>
      <c r="CD24" s="9">
        <v>1687.9633015172501</v>
      </c>
      <c r="CE24">
        <v>10</v>
      </c>
      <c r="CF24" s="2">
        <f t="shared" si="3"/>
        <v>3.3025276326346553E-2</v>
      </c>
      <c r="CL24">
        <f>SUM(CL3:CL23)</f>
        <v>20852.805782379768</v>
      </c>
    </row>
    <row r="25" spans="1:16320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10.199999999999999</v>
      </c>
      <c r="BS25" t="s">
        <v>84</v>
      </c>
      <c r="BT25">
        <v>1452.74403351255</v>
      </c>
      <c r="BU25" t="s">
        <v>85</v>
      </c>
      <c r="BV25">
        <v>10</v>
      </c>
      <c r="BW25" t="s">
        <v>79</v>
      </c>
      <c r="BX25">
        <v>14008.5</v>
      </c>
      <c r="BY25" t="str">
        <f t="shared" si="0"/>
        <v>no</v>
      </c>
      <c r="BZ25" t="str">
        <f t="shared" si="1"/>
        <v>Same</v>
      </c>
      <c r="CA25" s="2">
        <f t="shared" si="2"/>
        <v>0.10474831445821287</v>
      </c>
      <c r="CD25" s="9">
        <v>1377.8657027536599</v>
      </c>
      <c r="CE25">
        <v>10</v>
      </c>
      <c r="CF25" s="2">
        <f t="shared" si="3"/>
        <v>4.7806618063619633E-2</v>
      </c>
    </row>
    <row r="26" spans="1:16320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1515.63553040528</v>
      </c>
      <c r="BU26" t="s">
        <v>85</v>
      </c>
      <c r="BV26">
        <v>9</v>
      </c>
      <c r="BW26" t="s">
        <v>79</v>
      </c>
      <c r="BX26">
        <v>13215.9</v>
      </c>
      <c r="BY26" t="str">
        <f t="shared" si="0"/>
        <v>no</v>
      </c>
      <c r="BZ26" t="str">
        <f t="shared" si="1"/>
        <v>Same</v>
      </c>
      <c r="CA26" s="2">
        <f t="shared" si="2"/>
        <v>8.1052446794065647E-2</v>
      </c>
      <c r="CD26" s="9">
        <v>1468.8977642714201</v>
      </c>
      <c r="CE26">
        <v>10</v>
      </c>
      <c r="CF26" s="2">
        <f t="shared" si="3"/>
        <v>4.771595169145515E-2</v>
      </c>
    </row>
    <row r="27" spans="1:16320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9.6</v>
      </c>
      <c r="BS27" t="s">
        <v>84</v>
      </c>
      <c r="BT27">
        <v>1216.03128985578</v>
      </c>
      <c r="BU27" t="s">
        <v>85</v>
      </c>
      <c r="BV27">
        <v>9</v>
      </c>
      <c r="BW27" t="s">
        <v>79</v>
      </c>
      <c r="BX27">
        <v>14295.7</v>
      </c>
      <c r="BY27" t="str">
        <f t="shared" si="0"/>
        <v>no</v>
      </c>
      <c r="BZ27" t="str">
        <f t="shared" si="1"/>
        <v>Same</v>
      </c>
      <c r="CA27" s="2">
        <f t="shared" si="2"/>
        <v>3.3161673624282129E-2</v>
      </c>
      <c r="CD27" s="9">
        <v>1245.35011105442</v>
      </c>
      <c r="CE27">
        <v>10</v>
      </c>
      <c r="CF27" s="2">
        <f t="shared" si="3"/>
        <v>5.8071462238249882E-2</v>
      </c>
    </row>
    <row r="28" spans="1:16320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1321.8633083956099</v>
      </c>
      <c r="BU28" t="s">
        <v>85</v>
      </c>
      <c r="BV28">
        <v>9</v>
      </c>
      <c r="BW28" t="s">
        <v>79</v>
      </c>
      <c r="BX28">
        <v>16243.7</v>
      </c>
      <c r="BY28" t="str">
        <f t="shared" si="0"/>
        <v>no</v>
      </c>
      <c r="BZ28" t="str">
        <f t="shared" si="1"/>
        <v>Same</v>
      </c>
      <c r="CA28" s="2">
        <f t="shared" si="2"/>
        <v>0.13173228458528241</v>
      </c>
      <c r="CD28" s="9">
        <v>1222.32335293561</v>
      </c>
      <c r="CE28">
        <v>9</v>
      </c>
      <c r="CF28" s="2">
        <f t="shared" si="3"/>
        <v>4.6509719979118236E-2</v>
      </c>
    </row>
    <row r="29" spans="1:16320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>
        <v>10</v>
      </c>
      <c r="BS29" t="s">
        <v>84</v>
      </c>
      <c r="BT29">
        <v>1974.9210870968</v>
      </c>
      <c r="BU29" t="s">
        <v>85</v>
      </c>
      <c r="BV29">
        <v>10</v>
      </c>
      <c r="BW29" t="s">
        <v>79</v>
      </c>
      <c r="BX29">
        <v>20912.5</v>
      </c>
      <c r="BY29" t="str">
        <f t="shared" si="0"/>
        <v>no</v>
      </c>
      <c r="BZ29" t="str">
        <f t="shared" si="1"/>
        <v>Same</v>
      </c>
      <c r="CA29" s="2">
        <f t="shared" si="2"/>
        <v>0.11956977726575957</v>
      </c>
      <c r="CD29" s="16">
        <v>1875.02702179722</v>
      </c>
      <c r="CE29" s="15">
        <v>10</v>
      </c>
      <c r="CF29" s="2">
        <f t="shared" si="3"/>
        <v>6.2940488547176932E-2</v>
      </c>
    </row>
    <row r="30" spans="1:16320" x14ac:dyDescent="0.2">
      <c r="A30" s="18"/>
      <c r="C30" s="19"/>
      <c r="D30" s="19"/>
      <c r="E30" s="19"/>
      <c r="F30" s="19"/>
      <c r="G30" s="19"/>
      <c r="H30" s="20"/>
      <c r="I30" s="19"/>
      <c r="CA30" s="2">
        <f t="shared" ref="CA30" si="6">AVERAGE(CA3:CA29)</f>
        <v>6.0758844063856961E-2</v>
      </c>
      <c r="CB30" s="2"/>
      <c r="CC30" s="2"/>
      <c r="CD30" s="2"/>
      <c r="CE30" s="2"/>
      <c r="CF30" s="2">
        <f>AVERAGE(CF3:CF29)</f>
        <v>4.9163806783925769E-2</v>
      </c>
    </row>
    <row r="31" spans="1:16320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</row>
    <row r="32" spans="1:16320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 t="s">
        <v>85</v>
      </c>
      <c r="BV33">
        <v>5</v>
      </c>
      <c r="BW33" t="s">
        <v>79</v>
      </c>
      <c r="BX33">
        <v>5223.2</v>
      </c>
      <c r="BY33" t="str">
        <f t="shared" ref="BY33:BY55" si="7">IF(BT33&lt;D33,"yes","no")</f>
        <v>no</v>
      </c>
      <c r="BZ33" t="str">
        <f t="shared" ref="BZ33:BZ55" si="8">IF(E33&lt;BV33,"No","Same")</f>
        <v>Same</v>
      </c>
      <c r="CA33" s="2">
        <f t="shared" ref="CA33:CA55" si="9">(BT33/D33)-1</f>
        <v>6.0839468131563823E-3</v>
      </c>
      <c r="CD33" s="9">
        <v>681.16405461093905</v>
      </c>
      <c r="CE33">
        <v>5</v>
      </c>
      <c r="CF33" s="2">
        <f t="shared" ref="CF33:CF55" si="10">(CD33/D33)-1</f>
        <v>1.3636986028183085E-2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790.56985759984696</v>
      </c>
      <c r="BU34" t="s">
        <v>85</v>
      </c>
      <c r="BV34">
        <v>5</v>
      </c>
      <c r="BW34" t="s">
        <v>79</v>
      </c>
      <c r="BX34">
        <v>5853</v>
      </c>
      <c r="BY34" t="str">
        <f t="shared" si="7"/>
        <v>no</v>
      </c>
      <c r="BZ34" t="str">
        <f t="shared" si="8"/>
        <v>Same</v>
      </c>
      <c r="CA34" s="2">
        <f t="shared" si="9"/>
        <v>3.2612406089427282E-3</v>
      </c>
      <c r="CD34" s="9">
        <v>798.70613824423401</v>
      </c>
      <c r="CE34">
        <v>5</v>
      </c>
      <c r="CF34" s="2">
        <f t="shared" si="10"/>
        <v>1.3586469853088756E-2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 t="s">
        <v>85</v>
      </c>
      <c r="BV35">
        <v>5</v>
      </c>
      <c r="BW35" t="s">
        <v>79</v>
      </c>
      <c r="BX35">
        <v>5935.4</v>
      </c>
      <c r="BY35" t="str">
        <f t="shared" si="7"/>
        <v>no</v>
      </c>
      <c r="BZ35" t="str">
        <f t="shared" si="8"/>
        <v>Same</v>
      </c>
      <c r="CA35" s="2">
        <f t="shared" si="9"/>
        <v>4.0769616180995616E-3</v>
      </c>
      <c r="CD35" s="9">
        <v>981.46580765848796</v>
      </c>
      <c r="CE35">
        <v>5</v>
      </c>
      <c r="CF35" s="2">
        <f t="shared" si="10"/>
        <v>2.7712887600511049E-2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815.75384396903701</v>
      </c>
      <c r="BU36" t="s">
        <v>85</v>
      </c>
      <c r="BV36">
        <v>6</v>
      </c>
      <c r="BW36" t="s">
        <v>79</v>
      </c>
      <c r="BX36">
        <v>6384.1</v>
      </c>
      <c r="BY36" t="str">
        <f t="shared" si="7"/>
        <v>no</v>
      </c>
      <c r="BZ36" t="str">
        <f t="shared" si="8"/>
        <v>Same</v>
      </c>
      <c r="CA36" s="2">
        <f t="shared" si="9"/>
        <v>1.3358812383896801E-2</v>
      </c>
      <c r="CD36" s="9">
        <v>831.86574264653996</v>
      </c>
      <c r="CE36">
        <v>6</v>
      </c>
      <c r="CF36" s="2">
        <f t="shared" si="10"/>
        <v>3.3373593349738995E-2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561.96386622428497</v>
      </c>
      <c r="BU37" t="s">
        <v>85</v>
      </c>
      <c r="BV37">
        <v>5</v>
      </c>
      <c r="BW37" t="s">
        <v>79</v>
      </c>
      <c r="BX37">
        <v>6302.4</v>
      </c>
      <c r="BY37" t="str">
        <f t="shared" si="7"/>
        <v>no</v>
      </c>
      <c r="BZ37" t="str">
        <f t="shared" si="8"/>
        <v>Same</v>
      </c>
      <c r="CA37" s="2">
        <f t="shared" si="9"/>
        <v>2.3613599679936259E-2</v>
      </c>
      <c r="CD37" s="9">
        <v>566.70537180486099</v>
      </c>
      <c r="CE37">
        <v>5</v>
      </c>
      <c r="CF37" s="2">
        <f t="shared" si="10"/>
        <v>3.2250221866777729E-2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852.85829462840502</v>
      </c>
      <c r="BU38" t="s">
        <v>85</v>
      </c>
      <c r="BV38">
        <v>6</v>
      </c>
      <c r="BW38" t="s">
        <v>79</v>
      </c>
      <c r="BX38">
        <v>6869.3</v>
      </c>
      <c r="BY38" t="str">
        <f t="shared" si="7"/>
        <v>no</v>
      </c>
      <c r="BZ38" t="str">
        <f t="shared" si="8"/>
        <v>Same</v>
      </c>
      <c r="CA38" s="2">
        <f t="shared" si="9"/>
        <v>2.8779607513154337E-2</v>
      </c>
      <c r="CD38" s="9">
        <v>899.90129878023197</v>
      </c>
      <c r="CE38">
        <v>7</v>
      </c>
      <c r="CF38" s="2">
        <f t="shared" si="10"/>
        <v>8.5526295271691088E-2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752.28770664646697</v>
      </c>
      <c r="BU39" t="s">
        <v>85</v>
      </c>
      <c r="BV39">
        <v>6</v>
      </c>
      <c r="BW39" t="s">
        <v>79</v>
      </c>
      <c r="BX39">
        <v>7381</v>
      </c>
      <c r="BY39" t="str">
        <f t="shared" si="7"/>
        <v>no</v>
      </c>
      <c r="BZ39" t="str">
        <f t="shared" si="8"/>
        <v>Same</v>
      </c>
      <c r="CA39" s="2">
        <f t="shared" si="9"/>
        <v>1.3864833755346417E-2</v>
      </c>
      <c r="CD39" s="9">
        <v>780.79948340978206</v>
      </c>
      <c r="CE39">
        <v>6</v>
      </c>
      <c r="CF39" s="2">
        <f t="shared" si="10"/>
        <v>5.2290408908062025E-2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938.726269074313</v>
      </c>
      <c r="BU40" t="s">
        <v>85</v>
      </c>
      <c r="BV40">
        <v>7</v>
      </c>
      <c r="BW40" t="s">
        <v>79</v>
      </c>
      <c r="BX40">
        <v>7702.6</v>
      </c>
      <c r="BY40" t="str">
        <f t="shared" si="7"/>
        <v>no</v>
      </c>
      <c r="BZ40" t="str">
        <f t="shared" si="8"/>
        <v>Same</v>
      </c>
      <c r="CA40" s="2">
        <f t="shared" si="9"/>
        <v>3.2702166198364191E-2</v>
      </c>
      <c r="CD40" s="9">
        <v>937.73519852546599</v>
      </c>
      <c r="CE40">
        <v>7</v>
      </c>
      <c r="CF40" s="2">
        <f t="shared" si="10"/>
        <v>3.1611879565969225E-2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5.0999999999999996</v>
      </c>
      <c r="BS41" t="s">
        <v>84</v>
      </c>
      <c r="BT41">
        <v>782.84506978877505</v>
      </c>
      <c r="BU41" t="s">
        <v>85</v>
      </c>
      <c r="BV41">
        <v>5</v>
      </c>
      <c r="BW41" t="s">
        <v>79</v>
      </c>
      <c r="BX41">
        <v>7797</v>
      </c>
      <c r="BY41" t="str">
        <f t="shared" si="7"/>
        <v>no</v>
      </c>
      <c r="BZ41" t="str">
        <f t="shared" si="8"/>
        <v>Same</v>
      </c>
      <c r="CA41" s="2">
        <f t="shared" si="9"/>
        <v>4.240355497839543E-2</v>
      </c>
      <c r="CD41" s="9">
        <v>767.30634689975204</v>
      </c>
      <c r="CE41">
        <v>5</v>
      </c>
      <c r="CF41" s="2">
        <f t="shared" si="10"/>
        <v>2.17128454057951E-2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6.6</v>
      </c>
      <c r="BS42" t="s">
        <v>84</v>
      </c>
      <c r="BT42">
        <v>713.23199541882798</v>
      </c>
      <c r="BU42" t="s">
        <v>85</v>
      </c>
      <c r="BV42">
        <v>6</v>
      </c>
      <c r="BW42" t="s">
        <v>79</v>
      </c>
      <c r="BX42">
        <v>8902.2000000000007</v>
      </c>
      <c r="BY42" t="str">
        <f t="shared" si="7"/>
        <v>no</v>
      </c>
      <c r="BZ42" t="str">
        <f t="shared" si="8"/>
        <v>Same</v>
      </c>
      <c r="CA42" s="2">
        <f t="shared" si="9"/>
        <v>5.1964595013020531E-2</v>
      </c>
      <c r="CD42" s="9">
        <v>734.30367974476303</v>
      </c>
      <c r="CE42">
        <v>7</v>
      </c>
      <c r="CF42" s="2">
        <f t="shared" si="10"/>
        <v>8.3043775434753719E-2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767.25810644686999</v>
      </c>
      <c r="BU43" t="s">
        <v>85</v>
      </c>
      <c r="BV43">
        <v>7</v>
      </c>
      <c r="BW43" t="s">
        <v>79</v>
      </c>
      <c r="BX43">
        <v>9758.9</v>
      </c>
      <c r="BY43" t="str">
        <f t="shared" si="7"/>
        <v>no</v>
      </c>
      <c r="BZ43" t="str">
        <f t="shared" si="8"/>
        <v>Same</v>
      </c>
      <c r="CA43" s="2">
        <f t="shared" si="9"/>
        <v>3.5436041088893422E-2</v>
      </c>
      <c r="CD43" s="9">
        <v>749.56075845129499</v>
      </c>
      <c r="CE43">
        <v>7</v>
      </c>
      <c r="CF43" s="2">
        <f t="shared" si="10"/>
        <v>1.1552980366120069E-2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1337.30142266181</v>
      </c>
      <c r="BU44" t="s">
        <v>85</v>
      </c>
      <c r="BV44">
        <v>8</v>
      </c>
      <c r="BW44" t="s">
        <v>79</v>
      </c>
      <c r="BX44">
        <v>10444.799999999999</v>
      </c>
      <c r="BY44" t="str">
        <f t="shared" si="7"/>
        <v>no</v>
      </c>
      <c r="BZ44" t="str">
        <f t="shared" si="8"/>
        <v>Same</v>
      </c>
      <c r="CA44" s="2">
        <f t="shared" si="9"/>
        <v>1.8508318858956541E-2</v>
      </c>
      <c r="CD44" s="9">
        <v>1354.0263651826999</v>
      </c>
      <c r="CE44">
        <v>8</v>
      </c>
      <c r="CF44" s="2">
        <f t="shared" si="10"/>
        <v>3.1246279651713671E-2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7.8</v>
      </c>
      <c r="BS45" t="s">
        <v>84</v>
      </c>
      <c r="BT45">
        <v>1091.9952946963299</v>
      </c>
      <c r="BU45" t="s">
        <v>85</v>
      </c>
      <c r="BV45">
        <v>7</v>
      </c>
      <c r="BW45" t="s">
        <v>79</v>
      </c>
      <c r="BX45">
        <v>9506.9</v>
      </c>
      <c r="BY45" t="str">
        <f t="shared" si="7"/>
        <v>no</v>
      </c>
      <c r="BZ45" t="str">
        <f t="shared" si="8"/>
        <v>Same</v>
      </c>
      <c r="CA45" s="2">
        <f t="shared" si="9"/>
        <v>5.813497548093971E-2</v>
      </c>
      <c r="CD45" s="9">
        <v>1123.9006770564199</v>
      </c>
      <c r="CE45">
        <v>8</v>
      </c>
      <c r="CF45" s="2">
        <f t="shared" si="10"/>
        <v>8.9051043659321705E-2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799.24663221031597</v>
      </c>
      <c r="BU46" t="s">
        <v>85</v>
      </c>
      <c r="BV46">
        <v>7</v>
      </c>
      <c r="BW46" t="s">
        <v>79</v>
      </c>
      <c r="BX46">
        <v>9502.7000000000007</v>
      </c>
      <c r="BY46" t="str">
        <f t="shared" si="7"/>
        <v>no</v>
      </c>
      <c r="BZ46" t="str">
        <f t="shared" si="8"/>
        <v>Same</v>
      </c>
      <c r="CA46" s="2">
        <f t="shared" si="9"/>
        <v>6.9941944056647776E-2</v>
      </c>
      <c r="CD46" s="9">
        <v>768.11048207290003</v>
      </c>
      <c r="CE46">
        <v>7</v>
      </c>
      <c r="CF46" s="2">
        <f t="shared" si="10"/>
        <v>2.8260350833868797E-2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746.97353752854303</v>
      </c>
      <c r="BU47" t="s">
        <v>85</v>
      </c>
      <c r="BV47">
        <v>7</v>
      </c>
      <c r="BW47" t="s">
        <v>79</v>
      </c>
      <c r="BX47">
        <v>10692.9</v>
      </c>
      <c r="BY47" t="str">
        <f t="shared" si="7"/>
        <v>no</v>
      </c>
      <c r="BZ47" t="str">
        <f t="shared" si="8"/>
        <v>Same</v>
      </c>
      <c r="CA47" s="2">
        <f t="shared" si="9"/>
        <v>5.6539657041786429E-2</v>
      </c>
      <c r="CD47" s="9">
        <v>738.99502131318002</v>
      </c>
      <c r="CE47">
        <v>7</v>
      </c>
      <c r="CF47" s="2">
        <f t="shared" si="10"/>
        <v>4.5254627034200912E-2</v>
      </c>
    </row>
    <row r="48" spans="1:106" s="6" customFormat="1" x14ac:dyDescent="0.2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7.9</v>
      </c>
      <c r="BS48" s="6" t="s">
        <v>84</v>
      </c>
      <c r="BT48" s="6">
        <v>1188.1460066695499</v>
      </c>
      <c r="BU48" s="6" t="s">
        <v>85</v>
      </c>
      <c r="BV48" s="6">
        <v>7</v>
      </c>
      <c r="BW48" s="6" t="s">
        <v>79</v>
      </c>
      <c r="BX48" s="6">
        <v>10840.4</v>
      </c>
      <c r="BY48" t="str">
        <f t="shared" si="7"/>
        <v>no</v>
      </c>
      <c r="BZ48" t="str">
        <f t="shared" si="8"/>
        <v>Same</v>
      </c>
      <c r="CA48" s="2">
        <f t="shared" si="9"/>
        <v>3.0482226079401542E-2</v>
      </c>
      <c r="CD48" s="10">
        <v>1239.78009063992</v>
      </c>
      <c r="CE48" s="6">
        <v>8</v>
      </c>
      <c r="CF48" s="2">
        <f t="shared" si="10"/>
        <v>7.5264605932281015E-2</v>
      </c>
      <c r="DB48" s="7"/>
    </row>
    <row r="49" spans="1:8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1672.3870722650399</v>
      </c>
      <c r="BU49" t="s">
        <v>85</v>
      </c>
      <c r="BV49">
        <v>9</v>
      </c>
      <c r="BW49" t="s">
        <v>79</v>
      </c>
      <c r="BX49">
        <v>11346.8</v>
      </c>
      <c r="BY49" t="str">
        <f t="shared" si="7"/>
        <v>no</v>
      </c>
      <c r="BZ49" t="str">
        <f t="shared" si="8"/>
        <v>Same</v>
      </c>
      <c r="CA49" s="2">
        <f t="shared" si="9"/>
        <v>4.6550107800400475E-2</v>
      </c>
      <c r="CD49" s="9">
        <v>1655.7481557147</v>
      </c>
      <c r="CE49">
        <v>9</v>
      </c>
      <c r="CF49" s="2">
        <f t="shared" si="10"/>
        <v>3.613776953360448E-2</v>
      </c>
    </row>
    <row r="50" spans="1:8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1589.41896683756</v>
      </c>
      <c r="BU50" t="s">
        <v>85</v>
      </c>
      <c r="BV50">
        <v>10</v>
      </c>
      <c r="BW50" t="s">
        <v>79</v>
      </c>
      <c r="BX50">
        <v>12812.2</v>
      </c>
      <c r="BY50" t="str">
        <f t="shared" si="7"/>
        <v>no</v>
      </c>
      <c r="BZ50" t="str">
        <f t="shared" si="8"/>
        <v>Same</v>
      </c>
      <c r="CA50" s="2">
        <f t="shared" si="9"/>
        <v>3.4104727935953205E-2</v>
      </c>
      <c r="CD50" s="9">
        <v>1601.31378686159</v>
      </c>
      <c r="CE50">
        <v>10</v>
      </c>
      <c r="CF50" s="2">
        <f t="shared" si="10"/>
        <v>4.184371298737144E-2</v>
      </c>
    </row>
    <row r="51" spans="1:8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10</v>
      </c>
      <c r="BS51" t="s">
        <v>84</v>
      </c>
      <c r="BT51">
        <v>919.59461950508205</v>
      </c>
      <c r="BU51" t="s">
        <v>85</v>
      </c>
      <c r="BV51">
        <v>10</v>
      </c>
      <c r="BW51" t="s">
        <v>79</v>
      </c>
      <c r="BX51">
        <v>13322.6</v>
      </c>
      <c r="BY51" t="str">
        <f t="shared" si="7"/>
        <v>no</v>
      </c>
      <c r="BZ51" t="str">
        <f t="shared" si="8"/>
        <v>No</v>
      </c>
      <c r="CA51" s="2">
        <f t="shared" si="9"/>
        <v>6.8054145766645924E-2</v>
      </c>
      <c r="CD51" s="9">
        <v>922.18985742659299</v>
      </c>
      <c r="CE51">
        <v>10</v>
      </c>
      <c r="CF51" s="2">
        <f t="shared" si="10"/>
        <v>7.1068359380479729E-2</v>
      </c>
    </row>
    <row r="52" spans="1:8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1367.2002687837601</v>
      </c>
      <c r="BU52" t="s">
        <v>85</v>
      </c>
      <c r="BV52">
        <v>9</v>
      </c>
      <c r="BW52" t="s">
        <v>79</v>
      </c>
      <c r="BX52">
        <v>13428.9</v>
      </c>
      <c r="BY52" t="str">
        <f t="shared" si="7"/>
        <v>yes</v>
      </c>
      <c r="BZ52" t="str">
        <f t="shared" si="8"/>
        <v>Same</v>
      </c>
      <c r="CA52" s="2">
        <f t="shared" si="9"/>
        <v>-4.9488582359824562E-3</v>
      </c>
      <c r="CD52" s="9">
        <v>1418.1268028043301</v>
      </c>
      <c r="CE52">
        <v>10</v>
      </c>
      <c r="CF52" s="2">
        <f t="shared" si="10"/>
        <v>3.2115577004607099E-2</v>
      </c>
    </row>
    <row r="53" spans="1:8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1119.6101426769501</v>
      </c>
      <c r="BU53" t="s">
        <v>85</v>
      </c>
      <c r="BV53">
        <v>10</v>
      </c>
      <c r="BW53" t="s">
        <v>79</v>
      </c>
      <c r="BX53">
        <v>14016.6</v>
      </c>
      <c r="BY53" t="str">
        <f t="shared" si="7"/>
        <v>no</v>
      </c>
      <c r="BZ53" t="str">
        <f t="shared" si="8"/>
        <v>Same</v>
      </c>
      <c r="CA53" s="2">
        <f t="shared" si="9"/>
        <v>8.3843313336834591E-2</v>
      </c>
      <c r="CD53" s="9">
        <v>1101.7099640275701</v>
      </c>
      <c r="CE53">
        <v>11</v>
      </c>
      <c r="CF53" s="2">
        <f t="shared" si="10"/>
        <v>6.6514970017008901E-2</v>
      </c>
    </row>
    <row r="54" spans="1:8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1326.8849051421701</v>
      </c>
      <c r="BU54" t="s">
        <v>85</v>
      </c>
      <c r="BV54">
        <v>9</v>
      </c>
      <c r="BW54" t="s">
        <v>79</v>
      </c>
      <c r="BX54">
        <v>14285.7</v>
      </c>
      <c r="BY54" t="str">
        <f t="shared" si="7"/>
        <v>no</v>
      </c>
      <c r="BZ54" t="str">
        <f t="shared" si="8"/>
        <v>Same</v>
      </c>
      <c r="CA54" s="2">
        <f t="shared" si="9"/>
        <v>1.7549773882032271E-2</v>
      </c>
      <c r="CD54" s="9">
        <v>1318.4050679632401</v>
      </c>
      <c r="CE54">
        <v>9</v>
      </c>
      <c r="CF54" s="2">
        <f t="shared" si="10"/>
        <v>1.1046831260153489E-2</v>
      </c>
    </row>
    <row r="55" spans="1:8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1364.9110094200601</v>
      </c>
      <c r="BU55" t="s">
        <v>85</v>
      </c>
      <c r="BV55">
        <v>10</v>
      </c>
      <c r="BW55" t="s">
        <v>79</v>
      </c>
      <c r="BX55">
        <v>18230.7</v>
      </c>
      <c r="BY55" t="str">
        <f t="shared" si="7"/>
        <v>no</v>
      </c>
      <c r="BZ55" t="str">
        <f t="shared" si="8"/>
        <v>Same</v>
      </c>
      <c r="CA55" s="2">
        <f t="shared" si="9"/>
        <v>7.8128759415529325E-2</v>
      </c>
      <c r="CD55" s="9">
        <v>1271.89590786496</v>
      </c>
      <c r="CE55">
        <v>10</v>
      </c>
      <c r="CF55" s="2">
        <f t="shared" si="10"/>
        <v>4.6571152171879238E-3</v>
      </c>
    </row>
    <row r="56" spans="1:84" x14ac:dyDescent="0.2">
      <c r="A56" s="5"/>
      <c r="CA56" s="2">
        <f t="shared" ref="CA56:CE56" si="11">AVERAGE(CA33:CA55)</f>
        <v>3.5323237003058755E-2</v>
      </c>
      <c r="CB56" s="2" t="e">
        <f t="shared" si="11"/>
        <v>#DIV/0!</v>
      </c>
      <c r="CC56" s="2" t="e">
        <f t="shared" si="11"/>
        <v>#DIV/0!</v>
      </c>
      <c r="CD56" s="2">
        <f t="shared" si="11"/>
        <v>1010.5963504219327</v>
      </c>
      <c r="CE56" s="2">
        <f t="shared" si="11"/>
        <v>7.4782608695652177</v>
      </c>
      <c r="CF56" s="2">
        <f>AVERAGE(CF33:CF55)</f>
        <v>4.0815634180977826E-2</v>
      </c>
    </row>
    <row r="57" spans="1:8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/>
    </row>
    <row r="58" spans="1:8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/>
    </row>
    <row r="59" spans="1:8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U59" t="s">
        <v>85</v>
      </c>
      <c r="BV59">
        <v>8</v>
      </c>
      <c r="BW59" t="s">
        <v>79</v>
      </c>
      <c r="BX59">
        <v>4103.8999999999996</v>
      </c>
      <c r="BY59" t="str">
        <f t="shared" ref="BY59:BY82" si="12">IF(BT59&lt;D59,"yes","no")</f>
        <v>no</v>
      </c>
      <c r="BZ59" t="str">
        <f t="shared" ref="BZ59:BZ82" si="13">IF(E59&lt;BV59,"No","Same")</f>
        <v>Same</v>
      </c>
      <c r="CA59" s="2">
        <f t="shared" ref="CA59:CA82" si="14">(BT59/D59)-1</f>
        <v>3.7551908525556232E-2</v>
      </c>
      <c r="CD59" s="9">
        <v>478.77113006541202</v>
      </c>
      <c r="CE59">
        <v>9</v>
      </c>
      <c r="CF59" s="2">
        <f t="shared" ref="CF59:CF82" si="15">(CD59/D59)-1</f>
        <v>0.10062328750669436</v>
      </c>
    </row>
    <row r="60" spans="1:8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U60" t="s">
        <v>85</v>
      </c>
      <c r="BV60">
        <v>2</v>
      </c>
      <c r="BW60" t="s">
        <v>79</v>
      </c>
      <c r="BX60">
        <v>2753</v>
      </c>
      <c r="BY60" t="str">
        <f t="shared" si="12"/>
        <v>no</v>
      </c>
      <c r="BZ60" t="str">
        <f t="shared" si="13"/>
        <v>Same</v>
      </c>
      <c r="CA60" s="2">
        <f t="shared" si="14"/>
        <v>3.0986046504339892E-3</v>
      </c>
      <c r="CD60" s="9">
        <v>220.643135264721</v>
      </c>
      <c r="CE60">
        <v>3</v>
      </c>
      <c r="CF60" s="2">
        <f t="shared" si="15"/>
        <v>4.0769505965664976E-2</v>
      </c>
    </row>
    <row r="61" spans="1:8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U61" t="s">
        <v>85</v>
      </c>
      <c r="BV61">
        <v>2</v>
      </c>
      <c r="BW61" t="s">
        <v>79</v>
      </c>
      <c r="BX61">
        <v>2886.5</v>
      </c>
      <c r="BY61" t="str">
        <f t="shared" si="12"/>
        <v>yes</v>
      </c>
      <c r="BZ61" t="str">
        <f t="shared" si="13"/>
        <v>Same</v>
      </c>
      <c r="CA61" s="2">
        <f t="shared" si="14"/>
        <v>-1.1747348426518256E-2</v>
      </c>
      <c r="CD61" s="9">
        <v>223.55885637866899</v>
      </c>
      <c r="CE61">
        <v>2</v>
      </c>
      <c r="CF61" s="2">
        <f t="shared" si="15"/>
        <v>1.6176619903040867E-2</v>
      </c>
    </row>
    <row r="62" spans="1:8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U62" t="s">
        <v>85</v>
      </c>
      <c r="BV62">
        <v>2</v>
      </c>
      <c r="BW62" t="s">
        <v>79</v>
      </c>
      <c r="BX62">
        <v>3016</v>
      </c>
      <c r="BY62" t="str">
        <f t="shared" si="12"/>
        <v>no</v>
      </c>
      <c r="BZ62" t="str">
        <f t="shared" si="13"/>
        <v>Same</v>
      </c>
      <c r="CA62" s="2">
        <f t="shared" si="14"/>
        <v>8.1115625729999419E-3</v>
      </c>
      <c r="CD62" s="9">
        <v>225.749174919517</v>
      </c>
      <c r="CE62">
        <v>2</v>
      </c>
      <c r="CF62" s="2">
        <f t="shared" si="15"/>
        <v>6.990130293609953E-2</v>
      </c>
    </row>
    <row r="63" spans="1:8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U63" t="s">
        <v>85</v>
      </c>
      <c r="BV63">
        <v>2</v>
      </c>
      <c r="BW63" t="s">
        <v>79</v>
      </c>
      <c r="BX63">
        <v>3163.8</v>
      </c>
      <c r="BY63" t="str">
        <f t="shared" si="12"/>
        <v>no</v>
      </c>
      <c r="BZ63" t="str">
        <f t="shared" si="13"/>
        <v>Same</v>
      </c>
      <c r="CA63" s="2">
        <f t="shared" si="14"/>
        <v>8.5747719455047111E-3</v>
      </c>
      <c r="CD63" s="9">
        <v>233.11878682195601</v>
      </c>
      <c r="CE63">
        <v>2</v>
      </c>
      <c r="CF63" s="2">
        <f t="shared" si="15"/>
        <v>7.9253642694240733E-2</v>
      </c>
    </row>
    <row r="64" spans="1:8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9</v>
      </c>
      <c r="BS64" t="s">
        <v>84</v>
      </c>
      <c r="BT64">
        <v>588.793524258606</v>
      </c>
      <c r="BU64" t="s">
        <v>85</v>
      </c>
      <c r="BV64">
        <v>9</v>
      </c>
      <c r="BW64" t="s">
        <v>79</v>
      </c>
      <c r="BX64">
        <v>4883.6000000000004</v>
      </c>
      <c r="BY64" t="str">
        <f t="shared" si="12"/>
        <v>yes</v>
      </c>
      <c r="BZ64" t="str">
        <f t="shared" si="13"/>
        <v>No</v>
      </c>
      <c r="CA64" s="2">
        <f t="shared" si="14"/>
        <v>-2.3559661262676612E-2</v>
      </c>
      <c r="CD64" s="9">
        <v>590.62102348570704</v>
      </c>
      <c r="CE64">
        <v>9</v>
      </c>
      <c r="CF64" s="2">
        <f t="shared" si="15"/>
        <v>-2.0528982610767743E-2</v>
      </c>
    </row>
    <row r="65" spans="1:8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8.1999999999999993</v>
      </c>
      <c r="BS65" t="s">
        <v>84</v>
      </c>
      <c r="BT65">
        <v>531.17380354588101</v>
      </c>
      <c r="BU65" t="s">
        <v>85</v>
      </c>
      <c r="BV65">
        <v>8</v>
      </c>
      <c r="BW65" t="s">
        <v>79</v>
      </c>
      <c r="BX65">
        <v>4859.5</v>
      </c>
      <c r="BY65" t="str">
        <f t="shared" si="12"/>
        <v>yes</v>
      </c>
      <c r="BZ65" t="str">
        <f t="shared" si="13"/>
        <v>Same</v>
      </c>
      <c r="CA65" s="2">
        <f t="shared" si="14"/>
        <v>-4.1202520675305054E-2</v>
      </c>
      <c r="CD65" s="9">
        <v>539.47538617217003</v>
      </c>
      <c r="CE65">
        <v>9</v>
      </c>
      <c r="CF65" s="2">
        <f t="shared" si="15"/>
        <v>-2.6217714490667787E-2</v>
      </c>
    </row>
    <row r="66" spans="1:8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472.42438427854597</v>
      </c>
      <c r="BU66" t="s">
        <v>85</v>
      </c>
      <c r="BV66">
        <v>5</v>
      </c>
      <c r="BW66" t="s">
        <v>79</v>
      </c>
      <c r="BX66">
        <v>6630</v>
      </c>
      <c r="BY66" t="str">
        <f t="shared" si="12"/>
        <v>no</v>
      </c>
      <c r="BZ66" t="str">
        <f t="shared" si="13"/>
        <v>Same</v>
      </c>
      <c r="CA66" s="2">
        <f t="shared" si="14"/>
        <v>3.1494288817786043E-2</v>
      </c>
      <c r="CD66" s="9">
        <v>524.51341839468103</v>
      </c>
      <c r="CE66">
        <v>5</v>
      </c>
      <c r="CF66" s="2">
        <f t="shared" si="15"/>
        <v>0.14522580435519883</v>
      </c>
    </row>
    <row r="67" spans="1:8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531.36198132118204</v>
      </c>
      <c r="BU67" t="s">
        <v>85</v>
      </c>
      <c r="BV67">
        <v>5</v>
      </c>
      <c r="BW67" t="s">
        <v>79</v>
      </c>
      <c r="BX67">
        <v>7555.3</v>
      </c>
      <c r="BY67" t="str">
        <f t="shared" si="12"/>
        <v>no</v>
      </c>
      <c r="BZ67" t="str">
        <f t="shared" si="13"/>
        <v>Same</v>
      </c>
      <c r="CA67" s="2">
        <f t="shared" si="14"/>
        <v>4.1886237884670718E-2</v>
      </c>
      <c r="CD67" s="9">
        <v>536.64609499874803</v>
      </c>
      <c r="CE67">
        <v>5</v>
      </c>
      <c r="CF67" s="2">
        <f t="shared" si="15"/>
        <v>5.2247245095584427E-2</v>
      </c>
    </row>
    <row r="68" spans="1:8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596.31191257191301</v>
      </c>
      <c r="BU68" t="s">
        <v>85</v>
      </c>
      <c r="BV68">
        <v>7</v>
      </c>
      <c r="BW68" t="s">
        <v>79</v>
      </c>
      <c r="BX68">
        <v>9096.2000000000007</v>
      </c>
      <c r="BY68" t="str">
        <f t="shared" si="12"/>
        <v>no</v>
      </c>
      <c r="BZ68" t="str">
        <f t="shared" si="13"/>
        <v>Same</v>
      </c>
      <c r="CA68" s="2">
        <f t="shared" si="14"/>
        <v>7.6375293451106607E-2</v>
      </c>
      <c r="CD68" s="9">
        <v>607.329598533389</v>
      </c>
      <c r="CE68">
        <v>7</v>
      </c>
      <c r="CF68" s="2">
        <f t="shared" si="15"/>
        <v>9.6262813237164346E-2</v>
      </c>
    </row>
    <row r="69" spans="1:8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9</v>
      </c>
      <c r="BS69" t="s">
        <v>84</v>
      </c>
      <c r="BT69">
        <v>665.00868060058099</v>
      </c>
      <c r="BU69" t="s">
        <v>85</v>
      </c>
      <c r="BV69">
        <v>9</v>
      </c>
      <c r="BW69" t="s">
        <v>79</v>
      </c>
      <c r="BX69">
        <v>9368.2000000000007</v>
      </c>
      <c r="BY69" t="str">
        <f t="shared" si="12"/>
        <v>no</v>
      </c>
      <c r="BZ69" t="str">
        <f t="shared" si="13"/>
        <v>No</v>
      </c>
      <c r="CA69" s="2">
        <f t="shared" si="14"/>
        <v>2.4666688136488535E-2</v>
      </c>
      <c r="CD69" s="9">
        <v>665.58623433909304</v>
      </c>
      <c r="CE69">
        <v>9</v>
      </c>
      <c r="CF69" s="2">
        <f t="shared" si="15"/>
        <v>2.5556601446984573E-2</v>
      </c>
    </row>
    <row r="70" spans="1:8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10.6</v>
      </c>
      <c r="BS70" t="s">
        <v>84</v>
      </c>
      <c r="BT70">
        <v>729.23481841909995</v>
      </c>
      <c r="BU70" t="s">
        <v>85</v>
      </c>
      <c r="BV70">
        <v>10</v>
      </c>
      <c r="BW70" t="s">
        <v>79</v>
      </c>
      <c r="BX70">
        <v>9898</v>
      </c>
      <c r="BY70" t="str">
        <f t="shared" si="12"/>
        <v>no</v>
      </c>
      <c r="BZ70" t="str">
        <f t="shared" si="13"/>
        <v>Same</v>
      </c>
      <c r="CA70" s="2">
        <f t="shared" si="14"/>
        <v>4.7751175889511499E-2</v>
      </c>
      <c r="CD70" s="9">
        <v>734.32406940575197</v>
      </c>
      <c r="CE70">
        <v>11</v>
      </c>
      <c r="CF70" s="2">
        <f t="shared" si="15"/>
        <v>5.5063318111712611E-2</v>
      </c>
    </row>
    <row r="71" spans="1:8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11</v>
      </c>
      <c r="BS71" t="s">
        <v>84</v>
      </c>
      <c r="BT71">
        <v>792.67141466611599</v>
      </c>
      <c r="BU71" t="s">
        <v>85</v>
      </c>
      <c r="BV71">
        <v>11</v>
      </c>
      <c r="BW71" t="s">
        <v>79</v>
      </c>
      <c r="BX71">
        <v>10230.799999999999</v>
      </c>
      <c r="BY71" t="str">
        <f t="shared" si="12"/>
        <v>no</v>
      </c>
      <c r="BZ71" t="str">
        <f t="shared" si="13"/>
        <v>No</v>
      </c>
      <c r="CA71" s="2">
        <f t="shared" si="14"/>
        <v>6.3988476061900723E-2</v>
      </c>
      <c r="CD71" s="9">
        <v>774.44878794713202</v>
      </c>
      <c r="CE71">
        <v>11</v>
      </c>
      <c r="CF71" s="2">
        <f t="shared" si="15"/>
        <v>3.9528574425680585E-2</v>
      </c>
    </row>
    <row r="72" spans="1:8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618.33129014576502</v>
      </c>
      <c r="BU72" t="s">
        <v>85</v>
      </c>
      <c r="BV72">
        <v>7</v>
      </c>
      <c r="BW72" t="s">
        <v>79</v>
      </c>
      <c r="BX72">
        <v>10452.5</v>
      </c>
      <c r="BY72" t="str">
        <f t="shared" si="12"/>
        <v>no</v>
      </c>
      <c r="BZ72" t="str">
        <f t="shared" si="13"/>
        <v>Same</v>
      </c>
      <c r="CA72" s="2">
        <f t="shared" si="14"/>
        <v>0.18002154607970433</v>
      </c>
      <c r="CD72" s="9">
        <v>593.75693225875602</v>
      </c>
      <c r="CE72">
        <v>7</v>
      </c>
      <c r="CF72" s="2">
        <f t="shared" si="15"/>
        <v>0.13312391652434363</v>
      </c>
    </row>
    <row r="73" spans="1:8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7</v>
      </c>
      <c r="BS73" t="s">
        <v>84</v>
      </c>
      <c r="BT73">
        <v>633.588338748463</v>
      </c>
      <c r="BU73" t="s">
        <v>85</v>
      </c>
      <c r="BV73">
        <v>7</v>
      </c>
      <c r="BW73" t="s">
        <v>79</v>
      </c>
      <c r="BX73">
        <v>10266.700000000001</v>
      </c>
      <c r="BY73" t="str">
        <f t="shared" si="12"/>
        <v>no</v>
      </c>
      <c r="BZ73" t="str">
        <f t="shared" si="13"/>
        <v>Same</v>
      </c>
      <c r="CA73" s="2">
        <f t="shared" si="14"/>
        <v>9.997975477163723E-2</v>
      </c>
      <c r="CD73" s="9">
        <v>618.15686893566794</v>
      </c>
      <c r="CE73">
        <v>7</v>
      </c>
      <c r="CF73" s="2">
        <f t="shared" si="15"/>
        <v>7.3189008568868008E-2</v>
      </c>
    </row>
    <row r="74" spans="1:8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740.27290940700698</v>
      </c>
      <c r="BU74" t="s">
        <v>85</v>
      </c>
      <c r="BV74">
        <v>10</v>
      </c>
      <c r="BW74" t="s">
        <v>79</v>
      </c>
      <c r="BX74">
        <v>10959.7</v>
      </c>
      <c r="BY74" t="str">
        <f t="shared" si="12"/>
        <v>no</v>
      </c>
      <c r="BZ74" t="str">
        <f t="shared" si="13"/>
        <v>Same</v>
      </c>
      <c r="CA74" s="2">
        <f t="shared" si="14"/>
        <v>0.10653648640808222</v>
      </c>
      <c r="CD74" s="9">
        <v>736.85635180821805</v>
      </c>
      <c r="CE74">
        <v>11</v>
      </c>
      <c r="CF74" s="2">
        <f t="shared" si="15"/>
        <v>0.10142952437700758</v>
      </c>
    </row>
    <row r="75" spans="1:8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16.399999999999999</v>
      </c>
      <c r="BS75" t="s">
        <v>84</v>
      </c>
      <c r="BT75">
        <v>1011.70291445199</v>
      </c>
      <c r="BU75" t="s">
        <v>85</v>
      </c>
      <c r="BV75">
        <v>16</v>
      </c>
      <c r="BW75" t="s">
        <v>79</v>
      </c>
      <c r="BX75">
        <v>12561.5</v>
      </c>
      <c r="BY75" t="str">
        <f t="shared" si="12"/>
        <v>no</v>
      </c>
      <c r="BZ75" t="str">
        <f t="shared" si="13"/>
        <v>No</v>
      </c>
      <c r="CA75" s="2">
        <f t="shared" si="14"/>
        <v>0.18189592809811916</v>
      </c>
      <c r="CD75" s="9">
        <v>984.08303296332201</v>
      </c>
      <c r="CE75">
        <v>17</v>
      </c>
      <c r="CF75" s="2">
        <f t="shared" si="15"/>
        <v>0.1496297114057501</v>
      </c>
    </row>
    <row r="76" spans="1:8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10.199999999999999</v>
      </c>
      <c r="BS76" t="s">
        <v>84</v>
      </c>
      <c r="BT76">
        <v>799.45756865256999</v>
      </c>
      <c r="BU76" t="s">
        <v>85</v>
      </c>
      <c r="BV76">
        <v>10</v>
      </c>
      <c r="BW76" t="s">
        <v>79</v>
      </c>
      <c r="BX76">
        <v>12055.7</v>
      </c>
      <c r="BY76" t="str">
        <f t="shared" si="12"/>
        <v>no</v>
      </c>
      <c r="BZ76" t="str">
        <f t="shared" si="13"/>
        <v>Same</v>
      </c>
      <c r="CA76" s="2">
        <f t="shared" si="14"/>
        <v>0.13237615956454674</v>
      </c>
      <c r="CD76" s="9">
        <v>796.31911298789703</v>
      </c>
      <c r="CE76">
        <v>10</v>
      </c>
      <c r="CF76" s="2">
        <f t="shared" si="15"/>
        <v>0.1279307549403641</v>
      </c>
    </row>
    <row r="77" spans="1:8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15.8</v>
      </c>
      <c r="BS77" t="s">
        <v>84</v>
      </c>
      <c r="BT77">
        <v>1039.5352820205901</v>
      </c>
      <c r="BU77" t="s">
        <v>85</v>
      </c>
      <c r="BV77">
        <v>15</v>
      </c>
      <c r="BW77" t="s">
        <v>79</v>
      </c>
      <c r="BX77">
        <v>13570.7</v>
      </c>
      <c r="BY77" t="str">
        <f t="shared" si="12"/>
        <v>no</v>
      </c>
      <c r="BZ77" t="str">
        <f t="shared" si="13"/>
        <v>Same</v>
      </c>
      <c r="CA77" s="2">
        <f t="shared" si="14"/>
        <v>0.14865777018849724</v>
      </c>
      <c r="CD77" s="9">
        <v>1016.96320541129</v>
      </c>
      <c r="CE77">
        <v>16</v>
      </c>
      <c r="CF77" s="2">
        <f t="shared" si="15"/>
        <v>0.12371624907324863</v>
      </c>
    </row>
    <row r="78" spans="1:8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836.81625326633196</v>
      </c>
      <c r="BU78" t="s">
        <v>85</v>
      </c>
      <c r="BV78">
        <v>10</v>
      </c>
      <c r="BW78" t="s">
        <v>79</v>
      </c>
      <c r="BX78">
        <v>13344.3</v>
      </c>
      <c r="BY78" t="str">
        <f t="shared" si="12"/>
        <v>no</v>
      </c>
      <c r="BZ78" t="str">
        <f t="shared" si="13"/>
        <v>Same</v>
      </c>
      <c r="CA78" s="2">
        <f t="shared" si="14"/>
        <v>5.6586178366580642E-2</v>
      </c>
      <c r="CD78" s="9">
        <v>851.66706357313706</v>
      </c>
      <c r="CE78">
        <v>10</v>
      </c>
      <c r="CF78" s="2">
        <f t="shared" si="15"/>
        <v>7.5337201481233684E-2</v>
      </c>
    </row>
    <row r="79" spans="1:8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11</v>
      </c>
      <c r="BS79" t="s">
        <v>84</v>
      </c>
      <c r="BT79">
        <v>951.79827076400397</v>
      </c>
      <c r="BU79" t="s">
        <v>85</v>
      </c>
      <c r="BV79">
        <v>11</v>
      </c>
      <c r="BW79" t="s">
        <v>79</v>
      </c>
      <c r="BX79">
        <v>15090.9</v>
      </c>
      <c r="BY79" t="str">
        <f t="shared" si="12"/>
        <v>no</v>
      </c>
      <c r="BZ79" t="str">
        <f t="shared" si="13"/>
        <v>No</v>
      </c>
      <c r="CA79" s="2">
        <f t="shared" si="14"/>
        <v>0.14124492897362595</v>
      </c>
      <c r="CD79" s="9">
        <v>893.81222414351203</v>
      </c>
      <c r="CE79">
        <v>11</v>
      </c>
      <c r="CF79" s="2">
        <f t="shared" si="15"/>
        <v>7.1717295136105585E-2</v>
      </c>
    </row>
    <row r="80" spans="1:8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691.16277940083705</v>
      </c>
      <c r="BU80" t="s">
        <v>85</v>
      </c>
      <c r="BV80">
        <v>4</v>
      </c>
      <c r="BW80" t="s">
        <v>79</v>
      </c>
      <c r="BX80">
        <v>17093.3</v>
      </c>
      <c r="BY80" t="str">
        <f t="shared" si="12"/>
        <v>no</v>
      </c>
      <c r="BZ80" t="str">
        <f t="shared" si="13"/>
        <v>Same</v>
      </c>
      <c r="CA80" s="2">
        <f t="shared" si="14"/>
        <v>0.17345123837154008</v>
      </c>
      <c r="CD80" s="9">
        <v>668.15445843022599</v>
      </c>
      <c r="CE80">
        <v>5</v>
      </c>
      <c r="CF80" s="2">
        <f t="shared" si="15"/>
        <v>0.13438787509376238</v>
      </c>
    </row>
    <row r="81" spans="1:8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719.10547380740798</v>
      </c>
      <c r="BU81" t="s">
        <v>85</v>
      </c>
      <c r="BV81">
        <v>5</v>
      </c>
      <c r="BW81" t="s">
        <v>79</v>
      </c>
      <c r="BX81">
        <v>16592.3</v>
      </c>
      <c r="BY81" t="str">
        <f t="shared" si="12"/>
        <v>no</v>
      </c>
      <c r="BZ81" t="str">
        <f t="shared" si="13"/>
        <v>Same</v>
      </c>
      <c r="CA81" s="2">
        <f t="shared" si="14"/>
        <v>0.13962832616070986</v>
      </c>
      <c r="CD81" s="9">
        <v>706.29485551559196</v>
      </c>
      <c r="CE81">
        <v>6</v>
      </c>
      <c r="CF81" s="2">
        <f t="shared" si="15"/>
        <v>0.11932623695022504</v>
      </c>
    </row>
    <row r="82" spans="1:8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828.980525670416</v>
      </c>
      <c r="BU82" t="s">
        <v>85</v>
      </c>
      <c r="BV82">
        <v>4</v>
      </c>
      <c r="BW82" t="s">
        <v>79</v>
      </c>
      <c r="BX82">
        <v>25015.4</v>
      </c>
      <c r="BY82" t="str">
        <f t="shared" si="12"/>
        <v>no</v>
      </c>
      <c r="BZ82" t="str">
        <f t="shared" si="13"/>
        <v>Same</v>
      </c>
      <c r="CA82" s="2">
        <f t="shared" si="14"/>
        <v>0.21729886295215262</v>
      </c>
      <c r="CD82" s="9">
        <v>767.83237630981</v>
      </c>
      <c r="CE82">
        <v>5</v>
      </c>
      <c r="CF82" s="2">
        <f t="shared" si="15"/>
        <v>0.12750716051367106</v>
      </c>
    </row>
    <row r="83" spans="1:84" x14ac:dyDescent="0.2">
      <c r="A83" s="5"/>
      <c r="CA83" s="2">
        <f t="shared" ref="CA83" si="16">AVERAGE(CA59:CA82)</f>
        <v>7.686111072944396E-2</v>
      </c>
      <c r="CB83" s="2"/>
      <c r="CC83" s="2"/>
      <c r="CD83" s="2"/>
      <c r="CE83" s="2"/>
      <c r="CF83" s="2">
        <f>AVERAGE(CF59:CF82)</f>
        <v>7.9631539693383754E-2</v>
      </c>
    </row>
    <row r="84" spans="1:84" x14ac:dyDescent="0.2">
      <c r="A84" s="5"/>
    </row>
    <row r="85" spans="1:84" x14ac:dyDescent="0.2">
      <c r="A85" s="5"/>
    </row>
    <row r="86" spans="1:84" x14ac:dyDescent="0.2">
      <c r="A86" s="5"/>
    </row>
    <row r="87" spans="1:84" x14ac:dyDescent="0.2">
      <c r="A87" s="5"/>
    </row>
    <row r="88" spans="1:84" x14ac:dyDescent="0.2">
      <c r="A88" s="5"/>
    </row>
    <row r="89" spans="1:84" x14ac:dyDescent="0.2">
      <c r="A89" s="5"/>
    </row>
    <row r="90" spans="1:84" x14ac:dyDescent="0.2">
      <c r="A90" s="5"/>
    </row>
    <row r="91" spans="1:84" x14ac:dyDescent="0.2">
      <c r="A91" s="5"/>
    </row>
    <row r="92" spans="1:84" x14ac:dyDescent="0.2">
      <c r="A92" s="5"/>
    </row>
    <row r="93" spans="1:84" x14ac:dyDescent="0.2">
      <c r="A93" s="5"/>
    </row>
    <row r="94" spans="1:84" x14ac:dyDescent="0.2">
      <c r="A94" s="5"/>
    </row>
    <row r="95" spans="1:84" x14ac:dyDescent="0.2">
      <c r="A95" s="5"/>
    </row>
    <row r="96" spans="1:8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75"/>
  <sheetViews>
    <sheetView topLeftCell="BE1" workbookViewId="0">
      <selection activeCell="BZ1" sqref="BZ1:BZ1048576"/>
    </sheetView>
  </sheetViews>
  <sheetFormatPr baseColWidth="10" defaultColWidth="8.83203125" defaultRowHeight="16" x14ac:dyDescent="0.2"/>
  <sheetData>
    <row r="1" spans="1:76" x14ac:dyDescent="0.2">
      <c r="A1" t="s">
        <v>276</v>
      </c>
    </row>
    <row r="2" spans="1:76" x14ac:dyDescent="0.2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82</v>
      </c>
      <c r="BP2">
        <v>813.37533433667204</v>
      </c>
      <c r="BQ2" t="s">
        <v>83</v>
      </c>
      <c r="BR2">
        <v>5</v>
      </c>
      <c r="BS2" t="s">
        <v>84</v>
      </c>
      <c r="BT2">
        <v>797.87180598782004</v>
      </c>
      <c r="BU2" t="s">
        <v>85</v>
      </c>
      <c r="BV2">
        <v>5</v>
      </c>
      <c r="BW2" t="s">
        <v>86</v>
      </c>
      <c r="BX2">
        <v>5644.6</v>
      </c>
    </row>
    <row r="3" spans="1:76" x14ac:dyDescent="0.2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82</v>
      </c>
      <c r="BP3">
        <v>690.29434584762805</v>
      </c>
      <c r="BQ3" t="s">
        <v>83</v>
      </c>
      <c r="BR3">
        <v>5</v>
      </c>
      <c r="BS3" t="s">
        <v>84</v>
      </c>
      <c r="BT3">
        <v>662.11009764922198</v>
      </c>
      <c r="BU3" t="s">
        <v>85</v>
      </c>
      <c r="BV3">
        <v>5</v>
      </c>
      <c r="BW3" t="s">
        <v>86</v>
      </c>
      <c r="BX3">
        <v>5777.9</v>
      </c>
    </row>
    <row r="4" spans="1:76" x14ac:dyDescent="0.2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82</v>
      </c>
      <c r="BP4">
        <v>761.43834615290496</v>
      </c>
      <c r="BQ4" t="s">
        <v>83</v>
      </c>
      <c r="BR4">
        <v>6</v>
      </c>
      <c r="BS4" t="s">
        <v>84</v>
      </c>
      <c r="BT4">
        <v>742.693262360939</v>
      </c>
      <c r="BU4" t="s">
        <v>85</v>
      </c>
      <c r="BV4">
        <v>6</v>
      </c>
      <c r="BW4" t="s">
        <v>86</v>
      </c>
      <c r="BX4">
        <v>5837.8</v>
      </c>
    </row>
    <row r="5" spans="1:76" x14ac:dyDescent="0.2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82</v>
      </c>
      <c r="BP5">
        <v>813.59283771352398</v>
      </c>
      <c r="BQ5" t="s">
        <v>83</v>
      </c>
      <c r="BR5">
        <v>5</v>
      </c>
      <c r="BS5" t="s">
        <v>84</v>
      </c>
      <c r="BT5">
        <v>786.43700167036297</v>
      </c>
      <c r="BU5" t="s">
        <v>85</v>
      </c>
      <c r="BV5">
        <v>5</v>
      </c>
      <c r="BW5" t="s">
        <v>86</v>
      </c>
      <c r="BX5">
        <v>5623.9</v>
      </c>
    </row>
    <row r="6" spans="1:76" x14ac:dyDescent="0.2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82</v>
      </c>
      <c r="BP6">
        <v>847.80580093696005</v>
      </c>
      <c r="BQ6" t="s">
        <v>83</v>
      </c>
      <c r="BR6">
        <v>5</v>
      </c>
      <c r="BS6" t="s">
        <v>84</v>
      </c>
      <c r="BT6">
        <v>814.17962135459004</v>
      </c>
      <c r="BU6" t="s">
        <v>85</v>
      </c>
      <c r="BV6">
        <v>5</v>
      </c>
      <c r="BW6" t="s">
        <v>86</v>
      </c>
      <c r="BX6">
        <v>6104.8</v>
      </c>
    </row>
    <row r="7" spans="1:76" x14ac:dyDescent="0.2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82</v>
      </c>
      <c r="BP7">
        <v>703.51001302805605</v>
      </c>
      <c r="BQ7" t="s">
        <v>83</v>
      </c>
      <c r="BR7">
        <v>5</v>
      </c>
      <c r="BS7" t="s">
        <v>84</v>
      </c>
      <c r="BT7">
        <v>688.68469413836306</v>
      </c>
      <c r="BU7" t="s">
        <v>85</v>
      </c>
      <c r="BV7">
        <v>5</v>
      </c>
      <c r="BW7" t="s">
        <v>86</v>
      </c>
      <c r="BX7">
        <v>6378.3</v>
      </c>
    </row>
    <row r="8" spans="1:76" x14ac:dyDescent="0.2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82</v>
      </c>
      <c r="BP8">
        <v>1009.32886760424</v>
      </c>
      <c r="BQ8" t="s">
        <v>83</v>
      </c>
      <c r="BR8">
        <v>6</v>
      </c>
      <c r="BS8" t="s">
        <v>84</v>
      </c>
      <c r="BT8">
        <v>972.97430884369498</v>
      </c>
      <c r="BU8" t="s">
        <v>85</v>
      </c>
      <c r="BV8">
        <v>6</v>
      </c>
      <c r="BW8" t="s">
        <v>86</v>
      </c>
      <c r="BX8">
        <v>6740.9</v>
      </c>
    </row>
    <row r="9" spans="1:76" x14ac:dyDescent="0.2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82</v>
      </c>
      <c r="BP9">
        <v>769.53651100143304</v>
      </c>
      <c r="BQ9" t="s">
        <v>83</v>
      </c>
      <c r="BR9">
        <v>5</v>
      </c>
      <c r="BS9" t="s">
        <v>84</v>
      </c>
      <c r="BT9">
        <v>739.69042021262703</v>
      </c>
      <c r="BU9" t="s">
        <v>85</v>
      </c>
      <c r="BV9">
        <v>5</v>
      </c>
      <c r="BW9" t="s">
        <v>86</v>
      </c>
      <c r="BX9">
        <v>6512.8</v>
      </c>
    </row>
    <row r="10" spans="1:76" x14ac:dyDescent="0.2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82</v>
      </c>
      <c r="BP10">
        <v>871.84003234690499</v>
      </c>
      <c r="BQ10" t="s">
        <v>83</v>
      </c>
      <c r="BR10">
        <v>5</v>
      </c>
      <c r="BS10" t="s">
        <v>84</v>
      </c>
      <c r="BT10">
        <v>846.69492681821805</v>
      </c>
      <c r="BU10" t="s">
        <v>85</v>
      </c>
      <c r="BV10">
        <v>5</v>
      </c>
      <c r="BW10" t="s">
        <v>86</v>
      </c>
      <c r="BX10">
        <v>6864.8</v>
      </c>
    </row>
    <row r="11" spans="1:76" x14ac:dyDescent="0.2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82</v>
      </c>
      <c r="BP11">
        <v>879.040677421802</v>
      </c>
      <c r="BQ11" t="s">
        <v>83</v>
      </c>
      <c r="BR11">
        <v>6</v>
      </c>
      <c r="BS11" t="s">
        <v>84</v>
      </c>
      <c r="BT11">
        <v>837.09350713492597</v>
      </c>
      <c r="BU11" t="s">
        <v>85</v>
      </c>
      <c r="BV11">
        <v>6</v>
      </c>
      <c r="BW11" t="s">
        <v>86</v>
      </c>
      <c r="BX11">
        <v>7142.8</v>
      </c>
    </row>
    <row r="12" spans="1:76" x14ac:dyDescent="0.2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82</v>
      </c>
      <c r="BP12">
        <v>1011.38336470249</v>
      </c>
      <c r="BQ12" t="s">
        <v>83</v>
      </c>
      <c r="BR12">
        <v>6</v>
      </c>
      <c r="BS12" t="s">
        <v>84</v>
      </c>
      <c r="BT12">
        <v>986.25953683714397</v>
      </c>
      <c r="BU12" t="s">
        <v>85</v>
      </c>
      <c r="BV12">
        <v>6</v>
      </c>
      <c r="BW12" t="s">
        <v>86</v>
      </c>
      <c r="BX12">
        <v>8020.4</v>
      </c>
    </row>
    <row r="13" spans="1:76" x14ac:dyDescent="0.2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82</v>
      </c>
      <c r="BP13">
        <v>1067.7531474370301</v>
      </c>
      <c r="BQ13" t="s">
        <v>83</v>
      </c>
      <c r="BR13">
        <v>6</v>
      </c>
      <c r="BS13" t="s">
        <v>84</v>
      </c>
      <c r="BT13">
        <v>977.53392808192302</v>
      </c>
      <c r="BU13" t="s">
        <v>85</v>
      </c>
      <c r="BV13">
        <v>6</v>
      </c>
      <c r="BW13" t="s">
        <v>86</v>
      </c>
      <c r="BX13">
        <v>8290.6</v>
      </c>
    </row>
    <row r="14" spans="1:76" x14ac:dyDescent="0.2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82</v>
      </c>
      <c r="BP14">
        <v>1257.68635056109</v>
      </c>
      <c r="BQ14" t="s">
        <v>83</v>
      </c>
      <c r="BR14">
        <v>7</v>
      </c>
      <c r="BS14" t="s">
        <v>84</v>
      </c>
      <c r="BT14">
        <v>1203.2534747239099</v>
      </c>
      <c r="BU14" t="s">
        <v>85</v>
      </c>
      <c r="BV14">
        <v>7</v>
      </c>
      <c r="BW14" t="s">
        <v>86</v>
      </c>
      <c r="BX14">
        <v>8559.7999999999993</v>
      </c>
    </row>
    <row r="15" spans="1:76" x14ac:dyDescent="0.2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82</v>
      </c>
      <c r="BP15">
        <v>1043.2233896098901</v>
      </c>
      <c r="BQ15" t="s">
        <v>83</v>
      </c>
      <c r="BR15">
        <v>7</v>
      </c>
      <c r="BS15" t="s">
        <v>84</v>
      </c>
      <c r="BT15">
        <v>994.38303884490699</v>
      </c>
      <c r="BU15" t="s">
        <v>85</v>
      </c>
      <c r="BV15">
        <v>7</v>
      </c>
      <c r="BW15" t="s">
        <v>86</v>
      </c>
      <c r="BX15">
        <v>8797.1</v>
      </c>
    </row>
    <row r="16" spans="1:76" x14ac:dyDescent="0.2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82</v>
      </c>
      <c r="BP16">
        <v>1188.7098066958999</v>
      </c>
      <c r="BQ16" t="s">
        <v>83</v>
      </c>
      <c r="BR16">
        <v>7</v>
      </c>
      <c r="BS16" t="s">
        <v>84</v>
      </c>
      <c r="BT16">
        <v>1145.7598380520301</v>
      </c>
      <c r="BU16" t="s">
        <v>85</v>
      </c>
      <c r="BV16">
        <v>7</v>
      </c>
      <c r="BW16" t="s">
        <v>86</v>
      </c>
      <c r="BX16">
        <v>9159.7000000000007</v>
      </c>
    </row>
    <row r="17" spans="1:76" x14ac:dyDescent="0.2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82</v>
      </c>
      <c r="BP17">
        <v>1149.6983904170299</v>
      </c>
      <c r="BQ17" t="s">
        <v>83</v>
      </c>
      <c r="BR17">
        <v>7</v>
      </c>
      <c r="BS17" t="s">
        <v>84</v>
      </c>
      <c r="BT17">
        <v>1080.6531361165501</v>
      </c>
      <c r="BU17" t="s">
        <v>85</v>
      </c>
      <c r="BV17">
        <v>7</v>
      </c>
      <c r="BW17" t="s">
        <v>86</v>
      </c>
      <c r="BX17">
        <v>10984.8</v>
      </c>
    </row>
    <row r="18" spans="1:76" x14ac:dyDescent="0.2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82</v>
      </c>
      <c r="BP18">
        <v>1350.40386830133</v>
      </c>
      <c r="BQ18" t="s">
        <v>83</v>
      </c>
      <c r="BR18">
        <v>7</v>
      </c>
      <c r="BS18" t="s">
        <v>84</v>
      </c>
      <c r="BT18">
        <v>1267.55885191788</v>
      </c>
      <c r="BU18" t="s">
        <v>85</v>
      </c>
      <c r="BV18">
        <v>7</v>
      </c>
      <c r="BW18" t="s">
        <v>86</v>
      </c>
      <c r="BX18">
        <v>10908.9</v>
      </c>
    </row>
    <row r="19" spans="1:76" x14ac:dyDescent="0.2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82</v>
      </c>
      <c r="BP19">
        <v>1217.6689668624699</v>
      </c>
      <c r="BQ19" t="s">
        <v>83</v>
      </c>
      <c r="BR19">
        <v>9</v>
      </c>
      <c r="BS19" t="s">
        <v>84</v>
      </c>
      <c r="BT19">
        <v>1137.54786222393</v>
      </c>
      <c r="BU19" t="s">
        <v>85</v>
      </c>
      <c r="BV19">
        <v>9</v>
      </c>
      <c r="BW19" t="s">
        <v>86</v>
      </c>
      <c r="BX19">
        <v>11521.6</v>
      </c>
    </row>
    <row r="20" spans="1:76" x14ac:dyDescent="0.2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82</v>
      </c>
      <c r="BP20">
        <v>1556.54569100395</v>
      </c>
      <c r="BQ20" t="s">
        <v>83</v>
      </c>
      <c r="BR20">
        <v>9</v>
      </c>
      <c r="BS20" t="s">
        <v>84</v>
      </c>
      <c r="BT20">
        <v>1507.1168770705101</v>
      </c>
      <c r="BU20" t="s">
        <v>85</v>
      </c>
      <c r="BV20">
        <v>9</v>
      </c>
      <c r="BW20" t="s">
        <v>86</v>
      </c>
      <c r="BX20">
        <v>13098.8</v>
      </c>
    </row>
    <row r="21" spans="1:76" x14ac:dyDescent="0.2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82</v>
      </c>
      <c r="BP21">
        <v>1224.62478494636</v>
      </c>
      <c r="BQ21" t="s">
        <v>83</v>
      </c>
      <c r="BR21">
        <v>10</v>
      </c>
      <c r="BS21" t="s">
        <v>84</v>
      </c>
      <c r="BT21">
        <v>1147.9172792489201</v>
      </c>
      <c r="BU21" t="s">
        <v>85</v>
      </c>
      <c r="BV21">
        <v>10</v>
      </c>
      <c r="BW21" t="s">
        <v>86</v>
      </c>
      <c r="BX21">
        <v>13492.9</v>
      </c>
    </row>
    <row r="22" spans="1:76" x14ac:dyDescent="0.2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 t="s">
        <v>277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82</v>
      </c>
      <c r="BP22">
        <v>1525.4123894462</v>
      </c>
      <c r="BQ22" t="s">
        <v>83</v>
      </c>
      <c r="BR22">
        <v>8</v>
      </c>
      <c r="BS22" t="s">
        <v>84</v>
      </c>
      <c r="BT22">
        <v>1433.0958771753301</v>
      </c>
      <c r="BU22" t="s">
        <v>85</v>
      </c>
      <c r="BV22">
        <v>8</v>
      </c>
      <c r="BW22" t="s">
        <v>86</v>
      </c>
      <c r="BX22">
        <v>13759</v>
      </c>
    </row>
    <row r="23" spans="1:76" x14ac:dyDescent="0.2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 t="s">
        <v>278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 t="s">
        <v>279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 t="s">
        <v>280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82</v>
      </c>
      <c r="BP23">
        <v>1874.04317130396</v>
      </c>
      <c r="BQ23" t="s">
        <v>83</v>
      </c>
      <c r="BR23">
        <v>9</v>
      </c>
      <c r="BS23" t="s">
        <v>84</v>
      </c>
      <c r="BT23">
        <v>1803.2180488425099</v>
      </c>
      <c r="BU23" t="s">
        <v>85</v>
      </c>
      <c r="BV23">
        <v>9</v>
      </c>
      <c r="BW23" t="s">
        <v>86</v>
      </c>
      <c r="BX23">
        <v>13726.6</v>
      </c>
    </row>
    <row r="24" spans="1:76" x14ac:dyDescent="0.2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82</v>
      </c>
      <c r="BP24">
        <v>1494.3761066649699</v>
      </c>
      <c r="BQ24" t="s">
        <v>83</v>
      </c>
      <c r="BR24">
        <v>10</v>
      </c>
      <c r="BS24" t="s">
        <v>84</v>
      </c>
      <c r="BT24">
        <v>1437.12990534082</v>
      </c>
      <c r="BU24" t="s">
        <v>85</v>
      </c>
      <c r="BV24">
        <v>10</v>
      </c>
      <c r="BW24" t="s">
        <v>86</v>
      </c>
      <c r="BX24">
        <v>14185</v>
      </c>
    </row>
    <row r="25" spans="1:76" x14ac:dyDescent="0.2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82</v>
      </c>
      <c r="BP25">
        <v>1601.9145829506101</v>
      </c>
      <c r="BQ25" t="s">
        <v>83</v>
      </c>
      <c r="BR25">
        <v>9</v>
      </c>
      <c r="BS25" t="s">
        <v>84</v>
      </c>
      <c r="BT25">
        <v>1512.2018032773601</v>
      </c>
      <c r="BU25" t="s">
        <v>85</v>
      </c>
      <c r="BV25">
        <v>9</v>
      </c>
      <c r="BW25" t="s">
        <v>86</v>
      </c>
      <c r="BX25">
        <v>14119.7</v>
      </c>
    </row>
    <row r="26" spans="1:76" x14ac:dyDescent="0.2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82</v>
      </c>
      <c r="BP26">
        <v>1431.8474853907601</v>
      </c>
      <c r="BQ26" t="s">
        <v>83</v>
      </c>
      <c r="BR26">
        <v>9</v>
      </c>
      <c r="BS26" t="s">
        <v>84</v>
      </c>
      <c r="BT26">
        <v>1325.9658807821399</v>
      </c>
      <c r="BU26" t="s">
        <v>85</v>
      </c>
      <c r="BV26">
        <v>9</v>
      </c>
      <c r="BW26" t="s">
        <v>86</v>
      </c>
      <c r="BX26">
        <v>13878.8</v>
      </c>
    </row>
    <row r="27" spans="1:76" x14ac:dyDescent="0.2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82</v>
      </c>
      <c r="BP27">
        <v>1376.5670234855299</v>
      </c>
      <c r="BQ27" t="s">
        <v>83</v>
      </c>
      <c r="BR27">
        <v>9</v>
      </c>
      <c r="BS27" t="s">
        <v>84</v>
      </c>
      <c r="BT27">
        <v>1302.3334507796401</v>
      </c>
      <c r="BU27" t="s">
        <v>85</v>
      </c>
      <c r="BV27">
        <v>9</v>
      </c>
      <c r="BW27" t="s">
        <v>86</v>
      </c>
      <c r="BX27">
        <v>15255.8</v>
      </c>
    </row>
    <row r="28" spans="1:76" x14ac:dyDescent="0.2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82</v>
      </c>
      <c r="BP28">
        <v>2190.3917954082199</v>
      </c>
      <c r="BQ28" t="s">
        <v>83</v>
      </c>
      <c r="BR28">
        <v>10</v>
      </c>
      <c r="BS28" t="s">
        <v>84</v>
      </c>
      <c r="BT28">
        <v>2115.02233153525</v>
      </c>
      <c r="BU28" t="s">
        <v>85</v>
      </c>
      <c r="BV28">
        <v>10</v>
      </c>
      <c r="BW28" t="s">
        <v>86</v>
      </c>
      <c r="BX28">
        <v>18746.8</v>
      </c>
    </row>
    <row r="29" spans="1:76" x14ac:dyDescent="0.2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82</v>
      </c>
      <c r="BP29">
        <v>695.27443821613201</v>
      </c>
      <c r="BQ29" t="s">
        <v>83</v>
      </c>
      <c r="BR29">
        <v>5</v>
      </c>
      <c r="BS29" t="s">
        <v>84</v>
      </c>
      <c r="BT29">
        <v>676.08841225844105</v>
      </c>
      <c r="BU29" t="s">
        <v>85</v>
      </c>
      <c r="BV29">
        <v>5</v>
      </c>
      <c r="BW29" t="s">
        <v>86</v>
      </c>
      <c r="BX29">
        <v>5100.2</v>
      </c>
    </row>
    <row r="30" spans="1:76" x14ac:dyDescent="0.2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82</v>
      </c>
      <c r="BP30">
        <v>800.80037228718095</v>
      </c>
      <c r="BQ30" t="s">
        <v>83</v>
      </c>
      <c r="BR30">
        <v>5</v>
      </c>
      <c r="BS30" t="s">
        <v>84</v>
      </c>
      <c r="BT30">
        <v>790.87547682944</v>
      </c>
      <c r="BU30" t="s">
        <v>85</v>
      </c>
      <c r="BV30">
        <v>5</v>
      </c>
      <c r="BW30" t="s">
        <v>86</v>
      </c>
      <c r="BX30">
        <v>5671.6</v>
      </c>
    </row>
    <row r="31" spans="1:76" x14ac:dyDescent="0.2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82</v>
      </c>
      <c r="BP31">
        <v>993.31620822974105</v>
      </c>
      <c r="BQ31" t="s">
        <v>83</v>
      </c>
      <c r="BR31">
        <v>5</v>
      </c>
      <c r="BS31" t="s">
        <v>84</v>
      </c>
      <c r="BT31">
        <v>958.89349834528502</v>
      </c>
      <c r="BU31" t="s">
        <v>85</v>
      </c>
      <c r="BV31">
        <v>5</v>
      </c>
      <c r="BW31" t="s">
        <v>86</v>
      </c>
      <c r="BX31">
        <v>5916.4</v>
      </c>
    </row>
    <row r="32" spans="1:76" x14ac:dyDescent="0.2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82</v>
      </c>
      <c r="BP32">
        <v>829.17738259450505</v>
      </c>
      <c r="BQ32" t="s">
        <v>83</v>
      </c>
      <c r="BR32">
        <v>6</v>
      </c>
      <c r="BS32" t="s">
        <v>84</v>
      </c>
      <c r="BT32">
        <v>809.68006849180301</v>
      </c>
      <c r="BU32" t="s">
        <v>85</v>
      </c>
      <c r="BV32">
        <v>6</v>
      </c>
      <c r="BW32" t="s">
        <v>86</v>
      </c>
      <c r="BX32">
        <v>6686.3</v>
      </c>
    </row>
    <row r="33" spans="1:77" x14ac:dyDescent="0.2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82</v>
      </c>
      <c r="BP33">
        <v>604.20905072505104</v>
      </c>
      <c r="BQ33" t="s">
        <v>83</v>
      </c>
      <c r="BR33">
        <v>5</v>
      </c>
      <c r="BS33" t="s">
        <v>84</v>
      </c>
      <c r="BT33">
        <v>574.20168977042601</v>
      </c>
      <c r="BU33" t="s">
        <v>85</v>
      </c>
      <c r="BV33">
        <v>5</v>
      </c>
      <c r="BW33" t="s">
        <v>86</v>
      </c>
      <c r="BX33">
        <v>6661.6</v>
      </c>
    </row>
    <row r="34" spans="1:77" x14ac:dyDescent="0.2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82</v>
      </c>
      <c r="BP34">
        <v>860.99765714467901</v>
      </c>
      <c r="BQ34" t="s">
        <v>83</v>
      </c>
      <c r="BR34">
        <v>6</v>
      </c>
      <c r="BS34" t="s">
        <v>84</v>
      </c>
      <c r="BT34">
        <v>844.69316720236702</v>
      </c>
      <c r="BU34" t="s">
        <v>85</v>
      </c>
      <c r="BV34">
        <v>6</v>
      </c>
      <c r="BW34" t="s">
        <v>86</v>
      </c>
      <c r="BX34">
        <v>7362.9</v>
      </c>
    </row>
    <row r="35" spans="1:77" x14ac:dyDescent="0.2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82</v>
      </c>
      <c r="BP35">
        <v>791.25283864867799</v>
      </c>
      <c r="BQ35" t="s">
        <v>83</v>
      </c>
      <c r="BR35">
        <v>6</v>
      </c>
      <c r="BS35" t="s">
        <v>84</v>
      </c>
      <c r="BT35">
        <v>758.11679452302303</v>
      </c>
      <c r="BU35" t="s">
        <v>85</v>
      </c>
      <c r="BV35">
        <v>6</v>
      </c>
      <c r="BW35" t="s">
        <v>86</v>
      </c>
      <c r="BX35">
        <v>7779.9</v>
      </c>
    </row>
    <row r="36" spans="1:77" x14ac:dyDescent="0.2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82</v>
      </c>
      <c r="BP36">
        <v>1003.8180912014</v>
      </c>
      <c r="BQ36" t="s">
        <v>83</v>
      </c>
      <c r="BR36">
        <v>7</v>
      </c>
      <c r="BS36" t="s">
        <v>84</v>
      </c>
      <c r="BT36">
        <v>947.36598692226005</v>
      </c>
      <c r="BU36" t="s">
        <v>85</v>
      </c>
      <c r="BV36">
        <v>7</v>
      </c>
      <c r="BW36" t="s">
        <v>86</v>
      </c>
      <c r="BX36">
        <v>8342.5</v>
      </c>
    </row>
    <row r="37" spans="1:77" x14ac:dyDescent="0.2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82</v>
      </c>
      <c r="BP37">
        <v>800.12785697382105</v>
      </c>
      <c r="BQ37" t="s">
        <v>83</v>
      </c>
      <c r="BR37">
        <v>5</v>
      </c>
      <c r="BS37" t="s">
        <v>84</v>
      </c>
      <c r="BT37">
        <v>759.00006752367199</v>
      </c>
      <c r="BU37" t="s">
        <v>85</v>
      </c>
      <c r="BV37">
        <v>5</v>
      </c>
      <c r="BW37" t="s">
        <v>86</v>
      </c>
      <c r="BX37">
        <v>8120.1</v>
      </c>
    </row>
    <row r="38" spans="1:77" x14ac:dyDescent="0.2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82</v>
      </c>
      <c r="BP38">
        <v>750.70374784222099</v>
      </c>
      <c r="BQ38" t="s">
        <v>83</v>
      </c>
      <c r="BR38">
        <v>6</v>
      </c>
      <c r="BS38" t="s">
        <v>84</v>
      </c>
      <c r="BT38">
        <v>722.43510858358604</v>
      </c>
      <c r="BU38" t="s">
        <v>85</v>
      </c>
      <c r="BV38">
        <v>6</v>
      </c>
      <c r="BW38" t="s">
        <v>86</v>
      </c>
      <c r="BX38">
        <v>8413.4</v>
      </c>
    </row>
    <row r="39" spans="1:77" x14ac:dyDescent="0.2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82</v>
      </c>
      <c r="BP39">
        <v>807.812920038725</v>
      </c>
      <c r="BQ39" t="s">
        <v>83</v>
      </c>
      <c r="BR39">
        <v>7</v>
      </c>
      <c r="BS39" t="s">
        <v>84</v>
      </c>
      <c r="BT39">
        <v>757.55801542646202</v>
      </c>
      <c r="BU39" t="s">
        <v>85</v>
      </c>
      <c r="BV39">
        <v>7</v>
      </c>
      <c r="BW39" t="s">
        <v>86</v>
      </c>
      <c r="BX39">
        <v>9711.2000000000007</v>
      </c>
    </row>
    <row r="40" spans="1:77" x14ac:dyDescent="0.2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82</v>
      </c>
      <c r="BP40">
        <v>1373.77454251668</v>
      </c>
      <c r="BQ40" t="s">
        <v>83</v>
      </c>
      <c r="BR40">
        <v>8</v>
      </c>
      <c r="BS40" t="s">
        <v>84</v>
      </c>
      <c r="BT40">
        <v>1342.4044801612899</v>
      </c>
      <c r="BU40" t="s">
        <v>85</v>
      </c>
      <c r="BV40">
        <v>8</v>
      </c>
      <c r="BW40" t="s">
        <v>86</v>
      </c>
      <c r="BX40">
        <v>10628.4</v>
      </c>
    </row>
    <row r="41" spans="1:77" x14ac:dyDescent="0.2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82</v>
      </c>
      <c r="BP41">
        <v>1148.1789219027601</v>
      </c>
      <c r="BQ41" t="s">
        <v>83</v>
      </c>
      <c r="BR41">
        <v>7</v>
      </c>
      <c r="BS41" t="s">
        <v>84</v>
      </c>
      <c r="BT41">
        <v>1070.0400031351301</v>
      </c>
      <c r="BU41" t="s">
        <v>85</v>
      </c>
      <c r="BV41">
        <v>7</v>
      </c>
      <c r="BW41" t="s">
        <v>86</v>
      </c>
      <c r="BX41">
        <v>10348.5</v>
      </c>
    </row>
    <row r="42" spans="1:77" x14ac:dyDescent="0.2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82</v>
      </c>
      <c r="BP42">
        <v>855.87191078186402</v>
      </c>
      <c r="BQ42" t="s">
        <v>83</v>
      </c>
      <c r="BR42">
        <v>7</v>
      </c>
      <c r="BS42" t="s">
        <v>84</v>
      </c>
      <c r="BT42">
        <v>779.68160307961398</v>
      </c>
      <c r="BU42" t="s">
        <v>85</v>
      </c>
      <c r="BV42">
        <v>7</v>
      </c>
      <c r="BW42" t="s">
        <v>86</v>
      </c>
      <c r="BX42">
        <v>10242.4</v>
      </c>
    </row>
    <row r="43" spans="1:77" x14ac:dyDescent="0.2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82</v>
      </c>
      <c r="BP43">
        <v>784.82853249547497</v>
      </c>
      <c r="BQ43" t="s">
        <v>83</v>
      </c>
      <c r="BR43">
        <v>7</v>
      </c>
      <c r="BS43" t="s">
        <v>84</v>
      </c>
      <c r="BT43">
        <v>725.19543326507005</v>
      </c>
      <c r="BU43" t="s">
        <v>85</v>
      </c>
      <c r="BV43">
        <v>7</v>
      </c>
      <c r="BW43" t="s">
        <v>86</v>
      </c>
      <c r="BX43">
        <v>11243.6</v>
      </c>
    </row>
    <row r="44" spans="1:77" x14ac:dyDescent="0.2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82</v>
      </c>
      <c r="BP44">
        <v>1291.15162484038</v>
      </c>
      <c r="BQ44" t="s">
        <v>83</v>
      </c>
      <c r="BR44">
        <v>8</v>
      </c>
      <c r="BS44" t="s">
        <v>84</v>
      </c>
      <c r="BT44">
        <v>1166.96803642605</v>
      </c>
      <c r="BU44" t="s">
        <v>85</v>
      </c>
      <c r="BV44">
        <v>8</v>
      </c>
      <c r="BW44" t="s">
        <v>86</v>
      </c>
      <c r="BX44">
        <v>11779.5</v>
      </c>
      <c r="BY44" s="6"/>
    </row>
    <row r="45" spans="1:77" x14ac:dyDescent="0.2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82</v>
      </c>
      <c r="BP45">
        <v>1742.33946683004</v>
      </c>
      <c r="BQ45" t="s">
        <v>83</v>
      </c>
      <c r="BR45">
        <v>9</v>
      </c>
      <c r="BS45" t="s">
        <v>84</v>
      </c>
      <c r="BT45">
        <v>1686.4702262133701</v>
      </c>
      <c r="BU45" t="s">
        <v>85</v>
      </c>
      <c r="BV45">
        <v>9</v>
      </c>
      <c r="BW45" t="s">
        <v>86</v>
      </c>
      <c r="BX45">
        <v>12002.2</v>
      </c>
    </row>
    <row r="46" spans="1:77" x14ac:dyDescent="0.2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82</v>
      </c>
      <c r="BP46">
        <v>1752.70513551765</v>
      </c>
      <c r="BQ46" t="s">
        <v>83</v>
      </c>
      <c r="BR46">
        <v>10</v>
      </c>
      <c r="BS46" t="s">
        <v>84</v>
      </c>
      <c r="BT46">
        <v>1673.72447293761</v>
      </c>
      <c r="BU46" t="s">
        <v>85</v>
      </c>
      <c r="BV46">
        <v>10</v>
      </c>
      <c r="BW46" t="s">
        <v>86</v>
      </c>
      <c r="BX46">
        <v>14049.7</v>
      </c>
    </row>
    <row r="47" spans="1:77" x14ac:dyDescent="0.2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82</v>
      </c>
      <c r="BP47">
        <v>999.77162054736903</v>
      </c>
      <c r="BQ47" t="s">
        <v>83</v>
      </c>
      <c r="BR47">
        <v>9</v>
      </c>
      <c r="BS47" t="s">
        <v>84</v>
      </c>
      <c r="BT47">
        <v>930.01371249388399</v>
      </c>
      <c r="BU47" t="s">
        <v>85</v>
      </c>
      <c r="BV47">
        <v>9</v>
      </c>
      <c r="BW47" t="s">
        <v>86</v>
      </c>
      <c r="BX47">
        <v>13922</v>
      </c>
    </row>
    <row r="48" spans="1:77" x14ac:dyDescent="0.2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82</v>
      </c>
      <c r="BP48">
        <v>1526.3970496730301</v>
      </c>
      <c r="BQ48" t="s">
        <v>83</v>
      </c>
      <c r="BR48">
        <v>9</v>
      </c>
      <c r="BS48" t="s">
        <v>84</v>
      </c>
      <c r="BT48">
        <v>1403.28275589912</v>
      </c>
      <c r="BU48" t="s">
        <v>85</v>
      </c>
      <c r="BV48">
        <v>9</v>
      </c>
      <c r="BW48" t="s">
        <v>86</v>
      </c>
      <c r="BX48">
        <v>14218.1</v>
      </c>
    </row>
    <row r="49" spans="1:76" x14ac:dyDescent="0.2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82</v>
      </c>
      <c r="BP49">
        <v>1216.93068759981</v>
      </c>
      <c r="BQ49" t="s">
        <v>83</v>
      </c>
      <c r="BR49">
        <v>10</v>
      </c>
      <c r="BS49" t="s">
        <v>84</v>
      </c>
      <c r="BT49">
        <v>1128.3439819585501</v>
      </c>
      <c r="BU49" t="s">
        <v>85</v>
      </c>
      <c r="BV49">
        <v>10</v>
      </c>
      <c r="BW49" t="s">
        <v>86</v>
      </c>
      <c r="BX49">
        <v>14732.6</v>
      </c>
    </row>
    <row r="50" spans="1:76" x14ac:dyDescent="0.2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82</v>
      </c>
      <c r="BP50">
        <v>1511.9486094295401</v>
      </c>
      <c r="BQ50" t="s">
        <v>83</v>
      </c>
      <c r="BR50">
        <v>9</v>
      </c>
      <c r="BS50" t="s">
        <v>84</v>
      </c>
      <c r="BT50">
        <v>1416.0249050259099</v>
      </c>
      <c r="BU50" t="s">
        <v>85</v>
      </c>
      <c r="BV50">
        <v>9</v>
      </c>
      <c r="BW50" t="s">
        <v>86</v>
      </c>
      <c r="BX50">
        <v>15028.2</v>
      </c>
    </row>
    <row r="51" spans="1:76" x14ac:dyDescent="0.2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82</v>
      </c>
      <c r="BP51">
        <v>1538.1839401852901</v>
      </c>
      <c r="BQ51" t="s">
        <v>83</v>
      </c>
      <c r="BR51">
        <v>10</v>
      </c>
      <c r="BS51" t="s">
        <v>84</v>
      </c>
      <c r="BT51">
        <v>1396.2854824419601</v>
      </c>
      <c r="BU51" t="s">
        <v>85</v>
      </c>
      <c r="BV51">
        <v>10</v>
      </c>
      <c r="BW51" t="s">
        <v>86</v>
      </c>
      <c r="BX51">
        <v>18282.3</v>
      </c>
    </row>
    <row r="52" spans="1:76" x14ac:dyDescent="0.2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82</v>
      </c>
      <c r="BP52">
        <v>451.33508020861802</v>
      </c>
      <c r="BQ52" t="s">
        <v>83</v>
      </c>
      <c r="BR52">
        <v>8</v>
      </c>
      <c r="BS52" t="s">
        <v>84</v>
      </c>
      <c r="BT52">
        <v>451.335080208617</v>
      </c>
      <c r="BU52" t="s">
        <v>85</v>
      </c>
      <c r="BV52">
        <v>8</v>
      </c>
      <c r="BW52" t="s">
        <v>86</v>
      </c>
      <c r="BX52">
        <v>4350.2</v>
      </c>
    </row>
    <row r="53" spans="1:76" x14ac:dyDescent="0.2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82</v>
      </c>
      <c r="BP53">
        <v>217.69022738795101</v>
      </c>
      <c r="BQ53" t="s">
        <v>83</v>
      </c>
      <c r="BR53">
        <v>2</v>
      </c>
      <c r="BS53" t="s">
        <v>84</v>
      </c>
      <c r="BT53">
        <v>212.65690418589199</v>
      </c>
      <c r="BU53" t="s">
        <v>85</v>
      </c>
      <c r="BV53">
        <v>2</v>
      </c>
      <c r="BW53" t="s">
        <v>86</v>
      </c>
      <c r="BX53">
        <v>2812</v>
      </c>
    </row>
    <row r="54" spans="1:76" x14ac:dyDescent="0.2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82</v>
      </c>
      <c r="BP54">
        <v>219.00112406238</v>
      </c>
      <c r="BQ54" t="s">
        <v>83</v>
      </c>
      <c r="BR54">
        <v>2</v>
      </c>
      <c r="BS54" t="s">
        <v>84</v>
      </c>
      <c r="BT54">
        <v>217.41558334616599</v>
      </c>
      <c r="BU54" t="s">
        <v>85</v>
      </c>
      <c r="BV54">
        <v>2</v>
      </c>
      <c r="BW54" t="s">
        <v>86</v>
      </c>
      <c r="BX54">
        <v>2970.3</v>
      </c>
    </row>
    <row r="55" spans="1:76" x14ac:dyDescent="0.2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82</v>
      </c>
      <c r="BP55">
        <v>213.188828786475</v>
      </c>
      <c r="BQ55" t="s">
        <v>83</v>
      </c>
      <c r="BR55">
        <v>2</v>
      </c>
      <c r="BS55" t="s">
        <v>84</v>
      </c>
      <c r="BT55">
        <v>212.711539702903</v>
      </c>
      <c r="BU55" t="s">
        <v>85</v>
      </c>
      <c r="BV55">
        <v>2</v>
      </c>
      <c r="BW55" t="s">
        <v>86</v>
      </c>
      <c r="BX55">
        <v>3097.4</v>
      </c>
    </row>
    <row r="56" spans="1:76" x14ac:dyDescent="0.2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82</v>
      </c>
      <c r="BP56">
        <v>217.85215074022901</v>
      </c>
      <c r="BQ56" t="s">
        <v>83</v>
      </c>
      <c r="BR56">
        <v>2</v>
      </c>
      <c r="BS56" t="s">
        <v>84</v>
      </c>
      <c r="BT56">
        <v>217.85215074022901</v>
      </c>
      <c r="BU56" t="s">
        <v>85</v>
      </c>
      <c r="BV56">
        <v>2</v>
      </c>
      <c r="BW56" t="s">
        <v>86</v>
      </c>
      <c r="BX56">
        <v>3258.3</v>
      </c>
    </row>
    <row r="57" spans="1:76" x14ac:dyDescent="0.2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82</v>
      </c>
      <c r="BP57">
        <v>588.85334120209995</v>
      </c>
      <c r="BQ57" t="s">
        <v>83</v>
      </c>
      <c r="BR57">
        <v>9</v>
      </c>
      <c r="BS57" t="s">
        <v>84</v>
      </c>
      <c r="BT57">
        <v>588.793524258606</v>
      </c>
      <c r="BU57" t="s">
        <v>85</v>
      </c>
      <c r="BV57">
        <v>9</v>
      </c>
      <c r="BW57" t="s">
        <v>86</v>
      </c>
      <c r="BX57">
        <v>5214.3999999999996</v>
      </c>
    </row>
    <row r="58" spans="1:76" x14ac:dyDescent="0.2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82</v>
      </c>
      <c r="BP58">
        <v>531.17380354588101</v>
      </c>
      <c r="BQ58" t="s">
        <v>83</v>
      </c>
      <c r="BR58">
        <v>8</v>
      </c>
      <c r="BS58" t="s">
        <v>84</v>
      </c>
      <c r="BT58">
        <v>531.17380354588101</v>
      </c>
      <c r="BU58" t="s">
        <v>85</v>
      </c>
      <c r="BV58">
        <v>8</v>
      </c>
      <c r="BW58" t="s">
        <v>86</v>
      </c>
      <c r="BX58">
        <v>5084.5</v>
      </c>
    </row>
    <row r="59" spans="1:76" x14ac:dyDescent="0.2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82</v>
      </c>
      <c r="BP59">
        <v>483.76351405568698</v>
      </c>
      <c r="BQ59" t="s">
        <v>83</v>
      </c>
      <c r="BR59">
        <v>5</v>
      </c>
      <c r="BS59" t="s">
        <v>84</v>
      </c>
      <c r="BT59">
        <v>464.69984267712999</v>
      </c>
      <c r="BU59" t="s">
        <v>85</v>
      </c>
      <c r="BV59">
        <v>5</v>
      </c>
      <c r="BW59" t="s">
        <v>86</v>
      </c>
      <c r="BX59">
        <v>7013.4</v>
      </c>
    </row>
    <row r="60" spans="1:76" x14ac:dyDescent="0.2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82</v>
      </c>
      <c r="BP60">
        <v>554.83919708740405</v>
      </c>
      <c r="BQ60" t="s">
        <v>83</v>
      </c>
      <c r="BR60">
        <v>5</v>
      </c>
      <c r="BS60" t="s">
        <v>84</v>
      </c>
      <c r="BT60">
        <v>535.99633363203395</v>
      </c>
      <c r="BU60" t="s">
        <v>85</v>
      </c>
      <c r="BV60">
        <v>5</v>
      </c>
      <c r="BW60" t="s">
        <v>86</v>
      </c>
      <c r="BX60">
        <v>8088</v>
      </c>
    </row>
    <row r="61" spans="1:76" x14ac:dyDescent="0.2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82</v>
      </c>
      <c r="BP61">
        <v>631.12954725968802</v>
      </c>
      <c r="BQ61" t="s">
        <v>83</v>
      </c>
      <c r="BR61">
        <v>7</v>
      </c>
      <c r="BS61" t="s">
        <v>84</v>
      </c>
      <c r="BT61">
        <v>599.84449015971404</v>
      </c>
      <c r="BU61" t="s">
        <v>85</v>
      </c>
      <c r="BV61">
        <v>7</v>
      </c>
      <c r="BW61" t="s">
        <v>86</v>
      </c>
      <c r="BX61">
        <v>9576.2000000000007</v>
      </c>
    </row>
    <row r="62" spans="1:76" x14ac:dyDescent="0.2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82</v>
      </c>
      <c r="BP62">
        <v>692.996937229492</v>
      </c>
      <c r="BQ62" t="s">
        <v>83</v>
      </c>
      <c r="BR62">
        <v>9</v>
      </c>
      <c r="BS62" t="s">
        <v>84</v>
      </c>
      <c r="BT62">
        <v>668.00026593293899</v>
      </c>
      <c r="BU62" t="s">
        <v>85</v>
      </c>
      <c r="BV62">
        <v>9</v>
      </c>
      <c r="BW62" t="s">
        <v>86</v>
      </c>
      <c r="BX62">
        <v>10170.799999999999</v>
      </c>
    </row>
    <row r="63" spans="1:76" x14ac:dyDescent="0.2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82</v>
      </c>
      <c r="BP63">
        <v>764.54207314084204</v>
      </c>
      <c r="BQ63" t="s">
        <v>83</v>
      </c>
      <c r="BR63">
        <v>10</v>
      </c>
      <c r="BS63" t="s">
        <v>84</v>
      </c>
      <c r="BT63">
        <v>730.71355634875897</v>
      </c>
      <c r="BU63" t="s">
        <v>85</v>
      </c>
      <c r="BV63">
        <v>10</v>
      </c>
      <c r="BW63" t="s">
        <v>86</v>
      </c>
      <c r="BX63">
        <v>10366.4</v>
      </c>
    </row>
    <row r="64" spans="1:76" x14ac:dyDescent="0.2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82</v>
      </c>
      <c r="BP64">
        <v>826.24443839769799</v>
      </c>
      <c r="BQ64" t="s">
        <v>83</v>
      </c>
      <c r="BR64">
        <v>10</v>
      </c>
      <c r="BS64" t="s">
        <v>84</v>
      </c>
      <c r="BT64">
        <v>805.00902698767698</v>
      </c>
      <c r="BU64" t="s">
        <v>85</v>
      </c>
      <c r="BV64">
        <v>10</v>
      </c>
      <c r="BW64" t="s">
        <v>86</v>
      </c>
      <c r="BX64">
        <v>11276.6</v>
      </c>
    </row>
    <row r="65" spans="1:76" x14ac:dyDescent="0.2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82</v>
      </c>
      <c r="BP65">
        <v>638.59804933589396</v>
      </c>
      <c r="BQ65" t="s">
        <v>83</v>
      </c>
      <c r="BR65">
        <v>7</v>
      </c>
      <c r="BS65" t="s">
        <v>84</v>
      </c>
      <c r="BT65">
        <v>586.17566613183806</v>
      </c>
      <c r="BU65" t="s">
        <v>85</v>
      </c>
      <c r="BV65">
        <v>7</v>
      </c>
      <c r="BW65" t="s">
        <v>86</v>
      </c>
      <c r="BX65">
        <v>10934</v>
      </c>
    </row>
    <row r="66" spans="1:76" x14ac:dyDescent="0.2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82</v>
      </c>
      <c r="BP66">
        <v>662.82487648766596</v>
      </c>
      <c r="BQ66" t="s">
        <v>83</v>
      </c>
      <c r="BR66">
        <v>7</v>
      </c>
      <c r="BS66" t="s">
        <v>84</v>
      </c>
      <c r="BT66">
        <v>613.23027567327995</v>
      </c>
      <c r="BU66" t="s">
        <v>85</v>
      </c>
      <c r="BV66">
        <v>7</v>
      </c>
      <c r="BW66" t="s">
        <v>86</v>
      </c>
      <c r="BX66">
        <v>10967.1</v>
      </c>
    </row>
    <row r="67" spans="1:76" x14ac:dyDescent="0.2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82</v>
      </c>
      <c r="BP67">
        <v>772.733150568876</v>
      </c>
      <c r="BQ67" t="s">
        <v>83</v>
      </c>
      <c r="BR67">
        <v>10</v>
      </c>
      <c r="BS67" t="s">
        <v>84</v>
      </c>
      <c r="BT67">
        <v>732.12618536971399</v>
      </c>
      <c r="BU67" t="s">
        <v>85</v>
      </c>
      <c r="BV67">
        <v>10</v>
      </c>
      <c r="BW67" t="s">
        <v>86</v>
      </c>
      <c r="BX67">
        <v>11651.6</v>
      </c>
    </row>
    <row r="68" spans="1:76" x14ac:dyDescent="0.2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82</v>
      </c>
      <c r="BP68">
        <v>1020.02707618532</v>
      </c>
      <c r="BQ68" t="s">
        <v>83</v>
      </c>
      <c r="BR68">
        <v>16</v>
      </c>
      <c r="BS68" t="s">
        <v>84</v>
      </c>
      <c r="BT68">
        <v>999.797900433878</v>
      </c>
      <c r="BU68" t="s">
        <v>85</v>
      </c>
      <c r="BV68">
        <v>16</v>
      </c>
      <c r="BW68" t="s">
        <v>86</v>
      </c>
      <c r="BX68">
        <v>13711.5</v>
      </c>
    </row>
    <row r="69" spans="1:76" x14ac:dyDescent="0.2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82</v>
      </c>
      <c r="BP69">
        <v>830.59136505005097</v>
      </c>
      <c r="BQ69" t="s">
        <v>83</v>
      </c>
      <c r="BR69">
        <v>10</v>
      </c>
      <c r="BS69" t="s">
        <v>84</v>
      </c>
      <c r="BT69">
        <v>806.17500220804595</v>
      </c>
      <c r="BU69" t="s">
        <v>85</v>
      </c>
      <c r="BV69">
        <v>10</v>
      </c>
      <c r="BW69" t="s">
        <v>86</v>
      </c>
      <c r="BX69">
        <v>12974.3</v>
      </c>
    </row>
    <row r="70" spans="1:76" x14ac:dyDescent="0.2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82</v>
      </c>
      <c r="BP70">
        <v>1075.35748531328</v>
      </c>
      <c r="BQ70" t="s">
        <v>83</v>
      </c>
      <c r="BR70">
        <v>15</v>
      </c>
      <c r="BS70" t="s">
        <v>84</v>
      </c>
      <c r="BT70">
        <v>1052.90427696851</v>
      </c>
      <c r="BU70" t="s">
        <v>85</v>
      </c>
      <c r="BV70">
        <v>15</v>
      </c>
      <c r="BW70" t="s">
        <v>86</v>
      </c>
      <c r="BX70">
        <v>14803.2</v>
      </c>
    </row>
    <row r="71" spans="1:76" x14ac:dyDescent="0.2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82</v>
      </c>
      <c r="BP71">
        <v>923.72031810497504</v>
      </c>
      <c r="BQ71" t="s">
        <v>83</v>
      </c>
      <c r="BR71">
        <v>10</v>
      </c>
      <c r="BS71" t="s">
        <v>84</v>
      </c>
      <c r="BT71">
        <v>885.13053432143795</v>
      </c>
      <c r="BU71" t="s">
        <v>85</v>
      </c>
      <c r="BV71">
        <v>10</v>
      </c>
      <c r="BW71" t="s">
        <v>86</v>
      </c>
      <c r="BX71">
        <v>14214.1</v>
      </c>
    </row>
    <row r="72" spans="1:76" x14ac:dyDescent="0.2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82</v>
      </c>
      <c r="BP72">
        <v>984.08601437033894</v>
      </c>
      <c r="BQ72" t="s">
        <v>83</v>
      </c>
      <c r="BR72">
        <v>10</v>
      </c>
      <c r="BS72" t="s">
        <v>84</v>
      </c>
      <c r="BT72">
        <v>942.40615300417005</v>
      </c>
      <c r="BU72" t="s">
        <v>85</v>
      </c>
      <c r="BV72">
        <v>10</v>
      </c>
      <c r="BW72" t="s">
        <v>86</v>
      </c>
      <c r="BX72">
        <v>16390.7</v>
      </c>
    </row>
    <row r="73" spans="1:76" x14ac:dyDescent="0.2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82</v>
      </c>
      <c r="BP73">
        <v>753.51538853905197</v>
      </c>
      <c r="BQ73" t="s">
        <v>83</v>
      </c>
      <c r="BR73">
        <v>4</v>
      </c>
      <c r="BS73" t="s">
        <v>84</v>
      </c>
      <c r="BT73">
        <v>683.72942446237596</v>
      </c>
      <c r="BU73" t="s">
        <v>85</v>
      </c>
      <c r="BV73">
        <v>4</v>
      </c>
      <c r="BW73" t="s">
        <v>86</v>
      </c>
      <c r="BX73">
        <v>17493.099999999999</v>
      </c>
    </row>
    <row r="74" spans="1:76" x14ac:dyDescent="0.2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82</v>
      </c>
      <c r="BP74">
        <v>804.66266112731705</v>
      </c>
      <c r="BQ74" t="s">
        <v>83</v>
      </c>
      <c r="BR74">
        <v>5</v>
      </c>
      <c r="BS74" t="s">
        <v>84</v>
      </c>
      <c r="BT74">
        <v>746.42401650240595</v>
      </c>
      <c r="BU74" t="s">
        <v>85</v>
      </c>
      <c r="BV74">
        <v>5</v>
      </c>
      <c r="BW74" t="s">
        <v>86</v>
      </c>
      <c r="BX74">
        <v>17690.599999999999</v>
      </c>
    </row>
    <row r="75" spans="1:76" x14ac:dyDescent="0.2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82</v>
      </c>
      <c r="BP75">
        <v>1023.97349922201</v>
      </c>
      <c r="BQ75" t="s">
        <v>83</v>
      </c>
      <c r="BR75">
        <v>4</v>
      </c>
      <c r="BS75" t="s">
        <v>84</v>
      </c>
      <c r="BT75">
        <v>968.87804405701797</v>
      </c>
      <c r="BU75" t="s">
        <v>85</v>
      </c>
      <c r="BV75">
        <v>4</v>
      </c>
      <c r="BW75" t="s">
        <v>86</v>
      </c>
      <c r="BX75">
        <v>25762.799999999999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N75"/>
  <sheetViews>
    <sheetView topLeftCell="A45" workbookViewId="0">
      <selection activeCell="EN52" sqref="EN52:EN75"/>
    </sheetView>
  </sheetViews>
  <sheetFormatPr baseColWidth="10" defaultColWidth="8.83203125" defaultRowHeight="16" x14ac:dyDescent="0.2"/>
  <cols>
    <col min="2" max="126" width="0" hidden="1" customWidth="1"/>
    <col min="133" max="133" width="0" hidden="1" customWidth="1"/>
  </cols>
  <sheetData>
    <row r="1" spans="1:140" x14ac:dyDescent="0.2">
      <c r="A1" t="s">
        <v>276</v>
      </c>
    </row>
    <row r="2" spans="1:140" x14ac:dyDescent="0.2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72</v>
      </c>
      <c r="BP2">
        <v>10</v>
      </c>
      <c r="BQ2" t="s">
        <v>80</v>
      </c>
      <c r="BR2">
        <v>812.65961736294105</v>
      </c>
      <c r="BS2" t="s">
        <v>81</v>
      </c>
      <c r="BT2">
        <v>5</v>
      </c>
      <c r="BU2" t="s">
        <v>72</v>
      </c>
      <c r="BV2">
        <v>11</v>
      </c>
      <c r="BW2" t="s">
        <v>80</v>
      </c>
      <c r="BX2">
        <v>869.77237634173696</v>
      </c>
      <c r="BY2" t="s">
        <v>81</v>
      </c>
      <c r="BZ2">
        <v>5</v>
      </c>
      <c r="CA2" t="s">
        <v>72</v>
      </c>
      <c r="CB2">
        <v>12</v>
      </c>
      <c r="CC2" t="s">
        <v>80</v>
      </c>
      <c r="CD2">
        <v>868.50020351382705</v>
      </c>
      <c r="CE2" t="s">
        <v>81</v>
      </c>
      <c r="CF2">
        <v>5</v>
      </c>
      <c r="CG2" t="s">
        <v>72</v>
      </c>
      <c r="CH2">
        <v>13</v>
      </c>
      <c r="CI2" t="s">
        <v>80</v>
      </c>
      <c r="CJ2">
        <v>869.86558655614499</v>
      </c>
      <c r="CK2" t="s">
        <v>81</v>
      </c>
      <c r="CL2">
        <v>5</v>
      </c>
      <c r="CM2" t="s">
        <v>72</v>
      </c>
      <c r="CN2">
        <v>14</v>
      </c>
      <c r="CO2" t="s">
        <v>80</v>
      </c>
      <c r="CP2">
        <v>797.87180598782004</v>
      </c>
      <c r="CQ2" t="s">
        <v>81</v>
      </c>
      <c r="CR2">
        <v>5</v>
      </c>
      <c r="CS2" t="s">
        <v>72</v>
      </c>
      <c r="CT2">
        <v>15</v>
      </c>
      <c r="CU2" t="s">
        <v>80</v>
      </c>
      <c r="CV2">
        <v>803.39361578142496</v>
      </c>
      <c r="CW2" t="s">
        <v>81</v>
      </c>
      <c r="CX2">
        <v>5</v>
      </c>
      <c r="CY2" t="s">
        <v>72</v>
      </c>
      <c r="CZ2">
        <v>16</v>
      </c>
      <c r="DA2" t="s">
        <v>80</v>
      </c>
      <c r="DB2">
        <v>804.06479632768003</v>
      </c>
      <c r="DC2" t="s">
        <v>81</v>
      </c>
      <c r="DD2">
        <v>5</v>
      </c>
      <c r="DE2" t="s">
        <v>72</v>
      </c>
      <c r="DF2">
        <v>17</v>
      </c>
      <c r="DG2" t="s">
        <v>80</v>
      </c>
      <c r="DH2">
        <v>834.32513137723504</v>
      </c>
      <c r="DI2" t="s">
        <v>81</v>
      </c>
      <c r="DJ2">
        <v>5</v>
      </c>
      <c r="DK2" t="s">
        <v>72</v>
      </c>
      <c r="DL2">
        <v>18</v>
      </c>
      <c r="DM2" t="s">
        <v>80</v>
      </c>
      <c r="DN2">
        <v>809.60911323815401</v>
      </c>
      <c r="DO2" t="s">
        <v>81</v>
      </c>
      <c r="DP2">
        <v>5</v>
      </c>
      <c r="DQ2" t="s">
        <v>72</v>
      </c>
      <c r="DR2">
        <v>19</v>
      </c>
      <c r="DS2" t="s">
        <v>80</v>
      </c>
      <c r="DT2">
        <v>834.14967105056905</v>
      </c>
      <c r="DU2" t="s">
        <v>81</v>
      </c>
      <c r="DV2">
        <v>5</v>
      </c>
      <c r="DW2" t="s">
        <v>82</v>
      </c>
      <c r="DX2">
        <v>1643.79652609042</v>
      </c>
      <c r="DY2" t="s">
        <v>83</v>
      </c>
      <c r="DZ2">
        <v>10</v>
      </c>
      <c r="EA2" t="s">
        <v>84</v>
      </c>
      <c r="EB2">
        <v>797.87180598782004</v>
      </c>
      <c r="EC2" t="s">
        <v>85</v>
      </c>
      <c r="ED2">
        <v>5</v>
      </c>
      <c r="EE2" t="s">
        <v>86</v>
      </c>
      <c r="EF2">
        <v>10621.6</v>
      </c>
      <c r="EI2">
        <v>797.87180598782004</v>
      </c>
      <c r="EJ2">
        <v>5</v>
      </c>
    </row>
    <row r="3" spans="1:140" x14ac:dyDescent="0.2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72</v>
      </c>
      <c r="BP3">
        <v>10</v>
      </c>
      <c r="BQ3" t="s">
        <v>80</v>
      </c>
      <c r="BR3">
        <v>676.10449553867602</v>
      </c>
      <c r="BS3" t="s">
        <v>81</v>
      </c>
      <c r="BT3">
        <v>5</v>
      </c>
      <c r="BU3" t="s">
        <v>72</v>
      </c>
      <c r="BV3">
        <v>11</v>
      </c>
      <c r="BW3" t="s">
        <v>80</v>
      </c>
      <c r="BX3">
        <v>706.98707025173803</v>
      </c>
      <c r="BY3" t="s">
        <v>81</v>
      </c>
      <c r="BZ3">
        <v>5</v>
      </c>
      <c r="CA3" t="s">
        <v>72</v>
      </c>
      <c r="CB3">
        <v>12</v>
      </c>
      <c r="CC3" t="s">
        <v>80</v>
      </c>
      <c r="CD3">
        <v>691.38220833392302</v>
      </c>
      <c r="CE3" t="s">
        <v>81</v>
      </c>
      <c r="CF3">
        <v>5</v>
      </c>
      <c r="CG3" t="s">
        <v>72</v>
      </c>
      <c r="CH3">
        <v>13</v>
      </c>
      <c r="CI3" t="s">
        <v>80</v>
      </c>
      <c r="CJ3">
        <v>689.27165720570201</v>
      </c>
      <c r="CK3" t="s">
        <v>81</v>
      </c>
      <c r="CL3">
        <v>5</v>
      </c>
      <c r="CM3" t="s">
        <v>72</v>
      </c>
      <c r="CN3">
        <v>14</v>
      </c>
      <c r="CO3" t="s">
        <v>80</v>
      </c>
      <c r="CP3">
        <v>678.93912073232502</v>
      </c>
      <c r="CQ3" t="s">
        <v>81</v>
      </c>
      <c r="CR3">
        <v>5</v>
      </c>
      <c r="CS3" t="s">
        <v>72</v>
      </c>
      <c r="CT3">
        <v>15</v>
      </c>
      <c r="CU3" t="s">
        <v>80</v>
      </c>
      <c r="CV3">
        <v>676.314997895734</v>
      </c>
      <c r="CW3" t="s">
        <v>81</v>
      </c>
      <c r="CX3">
        <v>5</v>
      </c>
      <c r="CY3" t="s">
        <v>72</v>
      </c>
      <c r="CZ3">
        <v>16</v>
      </c>
      <c r="DA3" t="s">
        <v>80</v>
      </c>
      <c r="DB3">
        <v>671.58571602232996</v>
      </c>
      <c r="DC3" t="s">
        <v>81</v>
      </c>
      <c r="DD3">
        <v>5</v>
      </c>
      <c r="DE3" t="s">
        <v>72</v>
      </c>
      <c r="DF3">
        <v>17</v>
      </c>
      <c r="DG3" t="s">
        <v>80</v>
      </c>
      <c r="DH3">
        <v>662.11009764922198</v>
      </c>
      <c r="DI3" t="s">
        <v>81</v>
      </c>
      <c r="DJ3">
        <v>5</v>
      </c>
      <c r="DK3" t="s">
        <v>72</v>
      </c>
      <c r="DL3">
        <v>18</v>
      </c>
      <c r="DM3" t="s">
        <v>80</v>
      </c>
      <c r="DN3">
        <v>689.27165720570201</v>
      </c>
      <c r="DO3" t="s">
        <v>81</v>
      </c>
      <c r="DP3">
        <v>5</v>
      </c>
      <c r="DQ3" t="s">
        <v>72</v>
      </c>
      <c r="DR3">
        <v>19</v>
      </c>
      <c r="DS3" t="s">
        <v>80</v>
      </c>
      <c r="DT3">
        <v>765.978703849922</v>
      </c>
      <c r="DU3" t="s">
        <v>81</v>
      </c>
      <c r="DV3">
        <v>5</v>
      </c>
      <c r="DW3" t="s">
        <v>82</v>
      </c>
      <c r="DX3">
        <v>1381.0889183161501</v>
      </c>
      <c r="DY3" t="s">
        <v>83</v>
      </c>
      <c r="DZ3">
        <v>10</v>
      </c>
      <c r="EA3" t="s">
        <v>84</v>
      </c>
      <c r="EB3">
        <v>662.11009764922198</v>
      </c>
      <c r="EC3" t="s">
        <v>85</v>
      </c>
      <c r="ED3">
        <v>5</v>
      </c>
      <c r="EE3" t="s">
        <v>86</v>
      </c>
      <c r="EF3">
        <v>10936.9</v>
      </c>
      <c r="EI3">
        <v>662.11009764922198</v>
      </c>
      <c r="EJ3">
        <v>5</v>
      </c>
    </row>
    <row r="4" spans="1:140" x14ac:dyDescent="0.2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72</v>
      </c>
      <c r="BP4">
        <v>10</v>
      </c>
      <c r="BQ4" t="s">
        <v>80</v>
      </c>
      <c r="BR4">
        <v>744.24175040538398</v>
      </c>
      <c r="BS4" t="s">
        <v>81</v>
      </c>
      <c r="BT4">
        <v>6</v>
      </c>
      <c r="BU4" t="s">
        <v>72</v>
      </c>
      <c r="BV4">
        <v>11</v>
      </c>
      <c r="BW4" t="s">
        <v>80</v>
      </c>
      <c r="BX4">
        <v>745.37920916081805</v>
      </c>
      <c r="BY4" t="s">
        <v>81</v>
      </c>
      <c r="BZ4">
        <v>6</v>
      </c>
      <c r="CA4" t="s">
        <v>72</v>
      </c>
      <c r="CB4">
        <v>12</v>
      </c>
      <c r="CC4" t="s">
        <v>80</v>
      </c>
      <c r="CD4">
        <v>749.15865686739801</v>
      </c>
      <c r="CE4" t="s">
        <v>81</v>
      </c>
      <c r="CF4">
        <v>6</v>
      </c>
      <c r="CG4" t="s">
        <v>72</v>
      </c>
      <c r="CH4">
        <v>13</v>
      </c>
      <c r="CI4" t="s">
        <v>80</v>
      </c>
      <c r="CJ4">
        <v>778.73238597837599</v>
      </c>
      <c r="CK4" t="s">
        <v>81</v>
      </c>
      <c r="CL4">
        <v>6</v>
      </c>
      <c r="CM4" t="s">
        <v>72</v>
      </c>
      <c r="CN4">
        <v>14</v>
      </c>
      <c r="CO4" t="s">
        <v>80</v>
      </c>
      <c r="CP4">
        <v>779.215733523974</v>
      </c>
      <c r="CQ4" t="s">
        <v>81</v>
      </c>
      <c r="CR4">
        <v>6</v>
      </c>
      <c r="CS4" t="s">
        <v>72</v>
      </c>
      <c r="CT4">
        <v>15</v>
      </c>
      <c r="CU4" t="s">
        <v>80</v>
      </c>
      <c r="CV4">
        <v>744.24175040538398</v>
      </c>
      <c r="CW4" t="s">
        <v>81</v>
      </c>
      <c r="CX4">
        <v>6</v>
      </c>
      <c r="CY4" t="s">
        <v>72</v>
      </c>
      <c r="CZ4">
        <v>16</v>
      </c>
      <c r="DA4" t="s">
        <v>80</v>
      </c>
      <c r="DB4">
        <v>743.44148568953096</v>
      </c>
      <c r="DC4" t="s">
        <v>81</v>
      </c>
      <c r="DD4">
        <v>6</v>
      </c>
      <c r="DE4" t="s">
        <v>72</v>
      </c>
      <c r="DF4">
        <v>17</v>
      </c>
      <c r="DG4" t="s">
        <v>80</v>
      </c>
      <c r="DH4">
        <v>743.13232987122603</v>
      </c>
      <c r="DI4" t="s">
        <v>81</v>
      </c>
      <c r="DJ4">
        <v>6</v>
      </c>
      <c r="DK4" t="s">
        <v>72</v>
      </c>
      <c r="DL4">
        <v>18</v>
      </c>
      <c r="DM4" t="s">
        <v>80</v>
      </c>
      <c r="DN4">
        <v>745.45286456164797</v>
      </c>
      <c r="DO4" t="s">
        <v>81</v>
      </c>
      <c r="DP4">
        <v>6</v>
      </c>
      <c r="DQ4" t="s">
        <v>72</v>
      </c>
      <c r="DR4">
        <v>19</v>
      </c>
      <c r="DS4" t="s">
        <v>80</v>
      </c>
      <c r="DT4">
        <v>769.30535514972996</v>
      </c>
      <c r="DU4" t="s">
        <v>81</v>
      </c>
      <c r="DV4">
        <v>6</v>
      </c>
      <c r="DW4" t="s">
        <v>82</v>
      </c>
      <c r="DX4">
        <v>1515.66849831425</v>
      </c>
      <c r="DY4" t="s">
        <v>83</v>
      </c>
      <c r="DZ4">
        <v>12</v>
      </c>
      <c r="EA4" t="s">
        <v>84</v>
      </c>
      <c r="EB4">
        <v>742.693262360939</v>
      </c>
      <c r="EC4" t="s">
        <v>85</v>
      </c>
      <c r="ED4">
        <v>6</v>
      </c>
      <c r="EE4" t="s">
        <v>86</v>
      </c>
      <c r="EF4">
        <v>11566</v>
      </c>
      <c r="EI4">
        <v>742.693262360939</v>
      </c>
      <c r="EJ4">
        <v>6</v>
      </c>
    </row>
    <row r="5" spans="1:140" x14ac:dyDescent="0.2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72</v>
      </c>
      <c r="BP5">
        <v>10</v>
      </c>
      <c r="BQ5" t="s">
        <v>80</v>
      </c>
      <c r="BR5">
        <v>808.06533577742596</v>
      </c>
      <c r="BS5" t="s">
        <v>81</v>
      </c>
      <c r="BT5">
        <v>5</v>
      </c>
      <c r="BU5" t="s">
        <v>72</v>
      </c>
      <c r="BV5">
        <v>11</v>
      </c>
      <c r="BW5" t="s">
        <v>80</v>
      </c>
      <c r="BX5">
        <v>837.42472579778303</v>
      </c>
      <c r="BY5" t="s">
        <v>81</v>
      </c>
      <c r="BZ5">
        <v>5</v>
      </c>
      <c r="CA5" t="s">
        <v>72</v>
      </c>
      <c r="CB5">
        <v>12</v>
      </c>
      <c r="CC5" t="s">
        <v>80</v>
      </c>
      <c r="CD5">
        <v>806.83660758915096</v>
      </c>
      <c r="CE5" t="s">
        <v>81</v>
      </c>
      <c r="CF5">
        <v>5</v>
      </c>
      <c r="CG5" t="s">
        <v>72</v>
      </c>
      <c r="CH5">
        <v>13</v>
      </c>
      <c r="CI5" t="s">
        <v>80</v>
      </c>
      <c r="CJ5">
        <v>810.17090592072998</v>
      </c>
      <c r="CK5" t="s">
        <v>81</v>
      </c>
      <c r="CL5">
        <v>5</v>
      </c>
      <c r="CM5" t="s">
        <v>72</v>
      </c>
      <c r="CN5">
        <v>14</v>
      </c>
      <c r="CO5" t="s">
        <v>80</v>
      </c>
      <c r="CP5">
        <v>795.76086561130001</v>
      </c>
      <c r="CQ5" t="s">
        <v>81</v>
      </c>
      <c r="CR5">
        <v>5</v>
      </c>
      <c r="CS5" t="s">
        <v>72</v>
      </c>
      <c r="CT5">
        <v>15</v>
      </c>
      <c r="CU5" t="s">
        <v>80</v>
      </c>
      <c r="CV5">
        <v>841.48864792541701</v>
      </c>
      <c r="CW5" t="s">
        <v>81</v>
      </c>
      <c r="CX5">
        <v>5</v>
      </c>
      <c r="CY5" t="s">
        <v>72</v>
      </c>
      <c r="CZ5">
        <v>16</v>
      </c>
      <c r="DA5" t="s">
        <v>80</v>
      </c>
      <c r="DB5">
        <v>823.32995706259305</v>
      </c>
      <c r="DC5" t="s">
        <v>81</v>
      </c>
      <c r="DD5">
        <v>5</v>
      </c>
      <c r="DE5" t="s">
        <v>72</v>
      </c>
      <c r="DF5">
        <v>17</v>
      </c>
      <c r="DG5" t="s">
        <v>80</v>
      </c>
      <c r="DH5">
        <v>793.56580456543497</v>
      </c>
      <c r="DI5" t="s">
        <v>81</v>
      </c>
      <c r="DJ5">
        <v>5</v>
      </c>
      <c r="DK5" t="s">
        <v>72</v>
      </c>
      <c r="DL5">
        <v>18</v>
      </c>
      <c r="DM5" t="s">
        <v>80</v>
      </c>
      <c r="DN5">
        <v>792.53814618850799</v>
      </c>
      <c r="DO5" t="s">
        <v>81</v>
      </c>
      <c r="DP5">
        <v>5</v>
      </c>
      <c r="DQ5" t="s">
        <v>72</v>
      </c>
      <c r="DR5">
        <v>19</v>
      </c>
      <c r="DS5" t="s">
        <v>80</v>
      </c>
      <c r="DT5">
        <v>793.82379964328595</v>
      </c>
      <c r="DU5" t="s">
        <v>81</v>
      </c>
      <c r="DV5">
        <v>5</v>
      </c>
      <c r="DW5" t="s">
        <v>82</v>
      </c>
      <c r="DX5">
        <v>1623.8933173216799</v>
      </c>
      <c r="DY5" t="s">
        <v>83</v>
      </c>
      <c r="DZ5">
        <v>10</v>
      </c>
      <c r="EA5" t="s">
        <v>84</v>
      </c>
      <c r="EB5">
        <v>786.43700167036297</v>
      </c>
      <c r="EC5" t="s">
        <v>85</v>
      </c>
      <c r="ED5">
        <v>5</v>
      </c>
      <c r="EE5" t="s">
        <v>86</v>
      </c>
      <c r="EF5">
        <v>11253.8</v>
      </c>
      <c r="EI5">
        <v>786.43700167036297</v>
      </c>
      <c r="EJ5">
        <v>5</v>
      </c>
    </row>
    <row r="6" spans="1:140" x14ac:dyDescent="0.2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72</v>
      </c>
      <c r="BP6">
        <v>10</v>
      </c>
      <c r="BQ6" t="s">
        <v>80</v>
      </c>
      <c r="BR6">
        <v>904.43841773943495</v>
      </c>
      <c r="BS6" t="s">
        <v>81</v>
      </c>
      <c r="BT6">
        <v>5</v>
      </c>
      <c r="BU6" t="s">
        <v>72</v>
      </c>
      <c r="BV6">
        <v>11</v>
      </c>
      <c r="BW6" t="s">
        <v>80</v>
      </c>
      <c r="BX6">
        <v>845.999898186819</v>
      </c>
      <c r="BY6" t="s">
        <v>81</v>
      </c>
      <c r="BZ6">
        <v>5</v>
      </c>
      <c r="CA6" t="s">
        <v>72</v>
      </c>
      <c r="CB6">
        <v>12</v>
      </c>
      <c r="CC6" t="s">
        <v>80</v>
      </c>
      <c r="CD6">
        <v>897.69643134330101</v>
      </c>
      <c r="CE6" t="s">
        <v>81</v>
      </c>
      <c r="CF6">
        <v>5</v>
      </c>
      <c r="CG6" t="s">
        <v>72</v>
      </c>
      <c r="CH6">
        <v>13</v>
      </c>
      <c r="CI6" t="s">
        <v>80</v>
      </c>
      <c r="CJ6">
        <v>864.99067269400996</v>
      </c>
      <c r="CK6" t="s">
        <v>81</v>
      </c>
      <c r="CL6">
        <v>5</v>
      </c>
      <c r="CM6" t="s">
        <v>72</v>
      </c>
      <c r="CN6">
        <v>14</v>
      </c>
      <c r="CO6" t="s">
        <v>80</v>
      </c>
      <c r="CP6">
        <v>897.58481047192004</v>
      </c>
      <c r="CQ6" t="s">
        <v>81</v>
      </c>
      <c r="CR6">
        <v>5</v>
      </c>
      <c r="CS6" t="s">
        <v>72</v>
      </c>
      <c r="CT6">
        <v>15</v>
      </c>
      <c r="CU6" t="s">
        <v>80</v>
      </c>
      <c r="CV6">
        <v>810.070813423701</v>
      </c>
      <c r="CW6" t="s">
        <v>81</v>
      </c>
      <c r="CX6">
        <v>5</v>
      </c>
      <c r="CY6" t="s">
        <v>72</v>
      </c>
      <c r="CZ6">
        <v>16</v>
      </c>
      <c r="DA6" t="s">
        <v>80</v>
      </c>
      <c r="DB6">
        <v>850.74876502446796</v>
      </c>
      <c r="DC6" t="s">
        <v>81</v>
      </c>
      <c r="DD6">
        <v>5</v>
      </c>
      <c r="DE6" t="s">
        <v>72</v>
      </c>
      <c r="DF6">
        <v>17</v>
      </c>
      <c r="DG6" t="s">
        <v>80</v>
      </c>
      <c r="DH6">
        <v>854.49591395382697</v>
      </c>
      <c r="DI6" t="s">
        <v>81</v>
      </c>
      <c r="DJ6">
        <v>5</v>
      </c>
      <c r="DK6" t="s">
        <v>72</v>
      </c>
      <c r="DL6">
        <v>18</v>
      </c>
      <c r="DM6" t="s">
        <v>80</v>
      </c>
      <c r="DN6">
        <v>838.012128720178</v>
      </c>
      <c r="DO6" t="s">
        <v>81</v>
      </c>
      <c r="DP6">
        <v>5</v>
      </c>
      <c r="DQ6" t="s">
        <v>72</v>
      </c>
      <c r="DR6">
        <v>19</v>
      </c>
      <c r="DS6" t="s">
        <v>80</v>
      </c>
      <c r="DT6">
        <v>879.34030544438599</v>
      </c>
      <c r="DU6" t="s">
        <v>81</v>
      </c>
      <c r="DV6">
        <v>5</v>
      </c>
      <c r="DW6" t="s">
        <v>82</v>
      </c>
      <c r="DX6">
        <v>1712.14361663716</v>
      </c>
      <c r="DY6" t="s">
        <v>83</v>
      </c>
      <c r="DZ6">
        <v>10</v>
      </c>
      <c r="EA6" t="s">
        <v>84</v>
      </c>
      <c r="EB6">
        <v>810.070813423701</v>
      </c>
      <c r="EC6" t="s">
        <v>85</v>
      </c>
      <c r="ED6">
        <v>5</v>
      </c>
      <c r="EE6" t="s">
        <v>86</v>
      </c>
      <c r="EF6">
        <v>12447</v>
      </c>
      <c r="EI6">
        <v>810.070813423701</v>
      </c>
      <c r="EJ6">
        <v>5</v>
      </c>
    </row>
    <row r="7" spans="1:140" x14ac:dyDescent="0.2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72</v>
      </c>
      <c r="BP7">
        <v>10</v>
      </c>
      <c r="BQ7" t="s">
        <v>80</v>
      </c>
      <c r="BR7">
        <v>698.92130086337295</v>
      </c>
      <c r="BS7" t="s">
        <v>81</v>
      </c>
      <c r="BT7">
        <v>5</v>
      </c>
      <c r="BU7" t="s">
        <v>72</v>
      </c>
      <c r="BV7">
        <v>11</v>
      </c>
      <c r="BW7" t="s">
        <v>80</v>
      </c>
      <c r="BX7">
        <v>707.79124129979402</v>
      </c>
      <c r="BY7" t="s">
        <v>81</v>
      </c>
      <c r="BZ7">
        <v>5</v>
      </c>
      <c r="CA7" t="s">
        <v>72</v>
      </c>
      <c r="CB7">
        <v>12</v>
      </c>
      <c r="CC7" t="s">
        <v>80</v>
      </c>
      <c r="CD7">
        <v>691.00460294606899</v>
      </c>
      <c r="CE7" t="s">
        <v>81</v>
      </c>
      <c r="CF7">
        <v>5</v>
      </c>
      <c r="CG7" t="s">
        <v>72</v>
      </c>
      <c r="CH7">
        <v>13</v>
      </c>
      <c r="CI7" t="s">
        <v>80</v>
      </c>
      <c r="CJ7">
        <v>682.33349671991095</v>
      </c>
      <c r="CK7" t="s">
        <v>81</v>
      </c>
      <c r="CL7">
        <v>5</v>
      </c>
      <c r="CM7" t="s">
        <v>72</v>
      </c>
      <c r="CN7">
        <v>14</v>
      </c>
      <c r="CO7" t="s">
        <v>80</v>
      </c>
      <c r="CP7">
        <v>709.71149204529695</v>
      </c>
      <c r="CQ7" t="s">
        <v>81</v>
      </c>
      <c r="CR7">
        <v>5</v>
      </c>
      <c r="CS7" t="s">
        <v>72</v>
      </c>
      <c r="CT7">
        <v>15</v>
      </c>
      <c r="CU7" t="s">
        <v>80</v>
      </c>
      <c r="CV7">
        <v>682.33349671991095</v>
      </c>
      <c r="CW7" t="s">
        <v>81</v>
      </c>
      <c r="CX7">
        <v>5</v>
      </c>
      <c r="CY7" t="s">
        <v>72</v>
      </c>
      <c r="CZ7">
        <v>16</v>
      </c>
      <c r="DA7" t="s">
        <v>80</v>
      </c>
      <c r="DB7">
        <v>714.57226836020402</v>
      </c>
      <c r="DC7" t="s">
        <v>81</v>
      </c>
      <c r="DD7">
        <v>5</v>
      </c>
      <c r="DE7" t="s">
        <v>72</v>
      </c>
      <c r="DF7">
        <v>17</v>
      </c>
      <c r="DG7" t="s">
        <v>80</v>
      </c>
      <c r="DH7">
        <v>696.99790547302803</v>
      </c>
      <c r="DI7" t="s">
        <v>81</v>
      </c>
      <c r="DJ7">
        <v>5</v>
      </c>
      <c r="DK7" t="s">
        <v>72</v>
      </c>
      <c r="DL7">
        <v>18</v>
      </c>
      <c r="DM7" t="s">
        <v>80</v>
      </c>
      <c r="DN7">
        <v>718.05919704849305</v>
      </c>
      <c r="DO7" t="s">
        <v>81</v>
      </c>
      <c r="DP7">
        <v>5</v>
      </c>
      <c r="DQ7" t="s">
        <v>72</v>
      </c>
      <c r="DR7">
        <v>19</v>
      </c>
      <c r="DS7" t="s">
        <v>80</v>
      </c>
      <c r="DT7">
        <v>710.40638453114798</v>
      </c>
      <c r="DU7" t="s">
        <v>81</v>
      </c>
      <c r="DV7">
        <v>5</v>
      </c>
      <c r="DW7" t="s">
        <v>82</v>
      </c>
      <c r="DX7">
        <v>1404.72315162877</v>
      </c>
      <c r="DY7" t="s">
        <v>83</v>
      </c>
      <c r="DZ7">
        <v>10</v>
      </c>
      <c r="EA7" t="s">
        <v>84</v>
      </c>
      <c r="EB7">
        <v>682.33349671991095</v>
      </c>
      <c r="EC7" t="s">
        <v>85</v>
      </c>
      <c r="ED7">
        <v>5</v>
      </c>
      <c r="EE7" t="s">
        <v>86</v>
      </c>
      <c r="EF7">
        <v>12862.2</v>
      </c>
      <c r="EI7">
        <v>682.33349671991095</v>
      </c>
      <c r="EJ7">
        <v>5</v>
      </c>
    </row>
    <row r="8" spans="1:140" x14ac:dyDescent="0.2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72</v>
      </c>
      <c r="BP8">
        <v>10</v>
      </c>
      <c r="BQ8" t="s">
        <v>80</v>
      </c>
      <c r="BR8">
        <v>991.66170160956096</v>
      </c>
      <c r="BS8" t="s">
        <v>81</v>
      </c>
      <c r="BT8">
        <v>6</v>
      </c>
      <c r="BU8" t="s">
        <v>72</v>
      </c>
      <c r="BV8">
        <v>11</v>
      </c>
      <c r="BW8" t="s">
        <v>80</v>
      </c>
      <c r="BX8">
        <v>986.44213756440001</v>
      </c>
      <c r="BY8" t="s">
        <v>81</v>
      </c>
      <c r="BZ8">
        <v>6</v>
      </c>
      <c r="CA8" t="s">
        <v>72</v>
      </c>
      <c r="CB8">
        <v>12</v>
      </c>
      <c r="CC8" t="s">
        <v>80</v>
      </c>
      <c r="CD8">
        <v>967.55853120354595</v>
      </c>
      <c r="CE8" t="s">
        <v>81</v>
      </c>
      <c r="CF8">
        <v>6</v>
      </c>
      <c r="CG8" t="s">
        <v>72</v>
      </c>
      <c r="CH8">
        <v>13</v>
      </c>
      <c r="CI8" t="s">
        <v>80</v>
      </c>
      <c r="CJ8">
        <v>1024.51914696171</v>
      </c>
      <c r="CK8" t="s">
        <v>81</v>
      </c>
      <c r="CL8">
        <v>6</v>
      </c>
      <c r="CM8" t="s">
        <v>72</v>
      </c>
      <c r="CN8">
        <v>14</v>
      </c>
      <c r="CO8" t="s">
        <v>80</v>
      </c>
      <c r="CP8">
        <v>993.49048673464199</v>
      </c>
      <c r="CQ8" t="s">
        <v>81</v>
      </c>
      <c r="CR8">
        <v>6</v>
      </c>
      <c r="CS8" t="s">
        <v>72</v>
      </c>
      <c r="CT8">
        <v>15</v>
      </c>
      <c r="CU8" t="s">
        <v>80</v>
      </c>
      <c r="CV8">
        <v>1007.93830620479</v>
      </c>
      <c r="CW8" t="s">
        <v>81</v>
      </c>
      <c r="CX8">
        <v>6</v>
      </c>
      <c r="CY8" t="s">
        <v>72</v>
      </c>
      <c r="CZ8">
        <v>16</v>
      </c>
      <c r="DA8" t="s">
        <v>80</v>
      </c>
      <c r="DB8">
        <v>1016.17172088386</v>
      </c>
      <c r="DC8" t="s">
        <v>81</v>
      </c>
      <c r="DD8">
        <v>6</v>
      </c>
      <c r="DE8" t="s">
        <v>72</v>
      </c>
      <c r="DF8">
        <v>17</v>
      </c>
      <c r="DG8" t="s">
        <v>80</v>
      </c>
      <c r="DH8">
        <v>974.31505752211103</v>
      </c>
      <c r="DI8" t="s">
        <v>81</v>
      </c>
      <c r="DJ8">
        <v>6</v>
      </c>
      <c r="DK8" t="s">
        <v>72</v>
      </c>
      <c r="DL8">
        <v>18</v>
      </c>
      <c r="DM8" t="s">
        <v>80</v>
      </c>
      <c r="DN8">
        <v>987.62861094296898</v>
      </c>
      <c r="DO8" t="s">
        <v>81</v>
      </c>
      <c r="DP8">
        <v>6</v>
      </c>
      <c r="DQ8" t="s">
        <v>72</v>
      </c>
      <c r="DR8">
        <v>19</v>
      </c>
      <c r="DS8" t="s">
        <v>80</v>
      </c>
      <c r="DT8">
        <v>1003.88609937244</v>
      </c>
      <c r="DU8" t="s">
        <v>81</v>
      </c>
      <c r="DV8">
        <v>6</v>
      </c>
      <c r="DW8" t="s">
        <v>82</v>
      </c>
      <c r="DX8">
        <v>2004.6900475042501</v>
      </c>
      <c r="DY8" t="s">
        <v>83</v>
      </c>
      <c r="DZ8">
        <v>12</v>
      </c>
      <c r="EA8" t="s">
        <v>84</v>
      </c>
      <c r="EB8">
        <v>967.55853120354595</v>
      </c>
      <c r="EC8" t="s">
        <v>85</v>
      </c>
      <c r="ED8">
        <v>6</v>
      </c>
      <c r="EE8" t="s">
        <v>86</v>
      </c>
      <c r="EF8">
        <v>13308.5</v>
      </c>
      <c r="EI8">
        <v>967.55853120354595</v>
      </c>
      <c r="EJ8">
        <v>6</v>
      </c>
    </row>
    <row r="9" spans="1:140" x14ac:dyDescent="0.2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72</v>
      </c>
      <c r="BP9">
        <v>10</v>
      </c>
      <c r="BQ9" t="s">
        <v>80</v>
      </c>
      <c r="BR9">
        <v>793.10953637605803</v>
      </c>
      <c r="BS9" t="s">
        <v>81</v>
      </c>
      <c r="BT9">
        <v>5</v>
      </c>
      <c r="BU9" t="s">
        <v>72</v>
      </c>
      <c r="BV9">
        <v>11</v>
      </c>
      <c r="BW9" t="s">
        <v>80</v>
      </c>
      <c r="BX9">
        <v>837.36491114993396</v>
      </c>
      <c r="BY9" t="s">
        <v>81</v>
      </c>
      <c r="BZ9">
        <v>5</v>
      </c>
      <c r="CA9" t="s">
        <v>72</v>
      </c>
      <c r="CB9">
        <v>12</v>
      </c>
      <c r="CC9" t="s">
        <v>80</v>
      </c>
      <c r="CD9">
        <v>763.42149694833802</v>
      </c>
      <c r="CE9" t="s">
        <v>81</v>
      </c>
      <c r="CF9">
        <v>5</v>
      </c>
      <c r="CG9" t="s">
        <v>72</v>
      </c>
      <c r="CH9">
        <v>13</v>
      </c>
      <c r="CI9" t="s">
        <v>80</v>
      </c>
      <c r="CJ9">
        <v>780.89286984085595</v>
      </c>
      <c r="CK9" t="s">
        <v>81</v>
      </c>
      <c r="CL9">
        <v>5</v>
      </c>
      <c r="CM9" t="s">
        <v>72</v>
      </c>
      <c r="CN9">
        <v>14</v>
      </c>
      <c r="CO9" t="s">
        <v>80</v>
      </c>
      <c r="CP9">
        <v>778.75252339826602</v>
      </c>
      <c r="CQ9" t="s">
        <v>81</v>
      </c>
      <c r="CR9">
        <v>5</v>
      </c>
      <c r="CS9" t="s">
        <v>72</v>
      </c>
      <c r="CT9">
        <v>15</v>
      </c>
      <c r="CU9" t="s">
        <v>80</v>
      </c>
      <c r="CV9">
        <v>807.66133477666199</v>
      </c>
      <c r="CW9" t="s">
        <v>81</v>
      </c>
      <c r="CX9">
        <v>5</v>
      </c>
      <c r="CY9" t="s">
        <v>72</v>
      </c>
      <c r="CZ9">
        <v>16</v>
      </c>
      <c r="DA9" t="s">
        <v>80</v>
      </c>
      <c r="DB9">
        <v>738.011825109131</v>
      </c>
      <c r="DC9" t="s">
        <v>81</v>
      </c>
      <c r="DD9">
        <v>5</v>
      </c>
      <c r="DE9" t="s">
        <v>72</v>
      </c>
      <c r="DF9">
        <v>17</v>
      </c>
      <c r="DG9" t="s">
        <v>80</v>
      </c>
      <c r="DH9">
        <v>736.53798624867795</v>
      </c>
      <c r="DI9" t="s">
        <v>81</v>
      </c>
      <c r="DJ9">
        <v>5</v>
      </c>
      <c r="DK9" t="s">
        <v>72</v>
      </c>
      <c r="DL9">
        <v>18</v>
      </c>
      <c r="DM9" t="s">
        <v>80</v>
      </c>
      <c r="DN9">
        <v>746.31173328978105</v>
      </c>
      <c r="DO9" t="s">
        <v>81</v>
      </c>
      <c r="DP9">
        <v>5</v>
      </c>
      <c r="DQ9" t="s">
        <v>72</v>
      </c>
      <c r="DR9">
        <v>19</v>
      </c>
      <c r="DS9" t="s">
        <v>80</v>
      </c>
      <c r="DT9">
        <v>809.49534595767</v>
      </c>
      <c r="DU9" t="s">
        <v>81</v>
      </c>
      <c r="DV9">
        <v>5</v>
      </c>
      <c r="DW9" t="s">
        <v>82</v>
      </c>
      <c r="DX9">
        <v>1548.69246731097</v>
      </c>
      <c r="DY9" t="s">
        <v>83</v>
      </c>
      <c r="DZ9">
        <v>10</v>
      </c>
      <c r="EA9" t="s">
        <v>84</v>
      </c>
      <c r="EB9">
        <v>736.53798624867795</v>
      </c>
      <c r="EC9" t="s">
        <v>85</v>
      </c>
      <c r="ED9">
        <v>5</v>
      </c>
      <c r="EE9" t="s">
        <v>86</v>
      </c>
      <c r="EF9">
        <v>13083.8</v>
      </c>
      <c r="EI9">
        <v>736.53798624867795</v>
      </c>
      <c r="EJ9">
        <v>5</v>
      </c>
    </row>
    <row r="10" spans="1:140" x14ac:dyDescent="0.2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72</v>
      </c>
      <c r="BP10">
        <v>10</v>
      </c>
      <c r="BQ10" t="s">
        <v>80</v>
      </c>
      <c r="BR10">
        <v>932.49206991778703</v>
      </c>
      <c r="BS10" t="s">
        <v>81</v>
      </c>
      <c r="BT10">
        <v>5</v>
      </c>
      <c r="BU10" t="s">
        <v>72</v>
      </c>
      <c r="BV10">
        <v>11</v>
      </c>
      <c r="BW10" t="s">
        <v>80</v>
      </c>
      <c r="BX10">
        <v>913.19597077929302</v>
      </c>
      <c r="BY10" t="s">
        <v>81</v>
      </c>
      <c r="BZ10">
        <v>5</v>
      </c>
      <c r="CA10" t="s">
        <v>72</v>
      </c>
      <c r="CB10">
        <v>12</v>
      </c>
      <c r="CC10" t="s">
        <v>80</v>
      </c>
      <c r="CD10">
        <v>912.06660983432403</v>
      </c>
      <c r="CE10" t="s">
        <v>81</v>
      </c>
      <c r="CF10">
        <v>5</v>
      </c>
      <c r="CG10" t="s">
        <v>72</v>
      </c>
      <c r="CH10">
        <v>13</v>
      </c>
      <c r="CI10" t="s">
        <v>80</v>
      </c>
      <c r="CJ10">
        <v>872.26647409710301</v>
      </c>
      <c r="CK10" t="s">
        <v>81</v>
      </c>
      <c r="CL10">
        <v>5</v>
      </c>
      <c r="CM10" t="s">
        <v>72</v>
      </c>
      <c r="CN10">
        <v>14</v>
      </c>
      <c r="CO10" t="s">
        <v>80</v>
      </c>
      <c r="CP10">
        <v>853.25180996407698</v>
      </c>
      <c r="CQ10" t="s">
        <v>81</v>
      </c>
      <c r="CR10">
        <v>5</v>
      </c>
      <c r="CS10" t="s">
        <v>72</v>
      </c>
      <c r="CT10">
        <v>15</v>
      </c>
      <c r="CU10" t="s">
        <v>80</v>
      </c>
      <c r="CV10">
        <v>874.68800722977903</v>
      </c>
      <c r="CW10" t="s">
        <v>81</v>
      </c>
      <c r="CX10">
        <v>5</v>
      </c>
      <c r="CY10" t="s">
        <v>72</v>
      </c>
      <c r="CZ10">
        <v>16</v>
      </c>
      <c r="DA10" t="s">
        <v>80</v>
      </c>
      <c r="DB10">
        <v>936.65391428982105</v>
      </c>
      <c r="DC10" t="s">
        <v>81</v>
      </c>
      <c r="DD10">
        <v>5</v>
      </c>
      <c r="DE10" t="s">
        <v>72</v>
      </c>
      <c r="DF10">
        <v>17</v>
      </c>
      <c r="DG10" t="s">
        <v>80</v>
      </c>
      <c r="DH10">
        <v>845.12421475878898</v>
      </c>
      <c r="DI10" t="s">
        <v>81</v>
      </c>
      <c r="DJ10">
        <v>5</v>
      </c>
      <c r="DK10" t="s">
        <v>72</v>
      </c>
      <c r="DL10">
        <v>18</v>
      </c>
      <c r="DM10" t="s">
        <v>80</v>
      </c>
      <c r="DN10">
        <v>925.42295828391298</v>
      </c>
      <c r="DO10" t="s">
        <v>81</v>
      </c>
      <c r="DP10">
        <v>5</v>
      </c>
      <c r="DQ10" t="s">
        <v>72</v>
      </c>
      <c r="DR10">
        <v>19</v>
      </c>
      <c r="DS10" t="s">
        <v>80</v>
      </c>
      <c r="DT10">
        <v>861.46351904051096</v>
      </c>
      <c r="DU10" t="s">
        <v>81</v>
      </c>
      <c r="DV10">
        <v>5</v>
      </c>
      <c r="DW10" t="s">
        <v>82</v>
      </c>
      <c r="DX10">
        <v>1764.50258716644</v>
      </c>
      <c r="DY10" t="s">
        <v>83</v>
      </c>
      <c r="DZ10">
        <v>10</v>
      </c>
      <c r="EA10" t="s">
        <v>84</v>
      </c>
      <c r="EB10">
        <v>845.12421475878898</v>
      </c>
      <c r="EC10" t="s">
        <v>85</v>
      </c>
      <c r="ED10">
        <v>5</v>
      </c>
      <c r="EE10" t="s">
        <v>86</v>
      </c>
      <c r="EF10">
        <v>13743.1</v>
      </c>
      <c r="EI10">
        <v>845.12421475878898</v>
      </c>
      <c r="EJ10">
        <v>5</v>
      </c>
    </row>
    <row r="11" spans="1:140" x14ac:dyDescent="0.2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72</v>
      </c>
      <c r="BP11">
        <v>10</v>
      </c>
      <c r="BQ11" t="s">
        <v>80</v>
      </c>
      <c r="BR11">
        <v>876.23080806879204</v>
      </c>
      <c r="BS11" t="s">
        <v>81</v>
      </c>
      <c r="BT11">
        <v>6</v>
      </c>
      <c r="BU11" t="s">
        <v>72</v>
      </c>
      <c r="BV11">
        <v>11</v>
      </c>
      <c r="BW11" t="s">
        <v>80</v>
      </c>
      <c r="BX11">
        <v>833.20460535239795</v>
      </c>
      <c r="BY11" t="s">
        <v>81</v>
      </c>
      <c r="BZ11">
        <v>6</v>
      </c>
      <c r="CA11" t="s">
        <v>72</v>
      </c>
      <c r="CB11">
        <v>12</v>
      </c>
      <c r="CC11" t="s">
        <v>80</v>
      </c>
      <c r="CD11">
        <v>850.09880628433496</v>
      </c>
      <c r="CE11" t="s">
        <v>81</v>
      </c>
      <c r="CF11">
        <v>6</v>
      </c>
      <c r="CG11" t="s">
        <v>72</v>
      </c>
      <c r="CH11">
        <v>13</v>
      </c>
      <c r="CI11" t="s">
        <v>80</v>
      </c>
      <c r="CJ11">
        <v>842.53866628353001</v>
      </c>
      <c r="CK11" t="s">
        <v>81</v>
      </c>
      <c r="CL11">
        <v>6</v>
      </c>
      <c r="CM11" t="s">
        <v>72</v>
      </c>
      <c r="CN11">
        <v>14</v>
      </c>
      <c r="CO11" t="s">
        <v>80</v>
      </c>
      <c r="CP11">
        <v>855.91143182370399</v>
      </c>
      <c r="CQ11" t="s">
        <v>81</v>
      </c>
      <c r="CR11">
        <v>6</v>
      </c>
      <c r="CS11" t="s">
        <v>72</v>
      </c>
      <c r="CT11">
        <v>15</v>
      </c>
      <c r="CU11" t="s">
        <v>80</v>
      </c>
      <c r="CV11">
        <v>843.98408617463099</v>
      </c>
      <c r="CW11" t="s">
        <v>81</v>
      </c>
      <c r="CX11">
        <v>6</v>
      </c>
      <c r="CY11" t="s">
        <v>72</v>
      </c>
      <c r="CZ11">
        <v>16</v>
      </c>
      <c r="DA11" t="s">
        <v>80</v>
      </c>
      <c r="DB11">
        <v>886.73386124354795</v>
      </c>
      <c r="DC11" t="s">
        <v>81</v>
      </c>
      <c r="DD11">
        <v>6</v>
      </c>
      <c r="DE11" t="s">
        <v>72</v>
      </c>
      <c r="DF11">
        <v>17</v>
      </c>
      <c r="DG11" t="s">
        <v>80</v>
      </c>
      <c r="DH11">
        <v>867.30661733659099</v>
      </c>
      <c r="DI11" t="s">
        <v>81</v>
      </c>
      <c r="DJ11">
        <v>6</v>
      </c>
      <c r="DK11" t="s">
        <v>72</v>
      </c>
      <c r="DL11">
        <v>18</v>
      </c>
      <c r="DM11" t="s">
        <v>80</v>
      </c>
      <c r="DN11">
        <v>913.39607452203495</v>
      </c>
      <c r="DO11" t="s">
        <v>81</v>
      </c>
      <c r="DP11">
        <v>6</v>
      </c>
      <c r="DQ11" t="s">
        <v>72</v>
      </c>
      <c r="DR11">
        <v>19</v>
      </c>
      <c r="DS11" t="s">
        <v>80</v>
      </c>
      <c r="DT11">
        <v>936.47967441192702</v>
      </c>
      <c r="DU11" t="s">
        <v>81</v>
      </c>
      <c r="DV11">
        <v>6</v>
      </c>
      <c r="DW11" t="s">
        <v>82</v>
      </c>
      <c r="DX11">
        <v>1749.6291405719501</v>
      </c>
      <c r="DY11" t="s">
        <v>83</v>
      </c>
      <c r="DZ11">
        <v>12</v>
      </c>
      <c r="EA11" t="s">
        <v>84</v>
      </c>
      <c r="EB11">
        <v>833.20460535239795</v>
      </c>
      <c r="EC11" t="s">
        <v>85</v>
      </c>
      <c r="ED11">
        <v>6</v>
      </c>
      <c r="EE11" t="s">
        <v>86</v>
      </c>
      <c r="EF11">
        <v>14243.9</v>
      </c>
      <c r="EI11">
        <v>833.20460535239795</v>
      </c>
      <c r="EJ11">
        <v>6</v>
      </c>
    </row>
    <row r="12" spans="1:140" x14ac:dyDescent="0.2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72</v>
      </c>
      <c r="BP12">
        <v>10</v>
      </c>
      <c r="BQ12" t="s">
        <v>80</v>
      </c>
      <c r="BR12">
        <v>1007.60360700535</v>
      </c>
      <c r="BS12" t="s">
        <v>81</v>
      </c>
      <c r="BT12">
        <v>6</v>
      </c>
      <c r="BU12" t="s">
        <v>72</v>
      </c>
      <c r="BV12">
        <v>11</v>
      </c>
      <c r="BW12" t="s">
        <v>80</v>
      </c>
      <c r="BX12">
        <v>1002.88458623014</v>
      </c>
      <c r="BY12" t="s">
        <v>81</v>
      </c>
      <c r="BZ12">
        <v>6</v>
      </c>
      <c r="CA12" t="s">
        <v>72</v>
      </c>
      <c r="CB12">
        <v>12</v>
      </c>
      <c r="CC12" t="s">
        <v>80</v>
      </c>
      <c r="CD12">
        <v>1005.6944884836799</v>
      </c>
      <c r="CE12" t="s">
        <v>81</v>
      </c>
      <c r="CF12">
        <v>6</v>
      </c>
      <c r="CG12" t="s">
        <v>72</v>
      </c>
      <c r="CH12">
        <v>13</v>
      </c>
      <c r="CI12" t="s">
        <v>80</v>
      </c>
      <c r="CJ12">
        <v>1005.7786761994701</v>
      </c>
      <c r="CK12" t="s">
        <v>81</v>
      </c>
      <c r="CL12">
        <v>6</v>
      </c>
      <c r="CM12" t="s">
        <v>72</v>
      </c>
      <c r="CN12">
        <v>14</v>
      </c>
      <c r="CO12" t="s">
        <v>80</v>
      </c>
      <c r="CP12">
        <v>1009.00555003</v>
      </c>
      <c r="CQ12" t="s">
        <v>81</v>
      </c>
      <c r="CR12">
        <v>6</v>
      </c>
      <c r="CS12" t="s">
        <v>72</v>
      </c>
      <c r="CT12">
        <v>15</v>
      </c>
      <c r="CU12" t="s">
        <v>80</v>
      </c>
      <c r="CV12">
        <v>1073.4467291298399</v>
      </c>
      <c r="CW12" t="s">
        <v>81</v>
      </c>
      <c r="CX12">
        <v>6</v>
      </c>
      <c r="CY12" t="s">
        <v>72</v>
      </c>
      <c r="CZ12">
        <v>16</v>
      </c>
      <c r="DA12" t="s">
        <v>80</v>
      </c>
      <c r="DB12">
        <v>1056.8472507874101</v>
      </c>
      <c r="DC12" t="s">
        <v>81</v>
      </c>
      <c r="DD12">
        <v>6</v>
      </c>
      <c r="DE12" t="s">
        <v>72</v>
      </c>
      <c r="DF12">
        <v>17</v>
      </c>
      <c r="DG12" t="s">
        <v>80</v>
      </c>
      <c r="DH12">
        <v>978.95596363791697</v>
      </c>
      <c r="DI12" t="s">
        <v>81</v>
      </c>
      <c r="DJ12">
        <v>6</v>
      </c>
      <c r="DK12" t="s">
        <v>72</v>
      </c>
      <c r="DL12">
        <v>18</v>
      </c>
      <c r="DM12" t="s">
        <v>80</v>
      </c>
      <c r="DN12">
        <v>978.60675162751295</v>
      </c>
      <c r="DO12" t="s">
        <v>81</v>
      </c>
      <c r="DP12">
        <v>6</v>
      </c>
      <c r="DQ12" t="s">
        <v>72</v>
      </c>
      <c r="DR12">
        <v>19</v>
      </c>
      <c r="DS12" t="s">
        <v>80</v>
      </c>
      <c r="DT12">
        <v>1004.10566476062</v>
      </c>
      <c r="DU12" t="s">
        <v>81</v>
      </c>
      <c r="DV12">
        <v>6</v>
      </c>
      <c r="DW12" t="s">
        <v>82</v>
      </c>
      <c r="DX12">
        <v>2023.6762914916901</v>
      </c>
      <c r="DY12" t="s">
        <v>83</v>
      </c>
      <c r="DZ12">
        <v>12</v>
      </c>
      <c r="EA12" t="s">
        <v>84</v>
      </c>
      <c r="EB12">
        <v>978.60675162751295</v>
      </c>
      <c r="EC12" t="s">
        <v>85</v>
      </c>
      <c r="ED12">
        <v>6</v>
      </c>
      <c r="EE12" t="s">
        <v>86</v>
      </c>
      <c r="EF12">
        <v>16153.7</v>
      </c>
      <c r="EI12">
        <v>978.60675162751295</v>
      </c>
      <c r="EJ12">
        <v>6</v>
      </c>
    </row>
    <row r="13" spans="1:140" x14ac:dyDescent="0.2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72</v>
      </c>
      <c r="BP13">
        <v>10</v>
      </c>
      <c r="BQ13" t="s">
        <v>80</v>
      </c>
      <c r="BR13">
        <v>999.81433124223702</v>
      </c>
      <c r="BS13" t="s">
        <v>81</v>
      </c>
      <c r="BT13">
        <v>7</v>
      </c>
      <c r="BU13" t="s">
        <v>72</v>
      </c>
      <c r="BV13">
        <v>11</v>
      </c>
      <c r="BW13" t="s">
        <v>80</v>
      </c>
      <c r="BX13">
        <v>1099.2892049273</v>
      </c>
      <c r="BY13" t="s">
        <v>81</v>
      </c>
      <c r="BZ13">
        <v>6</v>
      </c>
      <c r="CA13" t="s">
        <v>72</v>
      </c>
      <c r="CB13">
        <v>12</v>
      </c>
      <c r="CC13" t="s">
        <v>80</v>
      </c>
      <c r="CD13">
        <v>1096.66040913236</v>
      </c>
      <c r="CE13" t="s">
        <v>81</v>
      </c>
      <c r="CF13">
        <v>7</v>
      </c>
      <c r="CG13" t="s">
        <v>72</v>
      </c>
      <c r="CH13">
        <v>13</v>
      </c>
      <c r="CI13" t="s">
        <v>80</v>
      </c>
      <c r="CJ13">
        <v>1117.64564824431</v>
      </c>
      <c r="CK13" t="s">
        <v>81</v>
      </c>
      <c r="CL13">
        <v>6</v>
      </c>
      <c r="CM13" t="s">
        <v>72</v>
      </c>
      <c r="CN13">
        <v>14</v>
      </c>
      <c r="CO13" t="s">
        <v>80</v>
      </c>
      <c r="CP13">
        <v>1082.5018081216299</v>
      </c>
      <c r="CQ13" t="s">
        <v>81</v>
      </c>
      <c r="CR13">
        <v>7</v>
      </c>
      <c r="CS13" t="s">
        <v>72</v>
      </c>
      <c r="CT13">
        <v>15</v>
      </c>
      <c r="CU13" t="s">
        <v>80</v>
      </c>
      <c r="CV13">
        <v>1030.43110721466</v>
      </c>
      <c r="CW13" t="s">
        <v>81</v>
      </c>
      <c r="CX13">
        <v>7</v>
      </c>
      <c r="CY13" t="s">
        <v>72</v>
      </c>
      <c r="CZ13">
        <v>16</v>
      </c>
      <c r="DA13" t="s">
        <v>80</v>
      </c>
      <c r="DB13">
        <v>1133.73093634767</v>
      </c>
      <c r="DC13" t="s">
        <v>81</v>
      </c>
      <c r="DD13">
        <v>6</v>
      </c>
      <c r="DE13" t="s">
        <v>72</v>
      </c>
      <c r="DF13">
        <v>17</v>
      </c>
      <c r="DG13" t="s">
        <v>80</v>
      </c>
      <c r="DH13">
        <v>977.38835272855795</v>
      </c>
      <c r="DI13" t="s">
        <v>81</v>
      </c>
      <c r="DJ13">
        <v>6</v>
      </c>
      <c r="DK13" t="s">
        <v>72</v>
      </c>
      <c r="DL13">
        <v>18</v>
      </c>
      <c r="DM13" t="s">
        <v>80</v>
      </c>
      <c r="DN13">
        <v>985.02701681443205</v>
      </c>
      <c r="DO13" t="s">
        <v>81</v>
      </c>
      <c r="DP13">
        <v>7</v>
      </c>
      <c r="DQ13" t="s">
        <v>72</v>
      </c>
      <c r="DR13">
        <v>19</v>
      </c>
      <c r="DS13" t="s">
        <v>80</v>
      </c>
      <c r="DT13">
        <v>963.36710932274696</v>
      </c>
      <c r="DU13" t="s">
        <v>81</v>
      </c>
      <c r="DV13">
        <v>7</v>
      </c>
      <c r="DW13" t="s">
        <v>82</v>
      </c>
      <c r="DX13">
        <v>2116.3387398466298</v>
      </c>
      <c r="DY13" t="s">
        <v>83</v>
      </c>
      <c r="DZ13">
        <v>12</v>
      </c>
      <c r="EA13" t="s">
        <v>84</v>
      </c>
      <c r="EB13">
        <v>963.36710932274696</v>
      </c>
      <c r="EC13" t="s">
        <v>85</v>
      </c>
      <c r="ED13">
        <v>6</v>
      </c>
      <c r="EE13" t="s">
        <v>86</v>
      </c>
      <c r="EF13">
        <v>16671.400000000001</v>
      </c>
      <c r="EI13">
        <v>963.36710932274696</v>
      </c>
      <c r="EJ13">
        <v>6</v>
      </c>
    </row>
    <row r="14" spans="1:140" x14ac:dyDescent="0.2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72</v>
      </c>
      <c r="BP14">
        <v>10</v>
      </c>
      <c r="BQ14" t="s">
        <v>80</v>
      </c>
      <c r="BR14">
        <v>1248.65590808208</v>
      </c>
      <c r="BS14" t="s">
        <v>81</v>
      </c>
      <c r="BT14">
        <v>7</v>
      </c>
      <c r="BU14" t="s">
        <v>72</v>
      </c>
      <c r="BV14">
        <v>11</v>
      </c>
      <c r="BW14" t="s">
        <v>80</v>
      </c>
      <c r="BX14">
        <v>1212.9166164778101</v>
      </c>
      <c r="BY14" t="s">
        <v>81</v>
      </c>
      <c r="BZ14">
        <v>7</v>
      </c>
      <c r="CA14" t="s">
        <v>72</v>
      </c>
      <c r="CB14">
        <v>12</v>
      </c>
      <c r="CC14" t="s">
        <v>80</v>
      </c>
      <c r="CD14">
        <v>1281.43288519261</v>
      </c>
      <c r="CE14" t="s">
        <v>81</v>
      </c>
      <c r="CF14">
        <v>7</v>
      </c>
      <c r="CG14" t="s">
        <v>72</v>
      </c>
      <c r="CH14">
        <v>13</v>
      </c>
      <c r="CI14" t="s">
        <v>80</v>
      </c>
      <c r="CJ14">
        <v>1230.22214042928</v>
      </c>
      <c r="CK14" t="s">
        <v>81</v>
      </c>
      <c r="CL14">
        <v>7</v>
      </c>
      <c r="CM14" t="s">
        <v>72</v>
      </c>
      <c r="CN14">
        <v>14</v>
      </c>
      <c r="CO14" t="s">
        <v>80</v>
      </c>
      <c r="CP14">
        <v>1262.3538757956701</v>
      </c>
      <c r="CQ14" t="s">
        <v>81</v>
      </c>
      <c r="CR14">
        <v>7</v>
      </c>
      <c r="CS14" t="s">
        <v>72</v>
      </c>
      <c r="CT14">
        <v>15</v>
      </c>
      <c r="CU14" t="s">
        <v>80</v>
      </c>
      <c r="CV14">
        <v>1319.91072161382</v>
      </c>
      <c r="CW14" t="s">
        <v>81</v>
      </c>
      <c r="CX14">
        <v>7</v>
      </c>
      <c r="CY14" t="s">
        <v>72</v>
      </c>
      <c r="CZ14">
        <v>16</v>
      </c>
      <c r="DA14" t="s">
        <v>80</v>
      </c>
      <c r="DB14">
        <v>1218.1024762229399</v>
      </c>
      <c r="DC14" t="s">
        <v>81</v>
      </c>
      <c r="DD14">
        <v>7</v>
      </c>
      <c r="DE14" t="s">
        <v>72</v>
      </c>
      <c r="DF14">
        <v>17</v>
      </c>
      <c r="DG14" t="s">
        <v>80</v>
      </c>
      <c r="DH14">
        <v>1279.1022354527399</v>
      </c>
      <c r="DI14" t="s">
        <v>81</v>
      </c>
      <c r="DJ14">
        <v>7</v>
      </c>
      <c r="DK14" t="s">
        <v>72</v>
      </c>
      <c r="DL14">
        <v>18</v>
      </c>
      <c r="DM14" t="s">
        <v>80</v>
      </c>
      <c r="DN14">
        <v>1301.6342740919599</v>
      </c>
      <c r="DO14" t="s">
        <v>81</v>
      </c>
      <c r="DP14">
        <v>7</v>
      </c>
      <c r="DQ14" t="s">
        <v>72</v>
      </c>
      <c r="DR14">
        <v>19</v>
      </c>
      <c r="DS14" t="s">
        <v>80</v>
      </c>
      <c r="DT14">
        <v>1275.6554444762501</v>
      </c>
      <c r="DU14" t="s">
        <v>81</v>
      </c>
      <c r="DV14">
        <v>7</v>
      </c>
      <c r="DW14" t="s">
        <v>82</v>
      </c>
      <c r="DX14">
        <v>2520.6850083446102</v>
      </c>
      <c r="DY14" t="s">
        <v>83</v>
      </c>
      <c r="DZ14">
        <v>14</v>
      </c>
      <c r="EA14" t="s">
        <v>84</v>
      </c>
      <c r="EB14">
        <v>1203.2534747239099</v>
      </c>
      <c r="EC14" t="s">
        <v>85</v>
      </c>
      <c r="ED14">
        <v>7</v>
      </c>
      <c r="EE14" t="s">
        <v>86</v>
      </c>
      <c r="EF14">
        <v>17157</v>
      </c>
      <c r="EI14">
        <v>1203.2534747239099</v>
      </c>
      <c r="EJ14">
        <v>7</v>
      </c>
    </row>
    <row r="15" spans="1:140" x14ac:dyDescent="0.2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72</v>
      </c>
      <c r="BP15">
        <v>10</v>
      </c>
      <c r="BQ15" t="s">
        <v>80</v>
      </c>
      <c r="BR15">
        <v>1033.2878887912</v>
      </c>
      <c r="BS15" t="s">
        <v>81</v>
      </c>
      <c r="BT15">
        <v>7</v>
      </c>
      <c r="BU15" t="s">
        <v>72</v>
      </c>
      <c r="BV15">
        <v>11</v>
      </c>
      <c r="BW15" t="s">
        <v>80</v>
      </c>
      <c r="BX15">
        <v>1014.13013874377</v>
      </c>
      <c r="BY15" t="s">
        <v>81</v>
      </c>
      <c r="BZ15">
        <v>7</v>
      </c>
      <c r="CA15" t="s">
        <v>72</v>
      </c>
      <c r="CB15">
        <v>12</v>
      </c>
      <c r="CC15" t="s">
        <v>80</v>
      </c>
      <c r="CD15">
        <v>1043.4911797336899</v>
      </c>
      <c r="CE15" t="s">
        <v>81</v>
      </c>
      <c r="CF15">
        <v>7</v>
      </c>
      <c r="CG15" t="s">
        <v>72</v>
      </c>
      <c r="CH15">
        <v>13</v>
      </c>
      <c r="CI15" t="s">
        <v>80</v>
      </c>
      <c r="CJ15">
        <v>1089.5020330479299</v>
      </c>
      <c r="CK15" t="s">
        <v>81</v>
      </c>
      <c r="CL15">
        <v>7</v>
      </c>
      <c r="CM15" t="s">
        <v>72</v>
      </c>
      <c r="CN15">
        <v>14</v>
      </c>
      <c r="CO15" t="s">
        <v>80</v>
      </c>
      <c r="CP15">
        <v>1019.68935675642</v>
      </c>
      <c r="CQ15" t="s">
        <v>81</v>
      </c>
      <c r="CR15">
        <v>7</v>
      </c>
      <c r="CS15" t="s">
        <v>72</v>
      </c>
      <c r="CT15">
        <v>15</v>
      </c>
      <c r="CU15" t="s">
        <v>80</v>
      </c>
      <c r="CV15">
        <v>1045.63502839892</v>
      </c>
      <c r="CW15" t="s">
        <v>81</v>
      </c>
      <c r="CX15">
        <v>7</v>
      </c>
      <c r="CY15" t="s">
        <v>72</v>
      </c>
      <c r="CZ15">
        <v>16</v>
      </c>
      <c r="DA15" t="s">
        <v>80</v>
      </c>
      <c r="DB15">
        <v>1089.9698342111999</v>
      </c>
      <c r="DC15" t="s">
        <v>81</v>
      </c>
      <c r="DD15">
        <v>7</v>
      </c>
      <c r="DE15" t="s">
        <v>72</v>
      </c>
      <c r="DF15">
        <v>17</v>
      </c>
      <c r="DG15" t="s">
        <v>80</v>
      </c>
      <c r="DH15">
        <v>1073.8812844849599</v>
      </c>
      <c r="DI15" t="s">
        <v>81</v>
      </c>
      <c r="DJ15">
        <v>7</v>
      </c>
      <c r="DK15" t="s">
        <v>72</v>
      </c>
      <c r="DL15">
        <v>18</v>
      </c>
      <c r="DM15" t="s">
        <v>80</v>
      </c>
      <c r="DN15">
        <v>1037.9404441148899</v>
      </c>
      <c r="DO15" t="s">
        <v>81</v>
      </c>
      <c r="DP15">
        <v>7</v>
      </c>
      <c r="DQ15" t="s">
        <v>72</v>
      </c>
      <c r="DR15">
        <v>19</v>
      </c>
      <c r="DS15" t="s">
        <v>80</v>
      </c>
      <c r="DT15">
        <v>1007.90485037596</v>
      </c>
      <c r="DU15" t="s">
        <v>81</v>
      </c>
      <c r="DV15">
        <v>7</v>
      </c>
      <c r="DW15" t="s">
        <v>82</v>
      </c>
      <c r="DX15">
        <v>2088.7665934757902</v>
      </c>
      <c r="DY15" t="s">
        <v>83</v>
      </c>
      <c r="DZ15">
        <v>14</v>
      </c>
      <c r="EA15" t="s">
        <v>84</v>
      </c>
      <c r="EB15">
        <v>994.38303884490699</v>
      </c>
      <c r="EC15" t="s">
        <v>85</v>
      </c>
      <c r="ED15">
        <v>7</v>
      </c>
      <c r="EE15" t="s">
        <v>86</v>
      </c>
      <c r="EF15">
        <v>17767</v>
      </c>
      <c r="EI15">
        <v>994.38303884490699</v>
      </c>
      <c r="EJ15">
        <v>7</v>
      </c>
    </row>
    <row r="16" spans="1:140" x14ac:dyDescent="0.2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72</v>
      </c>
      <c r="BP16">
        <v>10</v>
      </c>
      <c r="BQ16" t="s">
        <v>80</v>
      </c>
      <c r="BR16">
        <v>1206.3358197339101</v>
      </c>
      <c r="BS16" t="s">
        <v>81</v>
      </c>
      <c r="BT16">
        <v>7</v>
      </c>
      <c r="BU16" t="s">
        <v>72</v>
      </c>
      <c r="BV16">
        <v>11</v>
      </c>
      <c r="BW16" t="s">
        <v>80</v>
      </c>
      <c r="BX16">
        <v>1142.4076345247499</v>
      </c>
      <c r="BY16" t="s">
        <v>81</v>
      </c>
      <c r="BZ16">
        <v>7</v>
      </c>
      <c r="CA16" t="s">
        <v>72</v>
      </c>
      <c r="CB16">
        <v>12</v>
      </c>
      <c r="CC16" t="s">
        <v>80</v>
      </c>
      <c r="CD16">
        <v>1273.8845191512401</v>
      </c>
      <c r="CE16" t="s">
        <v>81</v>
      </c>
      <c r="CF16">
        <v>7</v>
      </c>
      <c r="CG16" t="s">
        <v>72</v>
      </c>
      <c r="CH16">
        <v>13</v>
      </c>
      <c r="CI16" t="s">
        <v>80</v>
      </c>
      <c r="CJ16">
        <v>1200.4177707398701</v>
      </c>
      <c r="CK16" t="s">
        <v>81</v>
      </c>
      <c r="CL16">
        <v>7</v>
      </c>
      <c r="CM16" t="s">
        <v>72</v>
      </c>
      <c r="CN16">
        <v>14</v>
      </c>
      <c r="CO16" t="s">
        <v>80</v>
      </c>
      <c r="CP16">
        <v>1207.5041941470799</v>
      </c>
      <c r="CQ16" t="s">
        <v>81</v>
      </c>
      <c r="CR16">
        <v>7</v>
      </c>
      <c r="CS16" t="s">
        <v>72</v>
      </c>
      <c r="CT16">
        <v>15</v>
      </c>
      <c r="CU16" t="s">
        <v>80</v>
      </c>
      <c r="CV16">
        <v>1243.58627758436</v>
      </c>
      <c r="CW16" t="s">
        <v>81</v>
      </c>
      <c r="CX16">
        <v>7</v>
      </c>
      <c r="CY16" t="s">
        <v>72</v>
      </c>
      <c r="CZ16">
        <v>16</v>
      </c>
      <c r="DA16" t="s">
        <v>80</v>
      </c>
      <c r="DB16">
        <v>1176.74522637994</v>
      </c>
      <c r="DC16" t="s">
        <v>81</v>
      </c>
      <c r="DD16">
        <v>7</v>
      </c>
      <c r="DE16" t="s">
        <v>72</v>
      </c>
      <c r="DF16">
        <v>17</v>
      </c>
      <c r="DG16" t="s">
        <v>80</v>
      </c>
      <c r="DH16">
        <v>1292.32652439822</v>
      </c>
      <c r="DI16" t="s">
        <v>81</v>
      </c>
      <c r="DJ16">
        <v>7</v>
      </c>
      <c r="DK16" t="s">
        <v>72</v>
      </c>
      <c r="DL16">
        <v>18</v>
      </c>
      <c r="DM16" t="s">
        <v>80</v>
      </c>
      <c r="DN16">
        <v>1149.8129392158501</v>
      </c>
      <c r="DO16" t="s">
        <v>81</v>
      </c>
      <c r="DP16">
        <v>7</v>
      </c>
      <c r="DQ16" t="s">
        <v>72</v>
      </c>
      <c r="DR16">
        <v>19</v>
      </c>
      <c r="DS16" t="s">
        <v>80</v>
      </c>
      <c r="DT16">
        <v>1251.9386406588801</v>
      </c>
      <c r="DU16" t="s">
        <v>81</v>
      </c>
      <c r="DV16">
        <v>7</v>
      </c>
      <c r="DW16" t="s">
        <v>82</v>
      </c>
      <c r="DX16">
        <v>2403.2057613493198</v>
      </c>
      <c r="DY16" t="s">
        <v>83</v>
      </c>
      <c r="DZ16">
        <v>14</v>
      </c>
      <c r="EA16" t="s">
        <v>84</v>
      </c>
      <c r="EB16">
        <v>1142.4076345247499</v>
      </c>
      <c r="EC16" t="s">
        <v>85</v>
      </c>
      <c r="ED16">
        <v>7</v>
      </c>
      <c r="EE16" t="s">
        <v>86</v>
      </c>
      <c r="EF16">
        <v>18551.3</v>
      </c>
      <c r="EI16">
        <v>1142.4076345247499</v>
      </c>
      <c r="EJ16">
        <v>7</v>
      </c>
    </row>
    <row r="17" spans="1:142" x14ac:dyDescent="0.2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72</v>
      </c>
      <c r="BP17">
        <v>10</v>
      </c>
      <c r="BQ17" t="s">
        <v>80</v>
      </c>
      <c r="BR17">
        <v>1089.0297442421599</v>
      </c>
      <c r="BS17" t="s">
        <v>81</v>
      </c>
      <c r="BT17">
        <v>7</v>
      </c>
      <c r="BU17" t="s">
        <v>72</v>
      </c>
      <c r="BV17">
        <v>11</v>
      </c>
      <c r="BW17" t="s">
        <v>80</v>
      </c>
      <c r="BX17">
        <v>1104.2303636086001</v>
      </c>
      <c r="BY17" t="s">
        <v>81</v>
      </c>
      <c r="BZ17">
        <v>7</v>
      </c>
      <c r="CA17" t="s">
        <v>72</v>
      </c>
      <c r="CB17">
        <v>12</v>
      </c>
      <c r="CC17" t="s">
        <v>80</v>
      </c>
      <c r="CD17">
        <v>1203.973110938</v>
      </c>
      <c r="CE17" t="s">
        <v>81</v>
      </c>
      <c r="CF17">
        <v>7</v>
      </c>
      <c r="CG17" t="s">
        <v>72</v>
      </c>
      <c r="CH17">
        <v>13</v>
      </c>
      <c r="CI17" t="s">
        <v>80</v>
      </c>
      <c r="CJ17">
        <v>1176.5398967082001</v>
      </c>
      <c r="CK17" t="s">
        <v>81</v>
      </c>
      <c r="CL17">
        <v>7</v>
      </c>
      <c r="CM17" t="s">
        <v>72</v>
      </c>
      <c r="CN17">
        <v>14</v>
      </c>
      <c r="CO17" t="s">
        <v>80</v>
      </c>
      <c r="CP17">
        <v>1117.4241904768101</v>
      </c>
      <c r="CQ17" t="s">
        <v>81</v>
      </c>
      <c r="CR17">
        <v>7</v>
      </c>
      <c r="CS17" t="s">
        <v>72</v>
      </c>
      <c r="CT17">
        <v>15</v>
      </c>
      <c r="CU17" t="s">
        <v>80</v>
      </c>
      <c r="CV17">
        <v>1168.9298310772101</v>
      </c>
      <c r="CW17" t="s">
        <v>81</v>
      </c>
      <c r="CX17">
        <v>7</v>
      </c>
      <c r="CY17" t="s">
        <v>72</v>
      </c>
      <c r="CZ17">
        <v>16</v>
      </c>
      <c r="DA17" t="s">
        <v>80</v>
      </c>
      <c r="DB17">
        <v>1169.0763625930499</v>
      </c>
      <c r="DC17" t="s">
        <v>81</v>
      </c>
      <c r="DD17">
        <v>7</v>
      </c>
      <c r="DE17" t="s">
        <v>72</v>
      </c>
      <c r="DF17">
        <v>17</v>
      </c>
      <c r="DG17" t="s">
        <v>80</v>
      </c>
      <c r="DH17">
        <v>1196.06983477479</v>
      </c>
      <c r="DI17" t="s">
        <v>81</v>
      </c>
      <c r="DJ17">
        <v>7</v>
      </c>
      <c r="DK17" t="s">
        <v>72</v>
      </c>
      <c r="DL17">
        <v>18</v>
      </c>
      <c r="DM17" t="s">
        <v>80</v>
      </c>
      <c r="DN17">
        <v>1109.7222502908401</v>
      </c>
      <c r="DO17" t="s">
        <v>81</v>
      </c>
      <c r="DP17">
        <v>7</v>
      </c>
      <c r="DQ17" t="s">
        <v>72</v>
      </c>
      <c r="DR17">
        <v>19</v>
      </c>
      <c r="DS17" t="s">
        <v>80</v>
      </c>
      <c r="DT17">
        <v>1208.6574101393501</v>
      </c>
      <c r="DU17" t="s">
        <v>81</v>
      </c>
      <c r="DV17">
        <v>7</v>
      </c>
      <c r="DW17" t="s">
        <v>82</v>
      </c>
      <c r="DX17">
        <v>2304.0636899019401</v>
      </c>
      <c r="DY17" t="s">
        <v>83</v>
      </c>
      <c r="DZ17">
        <v>14</v>
      </c>
      <c r="EA17" t="s">
        <v>84</v>
      </c>
      <c r="EB17">
        <v>1080.6531361165501</v>
      </c>
      <c r="EC17" t="s">
        <v>85</v>
      </c>
      <c r="ED17">
        <v>7</v>
      </c>
      <c r="EE17" t="s">
        <v>86</v>
      </c>
      <c r="EF17">
        <v>22175.4</v>
      </c>
      <c r="EI17">
        <v>1080.6531361165501</v>
      </c>
      <c r="EJ17">
        <v>7</v>
      </c>
    </row>
    <row r="18" spans="1:142" x14ac:dyDescent="0.2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72</v>
      </c>
      <c r="BP18">
        <v>10</v>
      </c>
      <c r="BQ18" t="s">
        <v>80</v>
      </c>
      <c r="BR18">
        <v>1404.0142017794601</v>
      </c>
      <c r="BS18" t="s">
        <v>81</v>
      </c>
      <c r="BT18">
        <v>7</v>
      </c>
      <c r="BU18" t="s">
        <v>72</v>
      </c>
      <c r="BV18">
        <v>11</v>
      </c>
      <c r="BW18" t="s">
        <v>80</v>
      </c>
      <c r="BX18">
        <v>1273.80655159002</v>
      </c>
      <c r="BY18" t="s">
        <v>81</v>
      </c>
      <c r="BZ18">
        <v>7</v>
      </c>
      <c r="CA18" t="s">
        <v>72</v>
      </c>
      <c r="CB18">
        <v>12</v>
      </c>
      <c r="CC18" t="s">
        <v>80</v>
      </c>
      <c r="CD18">
        <v>1391.4552500187301</v>
      </c>
      <c r="CE18" t="s">
        <v>81</v>
      </c>
      <c r="CF18">
        <v>7</v>
      </c>
      <c r="CG18" t="s">
        <v>72</v>
      </c>
      <c r="CH18">
        <v>13</v>
      </c>
      <c r="CI18" t="s">
        <v>80</v>
      </c>
      <c r="CJ18">
        <v>1349.9092402810099</v>
      </c>
      <c r="CK18" t="s">
        <v>81</v>
      </c>
      <c r="CL18">
        <v>7</v>
      </c>
      <c r="CM18" t="s">
        <v>72</v>
      </c>
      <c r="CN18">
        <v>14</v>
      </c>
      <c r="CO18" t="s">
        <v>80</v>
      </c>
      <c r="CP18">
        <v>1316.3183145692899</v>
      </c>
      <c r="CQ18" t="s">
        <v>81</v>
      </c>
      <c r="CR18">
        <v>7</v>
      </c>
      <c r="CS18" t="s">
        <v>72</v>
      </c>
      <c r="CT18">
        <v>15</v>
      </c>
      <c r="CU18" t="s">
        <v>80</v>
      </c>
      <c r="CV18">
        <v>1279.6467088936499</v>
      </c>
      <c r="CW18" t="s">
        <v>81</v>
      </c>
      <c r="CX18">
        <v>7</v>
      </c>
      <c r="CY18" t="s">
        <v>72</v>
      </c>
      <c r="CZ18">
        <v>16</v>
      </c>
      <c r="DA18" t="s">
        <v>80</v>
      </c>
      <c r="DB18">
        <v>1326.4325761308701</v>
      </c>
      <c r="DC18" t="s">
        <v>81</v>
      </c>
      <c r="DD18">
        <v>7</v>
      </c>
      <c r="DE18" t="s">
        <v>72</v>
      </c>
      <c r="DF18">
        <v>17</v>
      </c>
      <c r="DG18" t="s">
        <v>80</v>
      </c>
      <c r="DH18">
        <v>1387.4504063381401</v>
      </c>
      <c r="DI18" t="s">
        <v>81</v>
      </c>
      <c r="DJ18">
        <v>7</v>
      </c>
      <c r="DK18" t="s">
        <v>72</v>
      </c>
      <c r="DL18">
        <v>18</v>
      </c>
      <c r="DM18" t="s">
        <v>80</v>
      </c>
      <c r="DN18">
        <v>1408.03207100959</v>
      </c>
      <c r="DO18" t="s">
        <v>81</v>
      </c>
      <c r="DP18">
        <v>7</v>
      </c>
      <c r="DQ18" t="s">
        <v>72</v>
      </c>
      <c r="DR18">
        <v>19</v>
      </c>
      <c r="DS18" t="s">
        <v>80</v>
      </c>
      <c r="DT18">
        <v>1287.4367241252901</v>
      </c>
      <c r="DU18" t="s">
        <v>81</v>
      </c>
      <c r="DV18">
        <v>7</v>
      </c>
      <c r="DW18" t="s">
        <v>82</v>
      </c>
      <c r="DX18">
        <v>2692.8540727749401</v>
      </c>
      <c r="DY18" t="s">
        <v>83</v>
      </c>
      <c r="DZ18">
        <v>14</v>
      </c>
      <c r="EA18" t="s">
        <v>84</v>
      </c>
      <c r="EB18">
        <v>1267.55885191788</v>
      </c>
      <c r="EC18" t="s">
        <v>85</v>
      </c>
      <c r="ED18">
        <v>7</v>
      </c>
      <c r="EE18" t="s">
        <v>86</v>
      </c>
      <c r="EF18">
        <v>22039.1</v>
      </c>
      <c r="EI18">
        <v>1267.55885191788</v>
      </c>
      <c r="EJ18">
        <v>7</v>
      </c>
    </row>
    <row r="19" spans="1:142" x14ac:dyDescent="0.2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72</v>
      </c>
      <c r="BP19">
        <v>10</v>
      </c>
      <c r="BQ19" t="s">
        <v>80</v>
      </c>
      <c r="BR19">
        <v>1214.43518778306</v>
      </c>
      <c r="BS19" t="s">
        <v>81</v>
      </c>
      <c r="BT19">
        <v>9</v>
      </c>
      <c r="BU19" t="s">
        <v>72</v>
      </c>
      <c r="BV19">
        <v>11</v>
      </c>
      <c r="BW19" t="s">
        <v>80</v>
      </c>
      <c r="BX19">
        <v>1265.55200188202</v>
      </c>
      <c r="BY19" t="s">
        <v>81</v>
      </c>
      <c r="BZ19">
        <v>9</v>
      </c>
      <c r="CA19" t="s">
        <v>72</v>
      </c>
      <c r="CB19">
        <v>12</v>
      </c>
      <c r="CC19" t="s">
        <v>80</v>
      </c>
      <c r="CD19">
        <v>1161.5727266598601</v>
      </c>
      <c r="CE19" t="s">
        <v>81</v>
      </c>
      <c r="CF19">
        <v>9</v>
      </c>
      <c r="CG19" t="s">
        <v>72</v>
      </c>
      <c r="CH19">
        <v>13</v>
      </c>
      <c r="CI19" t="s">
        <v>80</v>
      </c>
      <c r="CJ19">
        <v>1145.03018105313</v>
      </c>
      <c r="CK19" t="s">
        <v>81</v>
      </c>
      <c r="CL19">
        <v>9</v>
      </c>
      <c r="CM19" t="s">
        <v>72</v>
      </c>
      <c r="CN19">
        <v>14</v>
      </c>
      <c r="CO19" t="s">
        <v>80</v>
      </c>
      <c r="CP19">
        <v>1167.98089327516</v>
      </c>
      <c r="CQ19" t="s">
        <v>81</v>
      </c>
      <c r="CR19">
        <v>9</v>
      </c>
      <c r="CS19" t="s">
        <v>72</v>
      </c>
      <c r="CT19">
        <v>15</v>
      </c>
      <c r="CU19" t="s">
        <v>80</v>
      </c>
      <c r="CV19">
        <v>1169.29105381461</v>
      </c>
      <c r="CW19" t="s">
        <v>81</v>
      </c>
      <c r="CX19">
        <v>9</v>
      </c>
      <c r="CY19" t="s">
        <v>72</v>
      </c>
      <c r="CZ19">
        <v>16</v>
      </c>
      <c r="DA19" t="s">
        <v>80</v>
      </c>
      <c r="DB19">
        <v>1241.5393039778201</v>
      </c>
      <c r="DC19" t="s">
        <v>81</v>
      </c>
      <c r="DD19">
        <v>9</v>
      </c>
      <c r="DE19" t="s">
        <v>72</v>
      </c>
      <c r="DF19">
        <v>17</v>
      </c>
      <c r="DG19" t="s">
        <v>80</v>
      </c>
      <c r="DH19">
        <v>1174.5021142984699</v>
      </c>
      <c r="DI19" t="s">
        <v>81</v>
      </c>
      <c r="DJ19">
        <v>9</v>
      </c>
      <c r="DK19" t="s">
        <v>72</v>
      </c>
      <c r="DL19">
        <v>18</v>
      </c>
      <c r="DM19" t="s">
        <v>80</v>
      </c>
      <c r="DN19">
        <v>1176.2421624695901</v>
      </c>
      <c r="DO19" t="s">
        <v>81</v>
      </c>
      <c r="DP19">
        <v>9</v>
      </c>
      <c r="DQ19" t="s">
        <v>72</v>
      </c>
      <c r="DR19">
        <v>19</v>
      </c>
      <c r="DS19" t="s">
        <v>80</v>
      </c>
      <c r="DT19">
        <v>1153.33996698377</v>
      </c>
      <c r="DU19" t="s">
        <v>81</v>
      </c>
      <c r="DV19">
        <v>9</v>
      </c>
      <c r="DW19" t="s">
        <v>82</v>
      </c>
      <c r="DX19">
        <v>2404.6175260822301</v>
      </c>
      <c r="DY19" t="s">
        <v>83</v>
      </c>
      <c r="DZ19">
        <v>18</v>
      </c>
      <c r="EA19" t="s">
        <v>84</v>
      </c>
      <c r="EB19">
        <v>1137.54786222393</v>
      </c>
      <c r="EC19" t="s">
        <v>85</v>
      </c>
      <c r="ED19">
        <v>9</v>
      </c>
      <c r="EE19" t="s">
        <v>86</v>
      </c>
      <c r="EF19">
        <v>23036.1</v>
      </c>
      <c r="EI19">
        <v>1137.54786222393</v>
      </c>
      <c r="EJ19">
        <v>9</v>
      </c>
    </row>
    <row r="20" spans="1:142" x14ac:dyDescent="0.2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72</v>
      </c>
      <c r="BP20">
        <v>10</v>
      </c>
      <c r="BQ20" t="s">
        <v>80</v>
      </c>
      <c r="BR20">
        <v>1654.8551516249299</v>
      </c>
      <c r="BS20" t="s">
        <v>81</v>
      </c>
      <c r="BT20">
        <v>9</v>
      </c>
      <c r="BU20" t="s">
        <v>72</v>
      </c>
      <c r="BV20">
        <v>11</v>
      </c>
      <c r="BW20" t="s">
        <v>80</v>
      </c>
      <c r="BX20">
        <v>1620.8611480438301</v>
      </c>
      <c r="BY20" t="s">
        <v>81</v>
      </c>
      <c r="BZ20">
        <v>9</v>
      </c>
      <c r="CA20" t="s">
        <v>72</v>
      </c>
      <c r="CB20">
        <v>12</v>
      </c>
      <c r="CC20" t="s">
        <v>80</v>
      </c>
      <c r="CD20">
        <v>1552.88284605015</v>
      </c>
      <c r="CE20" t="s">
        <v>81</v>
      </c>
      <c r="CF20">
        <v>9</v>
      </c>
      <c r="CG20" t="s">
        <v>72</v>
      </c>
      <c r="CH20">
        <v>13</v>
      </c>
      <c r="CI20" t="s">
        <v>80</v>
      </c>
      <c r="CJ20">
        <v>1565.0552281387299</v>
      </c>
      <c r="CK20" t="s">
        <v>81</v>
      </c>
      <c r="CL20">
        <v>9</v>
      </c>
      <c r="CM20" t="s">
        <v>72</v>
      </c>
      <c r="CN20">
        <v>14</v>
      </c>
      <c r="CO20" t="s">
        <v>80</v>
      </c>
      <c r="CP20">
        <v>1504.9895234279199</v>
      </c>
      <c r="CQ20" t="s">
        <v>81</v>
      </c>
      <c r="CR20">
        <v>9</v>
      </c>
      <c r="CS20" t="s">
        <v>72</v>
      </c>
      <c r="CT20">
        <v>15</v>
      </c>
      <c r="CU20" t="s">
        <v>80</v>
      </c>
      <c r="CV20">
        <v>1583.7681219168601</v>
      </c>
      <c r="CW20" t="s">
        <v>81</v>
      </c>
      <c r="CX20">
        <v>9</v>
      </c>
      <c r="CY20" t="s">
        <v>72</v>
      </c>
      <c r="CZ20">
        <v>16</v>
      </c>
      <c r="DA20" t="s">
        <v>80</v>
      </c>
      <c r="DB20">
        <v>1511.10022515025</v>
      </c>
      <c r="DC20" t="s">
        <v>81</v>
      </c>
      <c r="DD20">
        <v>9</v>
      </c>
      <c r="DE20" t="s">
        <v>72</v>
      </c>
      <c r="DF20">
        <v>17</v>
      </c>
      <c r="DG20" t="s">
        <v>80</v>
      </c>
      <c r="DH20">
        <v>1574.1008358832601</v>
      </c>
      <c r="DI20" t="s">
        <v>81</v>
      </c>
      <c r="DJ20">
        <v>9</v>
      </c>
      <c r="DK20" t="s">
        <v>72</v>
      </c>
      <c r="DL20">
        <v>18</v>
      </c>
      <c r="DM20" t="s">
        <v>80</v>
      </c>
      <c r="DN20">
        <v>1691.8826274022199</v>
      </c>
      <c r="DO20" t="s">
        <v>81</v>
      </c>
      <c r="DP20">
        <v>9</v>
      </c>
      <c r="DQ20" t="s">
        <v>72</v>
      </c>
      <c r="DR20">
        <v>19</v>
      </c>
      <c r="DS20" t="s">
        <v>80</v>
      </c>
      <c r="DT20">
        <v>1498.9372140098999</v>
      </c>
      <c r="DU20" t="s">
        <v>81</v>
      </c>
      <c r="DV20">
        <v>9</v>
      </c>
      <c r="DW20" t="s">
        <v>82</v>
      </c>
      <c r="DX20">
        <v>3132.3889831687602</v>
      </c>
      <c r="DY20" t="s">
        <v>83</v>
      </c>
      <c r="DZ20">
        <v>18</v>
      </c>
      <c r="EA20" t="s">
        <v>84</v>
      </c>
      <c r="EB20">
        <v>1498.9372140098999</v>
      </c>
      <c r="EC20" t="s">
        <v>85</v>
      </c>
      <c r="ED20">
        <v>9</v>
      </c>
      <c r="EE20" t="s">
        <v>86</v>
      </c>
      <c r="EF20">
        <v>25646.9</v>
      </c>
      <c r="EI20">
        <v>1498.9372140098999</v>
      </c>
      <c r="EJ20">
        <v>9</v>
      </c>
    </row>
    <row r="21" spans="1:142" x14ac:dyDescent="0.2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72</v>
      </c>
      <c r="BP21">
        <v>10</v>
      </c>
      <c r="BQ21" t="s">
        <v>80</v>
      </c>
      <c r="BR21">
        <v>1227.3724572925701</v>
      </c>
      <c r="BS21" t="s">
        <v>81</v>
      </c>
      <c r="BT21">
        <v>10</v>
      </c>
      <c r="BU21" t="s">
        <v>72</v>
      </c>
      <c r="BV21">
        <v>11</v>
      </c>
      <c r="BW21" t="s">
        <v>80</v>
      </c>
      <c r="BX21">
        <v>1210.54827224677</v>
      </c>
      <c r="BY21" t="s">
        <v>81</v>
      </c>
      <c r="BZ21">
        <v>10</v>
      </c>
      <c r="CA21" t="s">
        <v>72</v>
      </c>
      <c r="CB21">
        <v>12</v>
      </c>
      <c r="CC21" t="s">
        <v>80</v>
      </c>
      <c r="CD21">
        <v>1158.86742585558</v>
      </c>
      <c r="CE21" t="s">
        <v>81</v>
      </c>
      <c r="CF21">
        <v>10</v>
      </c>
      <c r="CG21" t="s">
        <v>72</v>
      </c>
      <c r="CH21">
        <v>13</v>
      </c>
      <c r="CI21" t="s">
        <v>80</v>
      </c>
      <c r="CJ21">
        <v>1208.3514709209701</v>
      </c>
      <c r="CK21" t="s">
        <v>81</v>
      </c>
      <c r="CL21">
        <v>10</v>
      </c>
      <c r="CM21" t="s">
        <v>72</v>
      </c>
      <c r="CN21">
        <v>14</v>
      </c>
      <c r="CO21" t="s">
        <v>80</v>
      </c>
      <c r="CP21">
        <v>1212.24066022446</v>
      </c>
      <c r="CQ21" t="s">
        <v>81</v>
      </c>
      <c r="CR21">
        <v>10</v>
      </c>
      <c r="CS21" t="s">
        <v>72</v>
      </c>
      <c r="CT21">
        <v>15</v>
      </c>
      <c r="CU21" t="s">
        <v>80</v>
      </c>
      <c r="CV21">
        <v>1145.5625514886699</v>
      </c>
      <c r="CW21" t="s">
        <v>81</v>
      </c>
      <c r="CX21">
        <v>10</v>
      </c>
      <c r="CY21" t="s">
        <v>72</v>
      </c>
      <c r="CZ21">
        <v>16</v>
      </c>
      <c r="DA21" t="s">
        <v>80</v>
      </c>
      <c r="DB21">
        <v>1215.1857221370999</v>
      </c>
      <c r="DC21" t="s">
        <v>81</v>
      </c>
      <c r="DD21">
        <v>10</v>
      </c>
      <c r="DE21" t="s">
        <v>72</v>
      </c>
      <c r="DF21">
        <v>17</v>
      </c>
      <c r="DG21" t="s">
        <v>80</v>
      </c>
      <c r="DH21">
        <v>1190.72469166514</v>
      </c>
      <c r="DI21" t="s">
        <v>81</v>
      </c>
      <c r="DJ21">
        <v>10</v>
      </c>
      <c r="DK21" t="s">
        <v>72</v>
      </c>
      <c r="DL21">
        <v>18</v>
      </c>
      <c r="DM21" t="s">
        <v>80</v>
      </c>
      <c r="DN21">
        <v>1194.6650080434199</v>
      </c>
      <c r="DO21" t="s">
        <v>81</v>
      </c>
      <c r="DP21">
        <v>10</v>
      </c>
      <c r="DQ21" t="s">
        <v>72</v>
      </c>
      <c r="DR21">
        <v>19</v>
      </c>
      <c r="DS21" t="s">
        <v>80</v>
      </c>
      <c r="DT21">
        <v>1175.3753479169</v>
      </c>
      <c r="DU21" t="s">
        <v>81</v>
      </c>
      <c r="DV21">
        <v>10</v>
      </c>
      <c r="DW21" t="s">
        <v>82</v>
      </c>
      <c r="DX21">
        <v>2418.5141457255299</v>
      </c>
      <c r="DY21" t="s">
        <v>83</v>
      </c>
      <c r="DZ21">
        <v>20</v>
      </c>
      <c r="EA21" t="s">
        <v>84</v>
      </c>
      <c r="EB21">
        <v>1145.5625514886699</v>
      </c>
      <c r="EC21" t="s">
        <v>85</v>
      </c>
      <c r="ED21">
        <v>10</v>
      </c>
      <c r="EE21" t="s">
        <v>86</v>
      </c>
      <c r="EF21">
        <v>26684</v>
      </c>
      <c r="EI21">
        <v>1145.5625514886699</v>
      </c>
      <c r="EJ21">
        <v>10</v>
      </c>
    </row>
    <row r="22" spans="1:142" x14ac:dyDescent="0.2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>
        <v>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72</v>
      </c>
      <c r="BP22">
        <v>10</v>
      </c>
      <c r="BQ22" t="s">
        <v>80</v>
      </c>
      <c r="BR22">
        <v>1577.3705062464901</v>
      </c>
      <c r="BS22" t="s">
        <v>81</v>
      </c>
      <c r="BT22">
        <v>8</v>
      </c>
      <c r="BU22" t="s">
        <v>72</v>
      </c>
      <c r="BV22">
        <v>11</v>
      </c>
      <c r="BW22" t="s">
        <v>80</v>
      </c>
      <c r="BX22">
        <v>1551.15527306373</v>
      </c>
      <c r="BY22" t="s">
        <v>81</v>
      </c>
      <c r="BZ22">
        <v>8</v>
      </c>
      <c r="CA22" t="s">
        <v>72</v>
      </c>
      <c r="CB22">
        <v>12</v>
      </c>
      <c r="CC22" t="s">
        <v>80</v>
      </c>
      <c r="CD22">
        <v>1504.79950949557</v>
      </c>
      <c r="CE22" t="s">
        <v>81</v>
      </c>
      <c r="CF22">
        <v>8</v>
      </c>
      <c r="CG22" t="s">
        <v>72</v>
      </c>
      <c r="CH22">
        <v>13</v>
      </c>
      <c r="CI22" t="s">
        <v>80</v>
      </c>
      <c r="CJ22">
        <v>1459.1983030054801</v>
      </c>
      <c r="CK22" t="s">
        <v>81</v>
      </c>
      <c r="CL22">
        <v>8</v>
      </c>
      <c r="CM22" t="s">
        <v>72</v>
      </c>
      <c r="CN22">
        <v>14</v>
      </c>
      <c r="CO22" t="s">
        <v>80</v>
      </c>
      <c r="CP22">
        <v>1655.55659078897</v>
      </c>
      <c r="CQ22" t="s">
        <v>81</v>
      </c>
      <c r="CR22">
        <v>8</v>
      </c>
      <c r="CS22" t="s">
        <v>72</v>
      </c>
      <c r="CT22">
        <v>15</v>
      </c>
      <c r="CU22" t="s">
        <v>80</v>
      </c>
      <c r="CV22">
        <v>1665.4703805372401</v>
      </c>
      <c r="CW22" t="s">
        <v>81</v>
      </c>
      <c r="CX22">
        <v>8</v>
      </c>
      <c r="CY22" t="s">
        <v>72</v>
      </c>
      <c r="CZ22">
        <v>16</v>
      </c>
      <c r="DA22" t="s">
        <v>80</v>
      </c>
      <c r="DB22">
        <v>1472.85705929813</v>
      </c>
      <c r="DC22" t="s">
        <v>81</v>
      </c>
      <c r="DD22">
        <v>8</v>
      </c>
      <c r="DE22" t="s">
        <v>72</v>
      </c>
      <c r="DF22">
        <v>17</v>
      </c>
      <c r="DG22" t="s">
        <v>80</v>
      </c>
      <c r="DH22">
        <v>1562.06889734175</v>
      </c>
      <c r="DI22" t="s">
        <v>81</v>
      </c>
      <c r="DJ22">
        <v>8</v>
      </c>
      <c r="DK22" t="s">
        <v>72</v>
      </c>
      <c r="DL22">
        <v>18</v>
      </c>
      <c r="DM22" t="s">
        <v>80</v>
      </c>
      <c r="DN22">
        <v>1633.91714702334</v>
      </c>
      <c r="DO22" t="s">
        <v>81</v>
      </c>
      <c r="DP22">
        <v>8</v>
      </c>
      <c r="DQ22" t="s">
        <v>72</v>
      </c>
      <c r="DR22">
        <v>19</v>
      </c>
      <c r="DS22" t="s">
        <v>80</v>
      </c>
      <c r="DT22">
        <v>1549.96743073065</v>
      </c>
      <c r="DU22" t="s">
        <v>81</v>
      </c>
      <c r="DV22">
        <v>8</v>
      </c>
      <c r="DW22" t="s">
        <v>82</v>
      </c>
      <c r="DX22">
        <v>3088.6484991993502</v>
      </c>
      <c r="DY22" t="s">
        <v>83</v>
      </c>
      <c r="DZ22">
        <v>16</v>
      </c>
      <c r="EA22" t="s">
        <v>84</v>
      </c>
      <c r="EB22">
        <v>1433.0958771753301</v>
      </c>
      <c r="EC22" t="s">
        <v>85</v>
      </c>
      <c r="ED22">
        <v>8</v>
      </c>
      <c r="EE22" t="s">
        <v>86</v>
      </c>
      <c r="EF22">
        <v>26647.1</v>
      </c>
      <c r="EI22">
        <v>1433.0958771753301</v>
      </c>
      <c r="EJ22">
        <v>8</v>
      </c>
    </row>
    <row r="23" spans="1:142" x14ac:dyDescent="0.2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>
        <v>1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>
        <v>3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>
        <v>6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72</v>
      </c>
      <c r="BP23">
        <v>10</v>
      </c>
      <c r="BQ23" t="s">
        <v>80</v>
      </c>
      <c r="BR23">
        <v>1973.58294555563</v>
      </c>
      <c r="BS23" t="s">
        <v>81</v>
      </c>
      <c r="BT23">
        <v>9</v>
      </c>
      <c r="BU23" t="s">
        <v>72</v>
      </c>
      <c r="BV23">
        <v>11</v>
      </c>
      <c r="BW23" t="s">
        <v>80</v>
      </c>
      <c r="BX23">
        <v>1876.59999670045</v>
      </c>
      <c r="BY23" t="s">
        <v>81</v>
      </c>
      <c r="BZ23">
        <v>9</v>
      </c>
      <c r="CA23" t="s">
        <v>72</v>
      </c>
      <c r="CB23">
        <v>12</v>
      </c>
      <c r="CC23" t="s">
        <v>80</v>
      </c>
      <c r="CD23">
        <v>1837.9760444890601</v>
      </c>
      <c r="CE23" t="s">
        <v>81</v>
      </c>
      <c r="CF23">
        <v>9</v>
      </c>
      <c r="CG23" t="s">
        <v>72</v>
      </c>
      <c r="CH23">
        <v>13</v>
      </c>
      <c r="CI23" t="s">
        <v>80</v>
      </c>
      <c r="CJ23">
        <v>1859.7484953615401</v>
      </c>
      <c r="CK23" t="s">
        <v>81</v>
      </c>
      <c r="CL23">
        <v>9</v>
      </c>
      <c r="CM23" t="s">
        <v>72</v>
      </c>
      <c r="CN23">
        <v>14</v>
      </c>
      <c r="CO23" t="s">
        <v>80</v>
      </c>
      <c r="CP23">
        <v>1923.6300819964099</v>
      </c>
      <c r="CQ23" t="s">
        <v>81</v>
      </c>
      <c r="CR23">
        <v>10</v>
      </c>
      <c r="CS23" t="s">
        <v>72</v>
      </c>
      <c r="CT23">
        <v>15</v>
      </c>
      <c r="CU23" t="s">
        <v>80</v>
      </c>
      <c r="CV23">
        <v>1860.75327407954</v>
      </c>
      <c r="CW23" t="s">
        <v>81</v>
      </c>
      <c r="CX23">
        <v>9</v>
      </c>
      <c r="CY23" t="s">
        <v>72</v>
      </c>
      <c r="CZ23">
        <v>16</v>
      </c>
      <c r="DA23" t="s">
        <v>80</v>
      </c>
      <c r="DB23">
        <v>1886.7977198374899</v>
      </c>
      <c r="DC23" t="s">
        <v>81</v>
      </c>
      <c r="DD23">
        <v>9</v>
      </c>
      <c r="DE23" t="s">
        <v>72</v>
      </c>
      <c r="DF23">
        <v>17</v>
      </c>
      <c r="DG23" t="s">
        <v>80</v>
      </c>
      <c r="DH23">
        <v>1910.39776363075</v>
      </c>
      <c r="DI23" t="s">
        <v>81</v>
      </c>
      <c r="DJ23">
        <v>9</v>
      </c>
      <c r="DK23" t="s">
        <v>72</v>
      </c>
      <c r="DL23">
        <v>18</v>
      </c>
      <c r="DM23" t="s">
        <v>80</v>
      </c>
      <c r="DN23">
        <v>1952.8736035106499</v>
      </c>
      <c r="DO23" t="s">
        <v>81</v>
      </c>
      <c r="DP23">
        <v>10</v>
      </c>
      <c r="DQ23" t="s">
        <v>72</v>
      </c>
      <c r="DR23">
        <v>19</v>
      </c>
      <c r="DS23" t="s">
        <v>80</v>
      </c>
      <c r="DT23">
        <v>1879.5672996921401</v>
      </c>
      <c r="DU23" t="s">
        <v>81</v>
      </c>
      <c r="DV23">
        <v>9</v>
      </c>
      <c r="DW23" t="s">
        <v>82</v>
      </c>
      <c r="DX23">
        <v>3770.23589378933</v>
      </c>
      <c r="DY23" t="s">
        <v>83</v>
      </c>
      <c r="DZ23">
        <v>18</v>
      </c>
      <c r="EA23" t="s">
        <v>84</v>
      </c>
      <c r="EB23">
        <v>1803.2180488425099</v>
      </c>
      <c r="EC23" t="s">
        <v>85</v>
      </c>
      <c r="ED23">
        <v>9</v>
      </c>
      <c r="EE23" t="s">
        <v>86</v>
      </c>
      <c r="EF23">
        <v>27391.4</v>
      </c>
      <c r="EI23">
        <v>1803.2180488425099</v>
      </c>
      <c r="EJ23">
        <v>9</v>
      </c>
    </row>
    <row r="24" spans="1:142" x14ac:dyDescent="0.2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72</v>
      </c>
      <c r="BP24">
        <v>10</v>
      </c>
      <c r="BQ24" t="s">
        <v>80</v>
      </c>
      <c r="BR24">
        <v>1568.6999209098501</v>
      </c>
      <c r="BS24" t="s">
        <v>81</v>
      </c>
      <c r="BT24">
        <v>10</v>
      </c>
      <c r="BU24" t="s">
        <v>72</v>
      </c>
      <c r="BV24">
        <v>11</v>
      </c>
      <c r="BW24" t="s">
        <v>80</v>
      </c>
      <c r="BX24">
        <v>1515.18468849586</v>
      </c>
      <c r="BY24" t="s">
        <v>81</v>
      </c>
      <c r="BZ24">
        <v>10</v>
      </c>
      <c r="CA24" t="s">
        <v>72</v>
      </c>
      <c r="CB24">
        <v>12</v>
      </c>
      <c r="CC24" t="s">
        <v>80</v>
      </c>
      <c r="CD24">
        <v>1451.84852324904</v>
      </c>
      <c r="CE24" t="s">
        <v>81</v>
      </c>
      <c r="CF24">
        <v>10</v>
      </c>
      <c r="CG24" t="s">
        <v>72</v>
      </c>
      <c r="CH24">
        <v>13</v>
      </c>
      <c r="CI24" t="s">
        <v>80</v>
      </c>
      <c r="CJ24">
        <v>1470.5911433383301</v>
      </c>
      <c r="CK24" t="s">
        <v>81</v>
      </c>
      <c r="CL24">
        <v>10</v>
      </c>
      <c r="CM24" t="s">
        <v>72</v>
      </c>
      <c r="CN24">
        <v>14</v>
      </c>
      <c r="CO24" t="s">
        <v>80</v>
      </c>
      <c r="CP24">
        <v>1488.2099213188301</v>
      </c>
      <c r="CQ24" t="s">
        <v>81</v>
      </c>
      <c r="CR24">
        <v>10</v>
      </c>
      <c r="CS24" t="s">
        <v>72</v>
      </c>
      <c r="CT24">
        <v>15</v>
      </c>
      <c r="CU24" t="s">
        <v>80</v>
      </c>
      <c r="CV24">
        <v>1506.1879740005299</v>
      </c>
      <c r="CW24" t="s">
        <v>81</v>
      </c>
      <c r="CX24">
        <v>10</v>
      </c>
      <c r="CY24" t="s">
        <v>72</v>
      </c>
      <c r="CZ24">
        <v>16</v>
      </c>
      <c r="DA24" t="s">
        <v>80</v>
      </c>
      <c r="DB24">
        <v>1471.12815980711</v>
      </c>
      <c r="DC24" t="s">
        <v>81</v>
      </c>
      <c r="DD24">
        <v>10</v>
      </c>
      <c r="DE24" t="s">
        <v>72</v>
      </c>
      <c r="DF24">
        <v>17</v>
      </c>
      <c r="DG24" t="s">
        <v>80</v>
      </c>
      <c r="DH24">
        <v>1551.3783335329799</v>
      </c>
      <c r="DI24" t="s">
        <v>81</v>
      </c>
      <c r="DJ24">
        <v>10</v>
      </c>
      <c r="DK24" t="s">
        <v>72</v>
      </c>
      <c r="DL24">
        <v>18</v>
      </c>
      <c r="DM24" t="s">
        <v>80</v>
      </c>
      <c r="DN24">
        <v>1473.6075095880699</v>
      </c>
      <c r="DO24" t="s">
        <v>81</v>
      </c>
      <c r="DP24">
        <v>10</v>
      </c>
      <c r="DQ24" t="s">
        <v>72</v>
      </c>
      <c r="DR24">
        <v>19</v>
      </c>
      <c r="DS24" t="s">
        <v>80</v>
      </c>
      <c r="DT24">
        <v>1526.7470999073801</v>
      </c>
      <c r="DU24" t="s">
        <v>81</v>
      </c>
      <c r="DV24">
        <v>10</v>
      </c>
      <c r="DW24" t="s">
        <v>82</v>
      </c>
      <c r="DX24">
        <v>2996.7344340797799</v>
      </c>
      <c r="DY24" t="s">
        <v>83</v>
      </c>
      <c r="DZ24">
        <v>20</v>
      </c>
      <c r="EA24" t="s">
        <v>84</v>
      </c>
      <c r="EB24">
        <v>1437.12990534082</v>
      </c>
      <c r="EC24" t="s">
        <v>85</v>
      </c>
      <c r="ED24">
        <v>10</v>
      </c>
      <c r="EE24" t="s">
        <v>86</v>
      </c>
      <c r="EF24">
        <v>27703.7</v>
      </c>
      <c r="EI24">
        <v>1437.12990534082</v>
      </c>
      <c r="EJ24">
        <v>10</v>
      </c>
    </row>
    <row r="25" spans="1:142" x14ac:dyDescent="0.2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72</v>
      </c>
      <c r="BP25">
        <v>10</v>
      </c>
      <c r="BQ25" t="s">
        <v>80</v>
      </c>
      <c r="BR25">
        <v>1641.5100725826601</v>
      </c>
      <c r="BS25" t="s">
        <v>81</v>
      </c>
      <c r="BT25">
        <v>9</v>
      </c>
      <c r="BU25" t="s">
        <v>72</v>
      </c>
      <c r="BV25">
        <v>11</v>
      </c>
      <c r="BW25" t="s">
        <v>80</v>
      </c>
      <c r="BX25">
        <v>1545.65208952894</v>
      </c>
      <c r="BY25" t="s">
        <v>81</v>
      </c>
      <c r="BZ25">
        <v>9</v>
      </c>
      <c r="CA25" t="s">
        <v>72</v>
      </c>
      <c r="CB25">
        <v>12</v>
      </c>
      <c r="CC25" t="s">
        <v>80</v>
      </c>
      <c r="CD25">
        <v>1576.41550384279</v>
      </c>
      <c r="CE25" t="s">
        <v>81</v>
      </c>
      <c r="CF25">
        <v>9</v>
      </c>
      <c r="CG25" t="s">
        <v>72</v>
      </c>
      <c r="CH25">
        <v>13</v>
      </c>
      <c r="CI25" t="s">
        <v>80</v>
      </c>
      <c r="CJ25">
        <v>1581.1373022724699</v>
      </c>
      <c r="CK25" t="s">
        <v>81</v>
      </c>
      <c r="CL25">
        <v>9</v>
      </c>
      <c r="CM25" t="s">
        <v>72</v>
      </c>
      <c r="CN25">
        <v>14</v>
      </c>
      <c r="CO25" t="s">
        <v>80</v>
      </c>
      <c r="CP25">
        <v>1637.3736521230201</v>
      </c>
      <c r="CQ25" t="s">
        <v>81</v>
      </c>
      <c r="CR25">
        <v>9</v>
      </c>
      <c r="CS25" t="s">
        <v>72</v>
      </c>
      <c r="CT25">
        <v>15</v>
      </c>
      <c r="CU25" t="s">
        <v>80</v>
      </c>
      <c r="CV25">
        <v>1667.4848940208999</v>
      </c>
      <c r="CW25" t="s">
        <v>81</v>
      </c>
      <c r="CX25">
        <v>9</v>
      </c>
      <c r="CY25" t="s">
        <v>72</v>
      </c>
      <c r="CZ25">
        <v>16</v>
      </c>
      <c r="DA25" t="s">
        <v>80</v>
      </c>
      <c r="DB25">
        <v>1633.33688128116</v>
      </c>
      <c r="DC25" t="s">
        <v>81</v>
      </c>
      <c r="DD25">
        <v>9</v>
      </c>
      <c r="DE25" t="s">
        <v>72</v>
      </c>
      <c r="DF25">
        <v>17</v>
      </c>
      <c r="DG25" t="s">
        <v>80</v>
      </c>
      <c r="DH25">
        <v>1631.54223415052</v>
      </c>
      <c r="DI25" t="s">
        <v>81</v>
      </c>
      <c r="DJ25">
        <v>9</v>
      </c>
      <c r="DK25" t="s">
        <v>72</v>
      </c>
      <c r="DL25">
        <v>18</v>
      </c>
      <c r="DM25" t="s">
        <v>80</v>
      </c>
      <c r="DN25">
        <v>1608.0454238549601</v>
      </c>
      <c r="DO25" t="s">
        <v>81</v>
      </c>
      <c r="DP25">
        <v>9</v>
      </c>
      <c r="DQ25" t="s">
        <v>72</v>
      </c>
      <c r="DR25">
        <v>19</v>
      </c>
      <c r="DS25" t="s">
        <v>80</v>
      </c>
      <c r="DT25">
        <v>1642.5491626790899</v>
      </c>
      <c r="DU25" t="s">
        <v>81</v>
      </c>
      <c r="DV25">
        <v>9</v>
      </c>
      <c r="DW25" t="s">
        <v>82</v>
      </c>
      <c r="DX25">
        <v>3218.4193045842699</v>
      </c>
      <c r="DY25" t="s">
        <v>83</v>
      </c>
      <c r="DZ25">
        <v>18</v>
      </c>
      <c r="EA25" t="s">
        <v>84</v>
      </c>
      <c r="EB25">
        <v>1512.2018032773601</v>
      </c>
      <c r="EC25" t="s">
        <v>85</v>
      </c>
      <c r="ED25">
        <v>9</v>
      </c>
      <c r="EE25" t="s">
        <v>86</v>
      </c>
      <c r="EF25">
        <v>27733.8</v>
      </c>
      <c r="EI25">
        <v>1512.2018032773601</v>
      </c>
      <c r="EJ25">
        <v>9</v>
      </c>
    </row>
    <row r="26" spans="1:142" x14ac:dyDescent="0.2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72</v>
      </c>
      <c r="BP26">
        <v>10</v>
      </c>
      <c r="BQ26" t="s">
        <v>80</v>
      </c>
      <c r="BR26">
        <v>1374.2732404212099</v>
      </c>
      <c r="BS26" t="s">
        <v>81</v>
      </c>
      <c r="BT26">
        <v>9</v>
      </c>
      <c r="BU26" t="s">
        <v>72</v>
      </c>
      <c r="BV26">
        <v>11</v>
      </c>
      <c r="BW26" t="s">
        <v>80</v>
      </c>
      <c r="BX26">
        <v>1453.9844841342799</v>
      </c>
      <c r="BY26" t="s">
        <v>81</v>
      </c>
      <c r="BZ26">
        <v>10</v>
      </c>
      <c r="CA26" t="s">
        <v>72</v>
      </c>
      <c r="CB26">
        <v>12</v>
      </c>
      <c r="CC26" t="s">
        <v>80</v>
      </c>
      <c r="CD26">
        <v>1398.93108086046</v>
      </c>
      <c r="CE26" t="s">
        <v>81</v>
      </c>
      <c r="CF26">
        <v>9</v>
      </c>
      <c r="CG26" t="s">
        <v>72</v>
      </c>
      <c r="CH26">
        <v>13</v>
      </c>
      <c r="CI26" t="s">
        <v>80</v>
      </c>
      <c r="CJ26">
        <v>1484.2251378839101</v>
      </c>
      <c r="CK26" t="s">
        <v>81</v>
      </c>
      <c r="CL26">
        <v>10</v>
      </c>
      <c r="CM26" t="s">
        <v>72</v>
      </c>
      <c r="CN26">
        <v>14</v>
      </c>
      <c r="CO26" t="s">
        <v>80</v>
      </c>
      <c r="CP26">
        <v>1596.1229458625</v>
      </c>
      <c r="CQ26" t="s">
        <v>81</v>
      </c>
      <c r="CR26">
        <v>10</v>
      </c>
      <c r="CS26" t="s">
        <v>72</v>
      </c>
      <c r="CT26">
        <v>15</v>
      </c>
      <c r="CU26" t="s">
        <v>80</v>
      </c>
      <c r="CV26">
        <v>1472.79930077429</v>
      </c>
      <c r="CW26" t="s">
        <v>81</v>
      </c>
      <c r="CX26">
        <v>10</v>
      </c>
      <c r="CY26" t="s">
        <v>72</v>
      </c>
      <c r="CZ26">
        <v>16</v>
      </c>
      <c r="DA26" t="s">
        <v>80</v>
      </c>
      <c r="DB26">
        <v>1402.7949524324499</v>
      </c>
      <c r="DC26" t="s">
        <v>81</v>
      </c>
      <c r="DD26">
        <v>10</v>
      </c>
      <c r="DE26" t="s">
        <v>72</v>
      </c>
      <c r="DF26">
        <v>17</v>
      </c>
      <c r="DG26" t="s">
        <v>80</v>
      </c>
      <c r="DH26">
        <v>1521.34591958244</v>
      </c>
      <c r="DI26" t="s">
        <v>81</v>
      </c>
      <c r="DJ26">
        <v>9</v>
      </c>
      <c r="DK26" t="s">
        <v>72</v>
      </c>
      <c r="DL26">
        <v>18</v>
      </c>
      <c r="DM26" t="s">
        <v>80</v>
      </c>
      <c r="DN26">
        <v>1445.1101077717601</v>
      </c>
      <c r="DO26" t="s">
        <v>81</v>
      </c>
      <c r="DP26">
        <v>10</v>
      </c>
      <c r="DQ26" t="s">
        <v>72</v>
      </c>
      <c r="DR26">
        <v>19</v>
      </c>
      <c r="DS26" t="s">
        <v>80</v>
      </c>
      <c r="DT26">
        <v>1491.92895244601</v>
      </c>
      <c r="DU26" t="s">
        <v>81</v>
      </c>
      <c r="DV26">
        <v>10</v>
      </c>
      <c r="DW26" t="s">
        <v>82</v>
      </c>
      <c r="DX26">
        <v>2895.9990976077002</v>
      </c>
      <c r="DY26" t="s">
        <v>83</v>
      </c>
      <c r="DZ26">
        <v>19</v>
      </c>
      <c r="EA26" t="s">
        <v>84</v>
      </c>
      <c r="EB26">
        <v>1325.9658807821399</v>
      </c>
      <c r="EC26" t="s">
        <v>85</v>
      </c>
      <c r="ED26">
        <v>9</v>
      </c>
      <c r="EE26" t="s">
        <v>86</v>
      </c>
      <c r="EF26">
        <v>28064.9</v>
      </c>
      <c r="EI26">
        <v>1325.9658807821399</v>
      </c>
      <c r="EJ26">
        <v>9</v>
      </c>
    </row>
    <row r="27" spans="1:142" x14ac:dyDescent="0.2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72</v>
      </c>
      <c r="BP27">
        <v>10</v>
      </c>
      <c r="BQ27" t="s">
        <v>80</v>
      </c>
      <c r="BR27">
        <v>1364.9187748207</v>
      </c>
      <c r="BS27" t="s">
        <v>81</v>
      </c>
      <c r="BT27">
        <v>9</v>
      </c>
      <c r="BU27" t="s">
        <v>72</v>
      </c>
      <c r="BV27">
        <v>11</v>
      </c>
      <c r="BW27" t="s">
        <v>80</v>
      </c>
      <c r="BX27">
        <v>1331.22700933643</v>
      </c>
      <c r="BY27" t="s">
        <v>81</v>
      </c>
      <c r="BZ27">
        <v>9</v>
      </c>
      <c r="CA27" t="s">
        <v>72</v>
      </c>
      <c r="CB27">
        <v>12</v>
      </c>
      <c r="CC27" t="s">
        <v>80</v>
      </c>
      <c r="CD27">
        <v>1328.2874749570699</v>
      </c>
      <c r="CE27" t="s">
        <v>81</v>
      </c>
      <c r="CF27">
        <v>9</v>
      </c>
      <c r="CG27" t="s">
        <v>72</v>
      </c>
      <c r="CH27">
        <v>13</v>
      </c>
      <c r="CI27" t="s">
        <v>80</v>
      </c>
      <c r="CJ27">
        <v>1511.65590314724</v>
      </c>
      <c r="CK27" t="s">
        <v>81</v>
      </c>
      <c r="CL27">
        <v>9</v>
      </c>
      <c r="CM27" t="s">
        <v>72</v>
      </c>
      <c r="CN27">
        <v>14</v>
      </c>
      <c r="CO27" t="s">
        <v>80</v>
      </c>
      <c r="CP27">
        <v>1413.7893123455201</v>
      </c>
      <c r="CQ27" t="s">
        <v>81</v>
      </c>
      <c r="CR27">
        <v>9</v>
      </c>
      <c r="CS27" t="s">
        <v>72</v>
      </c>
      <c r="CT27">
        <v>15</v>
      </c>
      <c r="CU27" t="s">
        <v>80</v>
      </c>
      <c r="CV27">
        <v>1348.4786604020501</v>
      </c>
      <c r="CW27" t="s">
        <v>81</v>
      </c>
      <c r="CX27">
        <v>9</v>
      </c>
      <c r="CY27" t="s">
        <v>72</v>
      </c>
      <c r="CZ27">
        <v>16</v>
      </c>
      <c r="DA27" t="s">
        <v>80</v>
      </c>
      <c r="DB27">
        <v>1358.12318149105</v>
      </c>
      <c r="DC27" t="s">
        <v>81</v>
      </c>
      <c r="DD27">
        <v>9</v>
      </c>
      <c r="DE27" t="s">
        <v>72</v>
      </c>
      <c r="DF27">
        <v>17</v>
      </c>
      <c r="DG27" t="s">
        <v>80</v>
      </c>
      <c r="DH27">
        <v>1394.51969570501</v>
      </c>
      <c r="DI27" t="s">
        <v>81</v>
      </c>
      <c r="DJ27">
        <v>9</v>
      </c>
      <c r="DK27" t="s">
        <v>72</v>
      </c>
      <c r="DL27">
        <v>18</v>
      </c>
      <c r="DM27" t="s">
        <v>80</v>
      </c>
      <c r="DN27">
        <v>1356.2422996354701</v>
      </c>
      <c r="DO27" t="s">
        <v>81</v>
      </c>
      <c r="DP27">
        <v>9</v>
      </c>
      <c r="DQ27" t="s">
        <v>72</v>
      </c>
      <c r="DR27">
        <v>19</v>
      </c>
      <c r="DS27" t="s">
        <v>80</v>
      </c>
      <c r="DT27">
        <v>1360.0942499774501</v>
      </c>
      <c r="DU27" t="s">
        <v>81</v>
      </c>
      <c r="DV27">
        <v>9</v>
      </c>
      <c r="DW27" t="s">
        <v>82</v>
      </c>
      <c r="DX27">
        <v>2753.3006796673299</v>
      </c>
      <c r="DY27" t="s">
        <v>83</v>
      </c>
      <c r="DZ27">
        <v>18</v>
      </c>
      <c r="EA27" t="s">
        <v>84</v>
      </c>
      <c r="EB27">
        <v>1302.3334507796401</v>
      </c>
      <c r="EC27" t="s">
        <v>85</v>
      </c>
      <c r="ED27">
        <v>9</v>
      </c>
      <c r="EE27" t="s">
        <v>86</v>
      </c>
      <c r="EF27">
        <v>30737.7</v>
      </c>
      <c r="EI27">
        <v>1302.3334507796401</v>
      </c>
      <c r="EJ27">
        <v>9</v>
      </c>
    </row>
    <row r="28" spans="1:142" x14ac:dyDescent="0.2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72</v>
      </c>
      <c r="BP28">
        <v>10</v>
      </c>
      <c r="BQ28" t="s">
        <v>80</v>
      </c>
      <c r="BR28">
        <v>2330.2991550829101</v>
      </c>
      <c r="BS28" t="s">
        <v>81</v>
      </c>
      <c r="BT28">
        <v>10</v>
      </c>
      <c r="BU28" t="s">
        <v>72</v>
      </c>
      <c r="BV28">
        <v>11</v>
      </c>
      <c r="BW28" t="s">
        <v>80</v>
      </c>
      <c r="BX28">
        <v>2189.9347326254801</v>
      </c>
      <c r="BY28" t="s">
        <v>81</v>
      </c>
      <c r="BZ28">
        <v>10</v>
      </c>
      <c r="CA28" t="s">
        <v>72</v>
      </c>
      <c r="CB28">
        <v>12</v>
      </c>
      <c r="CC28" t="s">
        <v>80</v>
      </c>
      <c r="CD28">
        <v>2211.8743433751902</v>
      </c>
      <c r="CE28" t="s">
        <v>81</v>
      </c>
      <c r="CF28">
        <v>10</v>
      </c>
      <c r="CG28" t="s">
        <v>72</v>
      </c>
      <c r="CH28">
        <v>13</v>
      </c>
      <c r="CI28" t="s">
        <v>80</v>
      </c>
      <c r="CJ28">
        <v>2224.19156449312</v>
      </c>
      <c r="CK28" t="s">
        <v>81</v>
      </c>
      <c r="CL28">
        <v>10</v>
      </c>
      <c r="CM28" t="s">
        <v>72</v>
      </c>
      <c r="CN28">
        <v>14</v>
      </c>
      <c r="CO28" t="s">
        <v>80</v>
      </c>
      <c r="CP28">
        <v>2135.93364902347</v>
      </c>
      <c r="CQ28" t="s">
        <v>81</v>
      </c>
      <c r="CR28">
        <v>10</v>
      </c>
      <c r="CS28" t="s">
        <v>72</v>
      </c>
      <c r="CT28">
        <v>15</v>
      </c>
      <c r="CU28" t="s">
        <v>80</v>
      </c>
      <c r="CV28">
        <v>2156.0984009546401</v>
      </c>
      <c r="CW28" t="s">
        <v>81</v>
      </c>
      <c r="CX28">
        <v>10</v>
      </c>
      <c r="CY28" t="s">
        <v>72</v>
      </c>
      <c r="CZ28">
        <v>16</v>
      </c>
      <c r="DA28" t="s">
        <v>80</v>
      </c>
      <c r="DB28">
        <v>2150.1425132535501</v>
      </c>
      <c r="DC28" t="s">
        <v>81</v>
      </c>
      <c r="DD28">
        <v>10</v>
      </c>
      <c r="DE28" t="s">
        <v>72</v>
      </c>
      <c r="DF28">
        <v>17</v>
      </c>
      <c r="DG28" t="s">
        <v>80</v>
      </c>
      <c r="DH28">
        <v>2290.8460137560101</v>
      </c>
      <c r="DI28" t="s">
        <v>81</v>
      </c>
      <c r="DJ28">
        <v>10</v>
      </c>
      <c r="DK28" t="s">
        <v>72</v>
      </c>
      <c r="DL28">
        <v>18</v>
      </c>
      <c r="DM28" t="s">
        <v>80</v>
      </c>
      <c r="DN28">
        <v>2196.3507479263199</v>
      </c>
      <c r="DO28" t="s">
        <v>81</v>
      </c>
      <c r="DP28">
        <v>10</v>
      </c>
      <c r="DQ28" t="s">
        <v>72</v>
      </c>
      <c r="DR28">
        <v>19</v>
      </c>
      <c r="DS28" t="s">
        <v>80</v>
      </c>
      <c r="DT28">
        <v>2081.6023973926299</v>
      </c>
      <c r="DU28" t="s">
        <v>81</v>
      </c>
      <c r="DV28">
        <v>10</v>
      </c>
      <c r="DW28" t="s">
        <v>82</v>
      </c>
      <c r="DX28">
        <v>4387.1191471965603</v>
      </c>
      <c r="DY28" t="s">
        <v>83</v>
      </c>
      <c r="DZ28">
        <v>20</v>
      </c>
      <c r="EA28" t="s">
        <v>84</v>
      </c>
      <c r="EB28">
        <v>2081.6023973926299</v>
      </c>
      <c r="EC28" t="s">
        <v>85</v>
      </c>
      <c r="ED28">
        <v>10</v>
      </c>
      <c r="EE28" t="s">
        <v>86</v>
      </c>
      <c r="EF28">
        <v>37628.1</v>
      </c>
      <c r="EI28">
        <v>2081.6023973926299</v>
      </c>
      <c r="EJ28">
        <v>10</v>
      </c>
    </row>
    <row r="29" spans="1:142" x14ac:dyDescent="0.2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72</v>
      </c>
      <c r="BP29">
        <v>10</v>
      </c>
      <c r="BQ29" t="s">
        <v>80</v>
      </c>
      <c r="BR29">
        <v>719.12753236299</v>
      </c>
      <c r="BS29" t="s">
        <v>81</v>
      </c>
      <c r="BT29">
        <v>5</v>
      </c>
      <c r="BU29" t="s">
        <v>72</v>
      </c>
      <c r="BV29">
        <v>11</v>
      </c>
      <c r="BW29" t="s">
        <v>80</v>
      </c>
      <c r="BX29">
        <v>682.67713267223303</v>
      </c>
      <c r="BY29" t="s">
        <v>81</v>
      </c>
      <c r="BZ29">
        <v>5</v>
      </c>
      <c r="CA29" t="s">
        <v>72</v>
      </c>
      <c r="CB29">
        <v>12</v>
      </c>
      <c r="CC29" t="s">
        <v>80</v>
      </c>
      <c r="CD29">
        <v>690.98409898162004</v>
      </c>
      <c r="CE29" t="s">
        <v>81</v>
      </c>
      <c r="CF29">
        <v>5</v>
      </c>
      <c r="CG29" t="s">
        <v>72</v>
      </c>
      <c r="CH29">
        <v>13</v>
      </c>
      <c r="CI29" t="s">
        <v>80</v>
      </c>
      <c r="CJ29">
        <v>692.69945174897396</v>
      </c>
      <c r="CK29" t="s">
        <v>81</v>
      </c>
      <c r="CL29">
        <v>5</v>
      </c>
      <c r="CM29" t="s">
        <v>72</v>
      </c>
      <c r="CN29">
        <v>14</v>
      </c>
      <c r="CO29" t="s">
        <v>80</v>
      </c>
      <c r="CP29">
        <v>692.42801882988795</v>
      </c>
      <c r="CQ29" t="s">
        <v>81</v>
      </c>
      <c r="CR29">
        <v>5</v>
      </c>
      <c r="CS29" t="s">
        <v>72</v>
      </c>
      <c r="CT29">
        <v>15</v>
      </c>
      <c r="CU29" t="s">
        <v>80</v>
      </c>
      <c r="CV29">
        <v>692.62338512704002</v>
      </c>
      <c r="CW29" t="s">
        <v>81</v>
      </c>
      <c r="CX29">
        <v>5</v>
      </c>
      <c r="CY29" t="s">
        <v>72</v>
      </c>
      <c r="CZ29">
        <v>16</v>
      </c>
      <c r="DA29" t="s">
        <v>80</v>
      </c>
      <c r="DB29">
        <v>689.13655243747996</v>
      </c>
      <c r="DC29" t="s">
        <v>81</v>
      </c>
      <c r="DD29">
        <v>5</v>
      </c>
      <c r="DE29" t="s">
        <v>72</v>
      </c>
      <c r="DF29">
        <v>17</v>
      </c>
      <c r="DG29" t="s">
        <v>80</v>
      </c>
      <c r="DH29">
        <v>690.74502087589201</v>
      </c>
      <c r="DI29" t="s">
        <v>81</v>
      </c>
      <c r="DJ29">
        <v>5</v>
      </c>
      <c r="DK29" t="s">
        <v>72</v>
      </c>
      <c r="DL29">
        <v>18</v>
      </c>
      <c r="DM29" t="s">
        <v>80</v>
      </c>
      <c r="DN29">
        <v>713.53926181473901</v>
      </c>
      <c r="DO29" t="s">
        <v>81</v>
      </c>
      <c r="DP29">
        <v>5</v>
      </c>
      <c r="DQ29" t="s">
        <v>72</v>
      </c>
      <c r="DR29">
        <v>19</v>
      </c>
      <c r="DS29" t="s">
        <v>80</v>
      </c>
      <c r="DT29">
        <v>687.54986762491603</v>
      </c>
      <c r="DU29" t="s">
        <v>81</v>
      </c>
      <c r="DV29">
        <v>5</v>
      </c>
      <c r="DW29" t="s">
        <v>82</v>
      </c>
      <c r="DX29">
        <v>1390.4254704637101</v>
      </c>
      <c r="DY29" t="s">
        <v>83</v>
      </c>
      <c r="DZ29">
        <v>10</v>
      </c>
      <c r="EA29" t="s">
        <v>84</v>
      </c>
      <c r="EB29">
        <v>676.08841225844105</v>
      </c>
      <c r="EC29" t="s">
        <v>85</v>
      </c>
      <c r="ED29">
        <v>5</v>
      </c>
      <c r="EE29" t="s">
        <v>86</v>
      </c>
      <c r="EF29">
        <v>10227.799999999999</v>
      </c>
      <c r="EK29">
        <v>676.08841225844105</v>
      </c>
      <c r="EL29">
        <v>5</v>
      </c>
    </row>
    <row r="30" spans="1:142" x14ac:dyDescent="0.2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72</v>
      </c>
      <c r="BP30">
        <v>10</v>
      </c>
      <c r="BQ30" t="s">
        <v>80</v>
      </c>
      <c r="BR30">
        <v>795.14940355607098</v>
      </c>
      <c r="BS30" t="s">
        <v>81</v>
      </c>
      <c r="BT30">
        <v>5</v>
      </c>
      <c r="BU30" t="s">
        <v>72</v>
      </c>
      <c r="BV30">
        <v>11</v>
      </c>
      <c r="BW30" t="s">
        <v>80</v>
      </c>
      <c r="BX30">
        <v>797.47179060035296</v>
      </c>
      <c r="BY30" t="s">
        <v>81</v>
      </c>
      <c r="BZ30">
        <v>5</v>
      </c>
      <c r="CA30" t="s">
        <v>72</v>
      </c>
      <c r="CB30">
        <v>12</v>
      </c>
      <c r="CC30" t="s">
        <v>80</v>
      </c>
      <c r="CD30">
        <v>795.41545163139904</v>
      </c>
      <c r="CE30" t="s">
        <v>81</v>
      </c>
      <c r="CF30">
        <v>5</v>
      </c>
      <c r="CG30" t="s">
        <v>72</v>
      </c>
      <c r="CH30">
        <v>13</v>
      </c>
      <c r="CI30" t="s">
        <v>80</v>
      </c>
      <c r="CJ30">
        <v>797.55834139186504</v>
      </c>
      <c r="CK30" t="s">
        <v>81</v>
      </c>
      <c r="CL30">
        <v>5</v>
      </c>
      <c r="CM30" t="s">
        <v>72</v>
      </c>
      <c r="CN30">
        <v>14</v>
      </c>
      <c r="CO30" t="s">
        <v>80</v>
      </c>
      <c r="CP30">
        <v>794.93360367701803</v>
      </c>
      <c r="CQ30" t="s">
        <v>81</v>
      </c>
      <c r="CR30">
        <v>5</v>
      </c>
      <c r="CS30" t="s">
        <v>72</v>
      </c>
      <c r="CT30">
        <v>15</v>
      </c>
      <c r="CU30" t="s">
        <v>80</v>
      </c>
      <c r="CV30">
        <v>796.57929663566199</v>
      </c>
      <c r="CW30" t="s">
        <v>81</v>
      </c>
      <c r="CX30">
        <v>5</v>
      </c>
      <c r="CY30" t="s">
        <v>72</v>
      </c>
      <c r="CZ30">
        <v>16</v>
      </c>
      <c r="DA30" t="s">
        <v>80</v>
      </c>
      <c r="DB30">
        <v>797.20450087841596</v>
      </c>
      <c r="DC30" t="s">
        <v>81</v>
      </c>
      <c r="DD30">
        <v>5</v>
      </c>
      <c r="DE30" t="s">
        <v>72</v>
      </c>
      <c r="DF30">
        <v>17</v>
      </c>
      <c r="DG30" t="s">
        <v>80</v>
      </c>
      <c r="DH30">
        <v>818.99940791618496</v>
      </c>
      <c r="DI30" t="s">
        <v>81</v>
      </c>
      <c r="DJ30">
        <v>5</v>
      </c>
      <c r="DK30" t="s">
        <v>72</v>
      </c>
      <c r="DL30">
        <v>18</v>
      </c>
      <c r="DM30" t="s">
        <v>80</v>
      </c>
      <c r="DN30">
        <v>814.08759253918095</v>
      </c>
      <c r="DO30" t="s">
        <v>81</v>
      </c>
      <c r="DP30">
        <v>5</v>
      </c>
      <c r="DQ30" t="s">
        <v>72</v>
      </c>
      <c r="DR30">
        <v>19</v>
      </c>
      <c r="DS30" t="s">
        <v>80</v>
      </c>
      <c r="DT30">
        <v>795.08068990510003</v>
      </c>
      <c r="DU30" t="s">
        <v>81</v>
      </c>
      <c r="DV30">
        <v>5</v>
      </c>
      <c r="DW30" t="s">
        <v>82</v>
      </c>
      <c r="DX30">
        <v>1601.0483801603</v>
      </c>
      <c r="DY30" t="s">
        <v>83</v>
      </c>
      <c r="DZ30">
        <v>10</v>
      </c>
      <c r="EA30" t="s">
        <v>84</v>
      </c>
      <c r="EB30">
        <v>790.87547682944</v>
      </c>
      <c r="EC30" t="s">
        <v>85</v>
      </c>
      <c r="ED30">
        <v>5</v>
      </c>
      <c r="EE30" t="s">
        <v>86</v>
      </c>
      <c r="EF30">
        <v>11369.9</v>
      </c>
      <c r="EK30">
        <v>790.87547682944</v>
      </c>
      <c r="EL30">
        <v>5</v>
      </c>
    </row>
    <row r="31" spans="1:142" x14ac:dyDescent="0.2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72</v>
      </c>
      <c r="BP31">
        <v>10</v>
      </c>
      <c r="BQ31" t="s">
        <v>80</v>
      </c>
      <c r="BR31">
        <v>986.39680047646402</v>
      </c>
      <c r="BS31" t="s">
        <v>81</v>
      </c>
      <c r="BT31">
        <v>5</v>
      </c>
      <c r="BU31" t="s">
        <v>72</v>
      </c>
      <c r="BV31">
        <v>11</v>
      </c>
      <c r="BW31" t="s">
        <v>80</v>
      </c>
      <c r="BX31">
        <v>960.221757515729</v>
      </c>
      <c r="BY31" t="s">
        <v>81</v>
      </c>
      <c r="BZ31">
        <v>5</v>
      </c>
      <c r="CA31" t="s">
        <v>72</v>
      </c>
      <c r="CB31">
        <v>12</v>
      </c>
      <c r="CC31" t="s">
        <v>80</v>
      </c>
      <c r="CD31">
        <v>965.19509753763805</v>
      </c>
      <c r="CE31" t="s">
        <v>81</v>
      </c>
      <c r="CF31">
        <v>5</v>
      </c>
      <c r="CG31" t="s">
        <v>72</v>
      </c>
      <c r="CH31">
        <v>13</v>
      </c>
      <c r="CI31" t="s">
        <v>80</v>
      </c>
      <c r="CJ31">
        <v>968.94074273760998</v>
      </c>
      <c r="CK31" t="s">
        <v>81</v>
      </c>
      <c r="CL31">
        <v>5</v>
      </c>
      <c r="CM31" t="s">
        <v>72</v>
      </c>
      <c r="CN31">
        <v>14</v>
      </c>
      <c r="CO31" t="s">
        <v>80</v>
      </c>
      <c r="CP31">
        <v>1004.69708634116</v>
      </c>
      <c r="CQ31" t="s">
        <v>81</v>
      </c>
      <c r="CR31">
        <v>5</v>
      </c>
      <c r="CS31" t="s">
        <v>72</v>
      </c>
      <c r="CT31">
        <v>15</v>
      </c>
      <c r="CU31" t="s">
        <v>80</v>
      </c>
      <c r="CV31">
        <v>987.01216083253905</v>
      </c>
      <c r="CW31" t="s">
        <v>81</v>
      </c>
      <c r="CX31">
        <v>5</v>
      </c>
      <c r="CY31" t="s">
        <v>72</v>
      </c>
      <c r="CZ31">
        <v>16</v>
      </c>
      <c r="DA31" t="s">
        <v>80</v>
      </c>
      <c r="DB31">
        <v>982.29277072806406</v>
      </c>
      <c r="DC31" t="s">
        <v>81</v>
      </c>
      <c r="DD31">
        <v>5</v>
      </c>
      <c r="DE31" t="s">
        <v>72</v>
      </c>
      <c r="DF31">
        <v>17</v>
      </c>
      <c r="DG31" t="s">
        <v>80</v>
      </c>
      <c r="DH31">
        <v>958.89349834528502</v>
      </c>
      <c r="DI31" t="s">
        <v>81</v>
      </c>
      <c r="DJ31">
        <v>5</v>
      </c>
      <c r="DK31" t="s">
        <v>72</v>
      </c>
      <c r="DL31">
        <v>18</v>
      </c>
      <c r="DM31" t="s">
        <v>80</v>
      </c>
      <c r="DN31">
        <v>987.08380900029294</v>
      </c>
      <c r="DO31" t="s">
        <v>81</v>
      </c>
      <c r="DP31">
        <v>5</v>
      </c>
      <c r="DQ31" t="s">
        <v>72</v>
      </c>
      <c r="DR31">
        <v>19</v>
      </c>
      <c r="DS31" t="s">
        <v>80</v>
      </c>
      <c r="DT31">
        <v>1003.08632347131</v>
      </c>
      <c r="DU31" t="s">
        <v>81</v>
      </c>
      <c r="DV31">
        <v>5</v>
      </c>
      <c r="DW31" t="s">
        <v>82</v>
      </c>
      <c r="DX31">
        <v>1973.6982129283499</v>
      </c>
      <c r="DY31" t="s">
        <v>83</v>
      </c>
      <c r="DZ31">
        <v>10</v>
      </c>
      <c r="EA31" t="s">
        <v>84</v>
      </c>
      <c r="EB31">
        <v>958.89349834528502</v>
      </c>
      <c r="EC31" t="s">
        <v>85</v>
      </c>
      <c r="ED31">
        <v>5</v>
      </c>
      <c r="EE31" t="s">
        <v>86</v>
      </c>
      <c r="EF31">
        <v>11938.9</v>
      </c>
      <c r="EK31">
        <v>958.89349834528502</v>
      </c>
      <c r="EL31">
        <v>5</v>
      </c>
    </row>
    <row r="32" spans="1:142" x14ac:dyDescent="0.2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72</v>
      </c>
      <c r="BP32">
        <v>10</v>
      </c>
      <c r="BQ32" t="s">
        <v>80</v>
      </c>
      <c r="BR32">
        <v>824.11566027356298</v>
      </c>
      <c r="BS32" t="s">
        <v>81</v>
      </c>
      <c r="BT32">
        <v>6</v>
      </c>
      <c r="BU32" t="s">
        <v>72</v>
      </c>
      <c r="BV32">
        <v>11</v>
      </c>
      <c r="BW32" t="s">
        <v>80</v>
      </c>
      <c r="BX32">
        <v>818.330350041016</v>
      </c>
      <c r="BY32" t="s">
        <v>81</v>
      </c>
      <c r="BZ32">
        <v>6</v>
      </c>
      <c r="CA32" t="s">
        <v>72</v>
      </c>
      <c r="CB32">
        <v>12</v>
      </c>
      <c r="CC32" t="s">
        <v>80</v>
      </c>
      <c r="CD32">
        <v>829.44842378687497</v>
      </c>
      <c r="CE32" t="s">
        <v>81</v>
      </c>
      <c r="CF32">
        <v>6</v>
      </c>
      <c r="CG32" t="s">
        <v>72</v>
      </c>
      <c r="CH32">
        <v>13</v>
      </c>
      <c r="CI32" t="s">
        <v>80</v>
      </c>
      <c r="CJ32">
        <v>867.49731507423905</v>
      </c>
      <c r="CK32" t="s">
        <v>81</v>
      </c>
      <c r="CL32">
        <v>6</v>
      </c>
      <c r="CM32" t="s">
        <v>72</v>
      </c>
      <c r="CN32">
        <v>14</v>
      </c>
      <c r="CO32" t="s">
        <v>80</v>
      </c>
      <c r="CP32">
        <v>833.65774944268401</v>
      </c>
      <c r="CQ32" t="s">
        <v>81</v>
      </c>
      <c r="CR32">
        <v>6</v>
      </c>
      <c r="CS32" t="s">
        <v>72</v>
      </c>
      <c r="CT32">
        <v>15</v>
      </c>
      <c r="CU32" t="s">
        <v>80</v>
      </c>
      <c r="CV32">
        <v>831.96682636095898</v>
      </c>
      <c r="CW32" t="s">
        <v>81</v>
      </c>
      <c r="CX32">
        <v>6</v>
      </c>
      <c r="CY32" t="s">
        <v>72</v>
      </c>
      <c r="CZ32">
        <v>16</v>
      </c>
      <c r="DA32" t="s">
        <v>80</v>
      </c>
      <c r="DB32">
        <v>829.32693325725495</v>
      </c>
      <c r="DC32" t="s">
        <v>81</v>
      </c>
      <c r="DD32">
        <v>6</v>
      </c>
      <c r="DE32" t="s">
        <v>72</v>
      </c>
      <c r="DF32">
        <v>17</v>
      </c>
      <c r="DG32" t="s">
        <v>80</v>
      </c>
      <c r="DH32">
        <v>821.59204507443201</v>
      </c>
      <c r="DI32" t="s">
        <v>81</v>
      </c>
      <c r="DJ32">
        <v>6</v>
      </c>
      <c r="DK32" t="s">
        <v>72</v>
      </c>
      <c r="DL32">
        <v>18</v>
      </c>
      <c r="DM32" t="s">
        <v>80</v>
      </c>
      <c r="DN32">
        <v>815.03092937388203</v>
      </c>
      <c r="DO32" t="s">
        <v>81</v>
      </c>
      <c r="DP32">
        <v>6</v>
      </c>
      <c r="DQ32" t="s">
        <v>72</v>
      </c>
      <c r="DR32">
        <v>19</v>
      </c>
      <c r="DS32" t="s">
        <v>80</v>
      </c>
      <c r="DT32">
        <v>822.81316028359902</v>
      </c>
      <c r="DU32" t="s">
        <v>81</v>
      </c>
      <c r="DV32">
        <v>6</v>
      </c>
      <c r="DW32" t="s">
        <v>82</v>
      </c>
      <c r="DX32">
        <v>1658.5553218913501</v>
      </c>
      <c r="DY32" t="s">
        <v>83</v>
      </c>
      <c r="DZ32">
        <v>12</v>
      </c>
      <c r="EA32" t="s">
        <v>84</v>
      </c>
      <c r="EB32">
        <v>809.68006849180301</v>
      </c>
      <c r="EC32" t="s">
        <v>85</v>
      </c>
      <c r="ED32">
        <v>6</v>
      </c>
      <c r="EE32" t="s">
        <v>86</v>
      </c>
      <c r="EF32">
        <v>13616.1</v>
      </c>
      <c r="EK32">
        <v>809.68006849180301</v>
      </c>
      <c r="EL32">
        <v>6</v>
      </c>
    </row>
    <row r="33" spans="1:142" x14ac:dyDescent="0.2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72</v>
      </c>
      <c r="BP33">
        <v>10</v>
      </c>
      <c r="BQ33" t="s">
        <v>80</v>
      </c>
      <c r="BR33">
        <v>625.74355789354695</v>
      </c>
      <c r="BS33" t="s">
        <v>81</v>
      </c>
      <c r="BT33">
        <v>5</v>
      </c>
      <c r="BU33" t="s">
        <v>72</v>
      </c>
      <c r="BV33">
        <v>11</v>
      </c>
      <c r="BW33" t="s">
        <v>80</v>
      </c>
      <c r="BX33">
        <v>576.94224008215201</v>
      </c>
      <c r="BY33" t="s">
        <v>81</v>
      </c>
      <c r="BZ33">
        <v>5</v>
      </c>
      <c r="CA33" t="s">
        <v>72</v>
      </c>
      <c r="CB33">
        <v>12</v>
      </c>
      <c r="CC33" t="s">
        <v>80</v>
      </c>
      <c r="CD33">
        <v>567.08993654974495</v>
      </c>
      <c r="CE33" t="s">
        <v>81</v>
      </c>
      <c r="CF33">
        <v>5</v>
      </c>
      <c r="CG33" t="s">
        <v>72</v>
      </c>
      <c r="CH33">
        <v>13</v>
      </c>
      <c r="CI33" t="s">
        <v>80</v>
      </c>
      <c r="CJ33">
        <v>607.90198405258798</v>
      </c>
      <c r="CK33" t="s">
        <v>81</v>
      </c>
      <c r="CL33">
        <v>5</v>
      </c>
      <c r="CM33" t="s">
        <v>72</v>
      </c>
      <c r="CN33">
        <v>14</v>
      </c>
      <c r="CO33" t="s">
        <v>80</v>
      </c>
      <c r="CP33">
        <v>591.48629562361396</v>
      </c>
      <c r="CQ33" t="s">
        <v>81</v>
      </c>
      <c r="CR33">
        <v>5</v>
      </c>
      <c r="CS33" t="s">
        <v>72</v>
      </c>
      <c r="CT33">
        <v>15</v>
      </c>
      <c r="CU33" t="s">
        <v>80</v>
      </c>
      <c r="CV33">
        <v>578.11081324537497</v>
      </c>
      <c r="CW33" t="s">
        <v>81</v>
      </c>
      <c r="CX33">
        <v>5</v>
      </c>
      <c r="CY33" t="s">
        <v>72</v>
      </c>
      <c r="CZ33">
        <v>16</v>
      </c>
      <c r="DA33" t="s">
        <v>80</v>
      </c>
      <c r="DB33">
        <v>619.82506426740804</v>
      </c>
      <c r="DC33" t="s">
        <v>81</v>
      </c>
      <c r="DD33">
        <v>5</v>
      </c>
      <c r="DE33" t="s">
        <v>72</v>
      </c>
      <c r="DF33">
        <v>17</v>
      </c>
      <c r="DG33" t="s">
        <v>80</v>
      </c>
      <c r="DH33">
        <v>580.16257184757796</v>
      </c>
      <c r="DI33" t="s">
        <v>81</v>
      </c>
      <c r="DJ33">
        <v>5</v>
      </c>
      <c r="DK33" t="s">
        <v>72</v>
      </c>
      <c r="DL33">
        <v>18</v>
      </c>
      <c r="DM33" t="s">
        <v>80</v>
      </c>
      <c r="DN33">
        <v>564.67984838351902</v>
      </c>
      <c r="DO33" t="s">
        <v>81</v>
      </c>
      <c r="DP33">
        <v>5</v>
      </c>
      <c r="DQ33" t="s">
        <v>72</v>
      </c>
      <c r="DR33">
        <v>19</v>
      </c>
      <c r="DS33" t="s">
        <v>80</v>
      </c>
      <c r="DT33">
        <v>639.44060364156201</v>
      </c>
      <c r="DU33" t="s">
        <v>81</v>
      </c>
      <c r="DV33">
        <v>5</v>
      </c>
      <c r="DW33" t="s">
        <v>82</v>
      </c>
      <c r="DX33">
        <v>1199.3473422837601</v>
      </c>
      <c r="DY33" t="s">
        <v>83</v>
      </c>
      <c r="DZ33">
        <v>10</v>
      </c>
      <c r="EA33" t="s">
        <v>84</v>
      </c>
      <c r="EB33">
        <v>564.67984838351902</v>
      </c>
      <c r="EC33" t="s">
        <v>85</v>
      </c>
      <c r="ED33">
        <v>5</v>
      </c>
      <c r="EE33" t="s">
        <v>86</v>
      </c>
      <c r="EF33">
        <v>13921.2</v>
      </c>
      <c r="EK33">
        <v>564.67984838351902</v>
      </c>
      <c r="EL33">
        <v>5</v>
      </c>
    </row>
    <row r="34" spans="1:142" x14ac:dyDescent="0.2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72</v>
      </c>
      <c r="BP34">
        <v>10</v>
      </c>
      <c r="BQ34" t="s">
        <v>80</v>
      </c>
      <c r="BR34">
        <v>865.95168050775601</v>
      </c>
      <c r="BS34" t="s">
        <v>81</v>
      </c>
      <c r="BT34">
        <v>6</v>
      </c>
      <c r="BU34" t="s">
        <v>72</v>
      </c>
      <c r="BV34">
        <v>11</v>
      </c>
      <c r="BW34" t="s">
        <v>80</v>
      </c>
      <c r="BX34">
        <v>916.27056863359098</v>
      </c>
      <c r="BY34" t="s">
        <v>81</v>
      </c>
      <c r="BZ34">
        <v>6</v>
      </c>
      <c r="CA34" t="s">
        <v>72</v>
      </c>
      <c r="CB34">
        <v>12</v>
      </c>
      <c r="CC34" t="s">
        <v>80</v>
      </c>
      <c r="CD34">
        <v>879.87556198235802</v>
      </c>
      <c r="CE34" t="s">
        <v>81</v>
      </c>
      <c r="CF34">
        <v>6</v>
      </c>
      <c r="CG34" t="s">
        <v>72</v>
      </c>
      <c r="CH34">
        <v>13</v>
      </c>
      <c r="CI34" t="s">
        <v>80</v>
      </c>
      <c r="CJ34">
        <v>839.72671816339505</v>
      </c>
      <c r="CK34" t="s">
        <v>81</v>
      </c>
      <c r="CL34">
        <v>6</v>
      </c>
      <c r="CM34" t="s">
        <v>72</v>
      </c>
      <c r="CN34">
        <v>14</v>
      </c>
      <c r="CO34" t="s">
        <v>80</v>
      </c>
      <c r="CP34">
        <v>855.35485395387605</v>
      </c>
      <c r="CQ34" t="s">
        <v>81</v>
      </c>
      <c r="CR34">
        <v>6</v>
      </c>
      <c r="CS34" t="s">
        <v>72</v>
      </c>
      <c r="CT34">
        <v>15</v>
      </c>
      <c r="CU34" t="s">
        <v>80</v>
      </c>
      <c r="CV34">
        <v>973.86590920454</v>
      </c>
      <c r="CW34" t="s">
        <v>81</v>
      </c>
      <c r="CX34">
        <v>6</v>
      </c>
      <c r="CY34" t="s">
        <v>72</v>
      </c>
      <c r="CZ34">
        <v>16</v>
      </c>
      <c r="DA34" t="s">
        <v>80</v>
      </c>
      <c r="DB34">
        <v>942.39915331255202</v>
      </c>
      <c r="DC34" t="s">
        <v>81</v>
      </c>
      <c r="DD34">
        <v>6</v>
      </c>
      <c r="DE34" t="s">
        <v>72</v>
      </c>
      <c r="DF34">
        <v>17</v>
      </c>
      <c r="DG34" t="s">
        <v>80</v>
      </c>
      <c r="DH34">
        <v>876.00762855666699</v>
      </c>
      <c r="DI34" t="s">
        <v>81</v>
      </c>
      <c r="DJ34">
        <v>6</v>
      </c>
      <c r="DK34" t="s">
        <v>72</v>
      </c>
      <c r="DL34">
        <v>18</v>
      </c>
      <c r="DM34" t="s">
        <v>80</v>
      </c>
      <c r="DN34">
        <v>942.13797220344497</v>
      </c>
      <c r="DO34" t="s">
        <v>81</v>
      </c>
      <c r="DP34">
        <v>6</v>
      </c>
      <c r="DQ34" t="s">
        <v>72</v>
      </c>
      <c r="DR34">
        <v>19</v>
      </c>
      <c r="DS34" t="s">
        <v>80</v>
      </c>
      <c r="DT34">
        <v>872.83165839336596</v>
      </c>
      <c r="DU34" t="s">
        <v>81</v>
      </c>
      <c r="DV34">
        <v>6</v>
      </c>
      <c r="DW34" t="s">
        <v>82</v>
      </c>
      <c r="DX34">
        <v>1757.4398276358299</v>
      </c>
      <c r="DY34" t="s">
        <v>83</v>
      </c>
      <c r="DZ34">
        <v>12</v>
      </c>
      <c r="EA34" t="s">
        <v>84</v>
      </c>
      <c r="EB34">
        <v>839.72671816339505</v>
      </c>
      <c r="EC34" t="s">
        <v>85</v>
      </c>
      <c r="ED34">
        <v>6</v>
      </c>
      <c r="EE34" t="s">
        <v>86</v>
      </c>
      <c r="EF34">
        <v>14763.1</v>
      </c>
      <c r="EK34">
        <v>839.72671816339505</v>
      </c>
      <c r="EL34">
        <v>6</v>
      </c>
    </row>
    <row r="35" spans="1:142" x14ac:dyDescent="0.2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72</v>
      </c>
      <c r="BP35">
        <v>10</v>
      </c>
      <c r="BQ35" t="s">
        <v>80</v>
      </c>
      <c r="BR35">
        <v>795.87842566081702</v>
      </c>
      <c r="BS35" t="s">
        <v>81</v>
      </c>
      <c r="BT35">
        <v>6</v>
      </c>
      <c r="BU35" t="s">
        <v>72</v>
      </c>
      <c r="BV35">
        <v>11</v>
      </c>
      <c r="BW35" t="s">
        <v>80</v>
      </c>
      <c r="BX35">
        <v>845.95454551585499</v>
      </c>
      <c r="BY35" t="s">
        <v>81</v>
      </c>
      <c r="BZ35">
        <v>6</v>
      </c>
      <c r="CA35" t="s">
        <v>72</v>
      </c>
      <c r="CB35">
        <v>12</v>
      </c>
      <c r="CC35" t="s">
        <v>80</v>
      </c>
      <c r="CD35">
        <v>777.37034528829497</v>
      </c>
      <c r="CE35" t="s">
        <v>81</v>
      </c>
      <c r="CF35">
        <v>6</v>
      </c>
      <c r="CG35" t="s">
        <v>72</v>
      </c>
      <c r="CH35">
        <v>13</v>
      </c>
      <c r="CI35" t="s">
        <v>80</v>
      </c>
      <c r="CJ35">
        <v>863.26395263949996</v>
      </c>
      <c r="CK35" t="s">
        <v>81</v>
      </c>
      <c r="CL35">
        <v>6</v>
      </c>
      <c r="CM35" t="s">
        <v>72</v>
      </c>
      <c r="CN35">
        <v>14</v>
      </c>
      <c r="CO35" t="s">
        <v>80</v>
      </c>
      <c r="CP35">
        <v>777.09377282517005</v>
      </c>
      <c r="CQ35" t="s">
        <v>81</v>
      </c>
      <c r="CR35">
        <v>6</v>
      </c>
      <c r="CS35" t="s">
        <v>72</v>
      </c>
      <c r="CT35">
        <v>15</v>
      </c>
      <c r="CU35" t="s">
        <v>80</v>
      </c>
      <c r="CV35">
        <v>773.531667576475</v>
      </c>
      <c r="CW35" t="s">
        <v>81</v>
      </c>
      <c r="CX35">
        <v>6</v>
      </c>
      <c r="CY35" t="s">
        <v>72</v>
      </c>
      <c r="CZ35">
        <v>16</v>
      </c>
      <c r="DA35" t="s">
        <v>80</v>
      </c>
      <c r="DB35">
        <v>812.18111061443301</v>
      </c>
      <c r="DC35" t="s">
        <v>81</v>
      </c>
      <c r="DD35">
        <v>6</v>
      </c>
      <c r="DE35" t="s">
        <v>72</v>
      </c>
      <c r="DF35">
        <v>17</v>
      </c>
      <c r="DG35" t="s">
        <v>80</v>
      </c>
      <c r="DH35">
        <v>760.00972634338905</v>
      </c>
      <c r="DI35" t="s">
        <v>81</v>
      </c>
      <c r="DJ35">
        <v>6</v>
      </c>
      <c r="DK35" t="s">
        <v>72</v>
      </c>
      <c r="DL35">
        <v>18</v>
      </c>
      <c r="DM35" t="s">
        <v>80</v>
      </c>
      <c r="DN35">
        <v>770.905215972409</v>
      </c>
      <c r="DO35" t="s">
        <v>81</v>
      </c>
      <c r="DP35">
        <v>6</v>
      </c>
      <c r="DQ35" t="s">
        <v>72</v>
      </c>
      <c r="DR35">
        <v>19</v>
      </c>
      <c r="DS35" t="s">
        <v>80</v>
      </c>
      <c r="DT35">
        <v>778.67396160336602</v>
      </c>
      <c r="DU35" t="s">
        <v>81</v>
      </c>
      <c r="DV35">
        <v>6</v>
      </c>
      <c r="DW35" t="s">
        <v>82</v>
      </c>
      <c r="DX35">
        <v>1586.7391110526401</v>
      </c>
      <c r="DY35" t="s">
        <v>83</v>
      </c>
      <c r="DZ35">
        <v>12</v>
      </c>
      <c r="EA35" t="s">
        <v>84</v>
      </c>
      <c r="EB35">
        <v>758.11679452302303</v>
      </c>
      <c r="EC35" t="s">
        <v>85</v>
      </c>
      <c r="ED35">
        <v>6</v>
      </c>
      <c r="EE35" t="s">
        <v>86</v>
      </c>
      <c r="EF35">
        <v>15692.5</v>
      </c>
      <c r="EK35">
        <v>758.11679452302303</v>
      </c>
      <c r="EL35">
        <v>6</v>
      </c>
    </row>
    <row r="36" spans="1:142" x14ac:dyDescent="0.2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72</v>
      </c>
      <c r="BP36">
        <v>10</v>
      </c>
      <c r="BQ36" t="s">
        <v>80</v>
      </c>
      <c r="BR36">
        <v>981.35539951012402</v>
      </c>
      <c r="BS36" t="s">
        <v>81</v>
      </c>
      <c r="BT36">
        <v>7</v>
      </c>
      <c r="BU36" t="s">
        <v>72</v>
      </c>
      <c r="BV36">
        <v>11</v>
      </c>
      <c r="BW36" t="s">
        <v>80</v>
      </c>
      <c r="BX36">
        <v>965.45249444123203</v>
      </c>
      <c r="BY36" t="s">
        <v>81</v>
      </c>
      <c r="BZ36">
        <v>7</v>
      </c>
      <c r="CA36" t="s">
        <v>72</v>
      </c>
      <c r="CB36">
        <v>12</v>
      </c>
      <c r="CC36" t="s">
        <v>80</v>
      </c>
      <c r="CD36">
        <v>995.73789704090098</v>
      </c>
      <c r="CE36" t="s">
        <v>81</v>
      </c>
      <c r="CF36">
        <v>7</v>
      </c>
      <c r="CG36" t="s">
        <v>72</v>
      </c>
      <c r="CH36">
        <v>13</v>
      </c>
      <c r="CI36" t="s">
        <v>80</v>
      </c>
      <c r="CJ36">
        <v>1001.13696585542</v>
      </c>
      <c r="CK36" t="s">
        <v>81</v>
      </c>
      <c r="CL36">
        <v>7</v>
      </c>
      <c r="CM36" t="s">
        <v>72</v>
      </c>
      <c r="CN36">
        <v>14</v>
      </c>
      <c r="CO36" t="s">
        <v>80</v>
      </c>
      <c r="CP36">
        <v>988.76284475444299</v>
      </c>
      <c r="CQ36" t="s">
        <v>81</v>
      </c>
      <c r="CR36">
        <v>7</v>
      </c>
      <c r="CS36" t="s">
        <v>72</v>
      </c>
      <c r="CT36">
        <v>15</v>
      </c>
      <c r="CU36" t="s">
        <v>80</v>
      </c>
      <c r="CV36">
        <v>987.22022687340097</v>
      </c>
      <c r="CW36" t="s">
        <v>81</v>
      </c>
      <c r="CX36">
        <v>7</v>
      </c>
      <c r="CY36" t="s">
        <v>72</v>
      </c>
      <c r="CZ36">
        <v>16</v>
      </c>
      <c r="DA36" t="s">
        <v>80</v>
      </c>
      <c r="DB36">
        <v>995.484267155221</v>
      </c>
      <c r="DC36" t="s">
        <v>81</v>
      </c>
      <c r="DD36">
        <v>7</v>
      </c>
      <c r="DE36" t="s">
        <v>72</v>
      </c>
      <c r="DF36">
        <v>17</v>
      </c>
      <c r="DG36" t="s">
        <v>80</v>
      </c>
      <c r="DH36">
        <v>1015.71152880821</v>
      </c>
      <c r="DI36" t="s">
        <v>81</v>
      </c>
      <c r="DJ36">
        <v>7</v>
      </c>
      <c r="DK36" t="s">
        <v>72</v>
      </c>
      <c r="DL36">
        <v>18</v>
      </c>
      <c r="DM36" t="s">
        <v>80</v>
      </c>
      <c r="DN36">
        <v>1004.96205070889</v>
      </c>
      <c r="DO36" t="s">
        <v>81</v>
      </c>
      <c r="DP36">
        <v>7</v>
      </c>
      <c r="DQ36" t="s">
        <v>72</v>
      </c>
      <c r="DR36">
        <v>19</v>
      </c>
      <c r="DS36" t="s">
        <v>80</v>
      </c>
      <c r="DT36">
        <v>978.09568080207805</v>
      </c>
      <c r="DU36" t="s">
        <v>81</v>
      </c>
      <c r="DV36">
        <v>7</v>
      </c>
      <c r="DW36" t="s">
        <v>82</v>
      </c>
      <c r="DX36">
        <v>1995.2100267963899</v>
      </c>
      <c r="DY36" t="s">
        <v>83</v>
      </c>
      <c r="DZ36">
        <v>14</v>
      </c>
      <c r="EA36" t="s">
        <v>84</v>
      </c>
      <c r="EB36">
        <v>947.36598692226005</v>
      </c>
      <c r="EC36" t="s">
        <v>85</v>
      </c>
      <c r="ED36">
        <v>7</v>
      </c>
      <c r="EE36" t="s">
        <v>86</v>
      </c>
      <c r="EF36">
        <v>16638.900000000001</v>
      </c>
      <c r="EK36">
        <v>947.36598692226005</v>
      </c>
      <c r="EL36">
        <v>7</v>
      </c>
    </row>
    <row r="37" spans="1:142" x14ac:dyDescent="0.2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72</v>
      </c>
      <c r="BP37">
        <v>10</v>
      </c>
      <c r="BQ37" t="s">
        <v>80</v>
      </c>
      <c r="BR37">
        <v>782.58042433075502</v>
      </c>
      <c r="BS37" t="s">
        <v>81</v>
      </c>
      <c r="BT37">
        <v>5</v>
      </c>
      <c r="BU37" t="s">
        <v>72</v>
      </c>
      <c r="BV37">
        <v>11</v>
      </c>
      <c r="BW37" t="s">
        <v>80</v>
      </c>
      <c r="BX37">
        <v>871.89282462003803</v>
      </c>
      <c r="BY37" t="s">
        <v>81</v>
      </c>
      <c r="BZ37">
        <v>5</v>
      </c>
      <c r="CA37" t="s">
        <v>72</v>
      </c>
      <c r="CB37">
        <v>12</v>
      </c>
      <c r="CC37" t="s">
        <v>80</v>
      </c>
      <c r="CD37">
        <v>775.51272875328402</v>
      </c>
      <c r="CE37" t="s">
        <v>81</v>
      </c>
      <c r="CF37">
        <v>5</v>
      </c>
      <c r="CG37" t="s">
        <v>72</v>
      </c>
      <c r="CH37">
        <v>13</v>
      </c>
      <c r="CI37" t="s">
        <v>80</v>
      </c>
      <c r="CJ37">
        <v>771.32307041694798</v>
      </c>
      <c r="CK37" t="s">
        <v>81</v>
      </c>
      <c r="CL37">
        <v>5</v>
      </c>
      <c r="CM37" t="s">
        <v>72</v>
      </c>
      <c r="CN37">
        <v>14</v>
      </c>
      <c r="CO37" t="s">
        <v>80</v>
      </c>
      <c r="CP37">
        <v>826.68136271003698</v>
      </c>
      <c r="CQ37" t="s">
        <v>81</v>
      </c>
      <c r="CR37">
        <v>6</v>
      </c>
      <c r="CS37" t="s">
        <v>72</v>
      </c>
      <c r="CT37">
        <v>15</v>
      </c>
      <c r="CU37" t="s">
        <v>80</v>
      </c>
      <c r="CV37">
        <v>834.35752405677999</v>
      </c>
      <c r="CW37" t="s">
        <v>81</v>
      </c>
      <c r="CX37">
        <v>5</v>
      </c>
      <c r="CY37" t="s">
        <v>72</v>
      </c>
      <c r="CZ37">
        <v>16</v>
      </c>
      <c r="DA37" t="s">
        <v>80</v>
      </c>
      <c r="DB37">
        <v>830.92811173606799</v>
      </c>
      <c r="DC37" t="s">
        <v>81</v>
      </c>
      <c r="DD37">
        <v>5</v>
      </c>
      <c r="DE37" t="s">
        <v>72</v>
      </c>
      <c r="DF37">
        <v>17</v>
      </c>
      <c r="DG37" t="s">
        <v>80</v>
      </c>
      <c r="DH37">
        <v>770.86568171712804</v>
      </c>
      <c r="DI37" t="s">
        <v>81</v>
      </c>
      <c r="DJ37">
        <v>5</v>
      </c>
      <c r="DK37" t="s">
        <v>72</v>
      </c>
      <c r="DL37">
        <v>18</v>
      </c>
      <c r="DM37" t="s">
        <v>80</v>
      </c>
      <c r="DN37">
        <v>754.43875448316896</v>
      </c>
      <c r="DO37" t="s">
        <v>81</v>
      </c>
      <c r="DP37">
        <v>5</v>
      </c>
      <c r="DQ37" t="s">
        <v>72</v>
      </c>
      <c r="DR37">
        <v>19</v>
      </c>
      <c r="DS37" t="s">
        <v>80</v>
      </c>
      <c r="DT37">
        <v>769.55901361437998</v>
      </c>
      <c r="DU37" t="s">
        <v>81</v>
      </c>
      <c r="DV37">
        <v>5</v>
      </c>
      <c r="DW37" t="s">
        <v>82</v>
      </c>
      <c r="DX37">
        <v>1598.94180661768</v>
      </c>
      <c r="DY37" t="s">
        <v>83</v>
      </c>
      <c r="DZ37">
        <v>10</v>
      </c>
      <c r="EA37" t="s">
        <v>84</v>
      </c>
      <c r="EB37">
        <v>754.43875448316896</v>
      </c>
      <c r="EC37" t="s">
        <v>85</v>
      </c>
      <c r="ED37">
        <v>5</v>
      </c>
      <c r="EE37" t="s">
        <v>86</v>
      </c>
      <c r="EF37">
        <v>16242.8</v>
      </c>
      <c r="EK37">
        <v>754.43875448316896</v>
      </c>
      <c r="EL37">
        <v>5</v>
      </c>
    </row>
    <row r="38" spans="1:142" x14ac:dyDescent="0.2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72</v>
      </c>
      <c r="BP38">
        <v>10</v>
      </c>
      <c r="BQ38" t="s">
        <v>80</v>
      </c>
      <c r="BR38">
        <v>750.28316206004502</v>
      </c>
      <c r="BS38" t="s">
        <v>81</v>
      </c>
      <c r="BT38">
        <v>6</v>
      </c>
      <c r="BU38" t="s">
        <v>72</v>
      </c>
      <c r="BV38">
        <v>11</v>
      </c>
      <c r="BW38" t="s">
        <v>80</v>
      </c>
      <c r="BX38">
        <v>739.877496242554</v>
      </c>
      <c r="BY38" t="s">
        <v>81</v>
      </c>
      <c r="BZ38">
        <v>7</v>
      </c>
      <c r="CA38" t="s">
        <v>72</v>
      </c>
      <c r="CB38">
        <v>12</v>
      </c>
      <c r="CC38" t="s">
        <v>80</v>
      </c>
      <c r="CD38">
        <v>703.06702179979504</v>
      </c>
      <c r="CE38" t="s">
        <v>81</v>
      </c>
      <c r="CF38">
        <v>6</v>
      </c>
      <c r="CG38" t="s">
        <v>72</v>
      </c>
      <c r="CH38">
        <v>13</v>
      </c>
      <c r="CI38" t="s">
        <v>80</v>
      </c>
      <c r="CJ38">
        <v>780.07161685696803</v>
      </c>
      <c r="CK38" t="s">
        <v>81</v>
      </c>
      <c r="CL38">
        <v>7</v>
      </c>
      <c r="CM38" t="s">
        <v>72</v>
      </c>
      <c r="CN38">
        <v>14</v>
      </c>
      <c r="CO38" t="s">
        <v>80</v>
      </c>
      <c r="CP38">
        <v>758.91176344622897</v>
      </c>
      <c r="CQ38" t="s">
        <v>81</v>
      </c>
      <c r="CR38">
        <v>6</v>
      </c>
      <c r="CS38" t="s">
        <v>72</v>
      </c>
      <c r="CT38">
        <v>15</v>
      </c>
      <c r="CU38" t="s">
        <v>80</v>
      </c>
      <c r="CV38">
        <v>737.62974482477296</v>
      </c>
      <c r="CW38" t="s">
        <v>81</v>
      </c>
      <c r="CX38">
        <v>7</v>
      </c>
      <c r="CY38" t="s">
        <v>72</v>
      </c>
      <c r="CZ38">
        <v>16</v>
      </c>
      <c r="DA38" t="s">
        <v>80</v>
      </c>
      <c r="DB38">
        <v>702.10599001434196</v>
      </c>
      <c r="DC38" t="s">
        <v>81</v>
      </c>
      <c r="DD38">
        <v>6</v>
      </c>
      <c r="DE38" t="s">
        <v>72</v>
      </c>
      <c r="DF38">
        <v>17</v>
      </c>
      <c r="DG38" t="s">
        <v>80</v>
      </c>
      <c r="DH38">
        <v>738.87690907553804</v>
      </c>
      <c r="DI38" t="s">
        <v>81</v>
      </c>
      <c r="DJ38">
        <v>6</v>
      </c>
      <c r="DK38" t="s">
        <v>72</v>
      </c>
      <c r="DL38">
        <v>18</v>
      </c>
      <c r="DM38" t="s">
        <v>80</v>
      </c>
      <c r="DN38">
        <v>792.71417369525602</v>
      </c>
      <c r="DO38" t="s">
        <v>81</v>
      </c>
      <c r="DP38">
        <v>6</v>
      </c>
      <c r="DQ38" t="s">
        <v>72</v>
      </c>
      <c r="DR38">
        <v>19</v>
      </c>
      <c r="DS38" t="s">
        <v>80</v>
      </c>
      <c r="DT38">
        <v>774.30271196965805</v>
      </c>
      <c r="DU38" t="s">
        <v>81</v>
      </c>
      <c r="DV38">
        <v>6</v>
      </c>
      <c r="DW38" t="s">
        <v>82</v>
      </c>
      <c r="DX38">
        <v>1498.4878068407299</v>
      </c>
      <c r="DY38" t="s">
        <v>83</v>
      </c>
      <c r="DZ38">
        <v>12</v>
      </c>
      <c r="EA38" t="s">
        <v>84</v>
      </c>
      <c r="EB38">
        <v>702.10599001434196</v>
      </c>
      <c r="EC38" t="s">
        <v>85</v>
      </c>
      <c r="ED38">
        <v>6</v>
      </c>
      <c r="EE38" t="s">
        <v>86</v>
      </c>
      <c r="EF38">
        <v>16623.599999999999</v>
      </c>
      <c r="EK38">
        <v>702.10599001434196</v>
      </c>
      <c r="EL38">
        <v>6</v>
      </c>
    </row>
    <row r="39" spans="1:142" x14ac:dyDescent="0.2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72</v>
      </c>
      <c r="BP39">
        <v>10</v>
      </c>
      <c r="BQ39" t="s">
        <v>80</v>
      </c>
      <c r="BR39">
        <v>767.66315570390702</v>
      </c>
      <c r="BS39" t="s">
        <v>81</v>
      </c>
      <c r="BT39">
        <v>7</v>
      </c>
      <c r="BU39" t="s">
        <v>72</v>
      </c>
      <c r="BV39">
        <v>11</v>
      </c>
      <c r="BW39" t="s">
        <v>80</v>
      </c>
      <c r="BX39">
        <v>866.58105187056503</v>
      </c>
      <c r="BY39" t="s">
        <v>81</v>
      </c>
      <c r="BZ39">
        <v>7</v>
      </c>
      <c r="CA39" t="s">
        <v>72</v>
      </c>
      <c r="CB39">
        <v>12</v>
      </c>
      <c r="CC39" t="s">
        <v>80</v>
      </c>
      <c r="CD39">
        <v>753.95756539209799</v>
      </c>
      <c r="CE39" t="s">
        <v>81</v>
      </c>
      <c r="CF39">
        <v>7</v>
      </c>
      <c r="CG39" t="s">
        <v>72</v>
      </c>
      <c r="CH39">
        <v>13</v>
      </c>
      <c r="CI39" t="s">
        <v>80</v>
      </c>
      <c r="CJ39">
        <v>766.83632794478501</v>
      </c>
      <c r="CK39" t="s">
        <v>81</v>
      </c>
      <c r="CL39">
        <v>7</v>
      </c>
      <c r="CM39" t="s">
        <v>72</v>
      </c>
      <c r="CN39">
        <v>14</v>
      </c>
      <c r="CO39" t="s">
        <v>80</v>
      </c>
      <c r="CP39">
        <v>758.34023896423696</v>
      </c>
      <c r="CQ39" t="s">
        <v>81</v>
      </c>
      <c r="CR39">
        <v>7</v>
      </c>
      <c r="CS39" t="s">
        <v>72</v>
      </c>
      <c r="CT39">
        <v>15</v>
      </c>
      <c r="CU39" t="s">
        <v>80</v>
      </c>
      <c r="CV39">
        <v>890.56756356097105</v>
      </c>
      <c r="CW39" t="s">
        <v>81</v>
      </c>
      <c r="CX39">
        <v>7</v>
      </c>
      <c r="CY39" t="s">
        <v>72</v>
      </c>
      <c r="CZ39">
        <v>16</v>
      </c>
      <c r="DA39" t="s">
        <v>80</v>
      </c>
      <c r="DB39">
        <v>774.27335148826705</v>
      </c>
      <c r="DC39" t="s">
        <v>81</v>
      </c>
      <c r="DD39">
        <v>7</v>
      </c>
      <c r="DE39" t="s">
        <v>72</v>
      </c>
      <c r="DF39">
        <v>17</v>
      </c>
      <c r="DG39" t="s">
        <v>80</v>
      </c>
      <c r="DH39">
        <v>845.80765670724099</v>
      </c>
      <c r="DI39" t="s">
        <v>81</v>
      </c>
      <c r="DJ39">
        <v>7</v>
      </c>
      <c r="DK39" t="s">
        <v>72</v>
      </c>
      <c r="DL39">
        <v>18</v>
      </c>
      <c r="DM39" t="s">
        <v>80</v>
      </c>
      <c r="DN39">
        <v>825.59778894925205</v>
      </c>
      <c r="DO39" t="s">
        <v>81</v>
      </c>
      <c r="DP39">
        <v>7</v>
      </c>
      <c r="DQ39" t="s">
        <v>72</v>
      </c>
      <c r="DR39">
        <v>19</v>
      </c>
      <c r="DS39" t="s">
        <v>80</v>
      </c>
      <c r="DT39">
        <v>802.35751681084798</v>
      </c>
      <c r="DU39" t="s">
        <v>81</v>
      </c>
      <c r="DV39">
        <v>7</v>
      </c>
      <c r="DW39" t="s">
        <v>82</v>
      </c>
      <c r="DX39">
        <v>1613.0111417779401</v>
      </c>
      <c r="DY39" t="s">
        <v>83</v>
      </c>
      <c r="DZ39">
        <v>14</v>
      </c>
      <c r="EA39" t="s">
        <v>84</v>
      </c>
      <c r="EB39">
        <v>753.95756539209799</v>
      </c>
      <c r="EC39" t="s">
        <v>85</v>
      </c>
      <c r="ED39">
        <v>7</v>
      </c>
      <c r="EE39" t="s">
        <v>86</v>
      </c>
      <c r="EF39">
        <v>19207.8</v>
      </c>
      <c r="EK39">
        <v>753.95756539209799</v>
      </c>
      <c r="EL39">
        <v>7</v>
      </c>
    </row>
    <row r="40" spans="1:142" x14ac:dyDescent="0.2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72</v>
      </c>
      <c r="BP40">
        <v>10</v>
      </c>
      <c r="BQ40" t="s">
        <v>80</v>
      </c>
      <c r="BR40">
        <v>1342.0435202792401</v>
      </c>
      <c r="BS40" t="s">
        <v>81</v>
      </c>
      <c r="BT40">
        <v>8</v>
      </c>
      <c r="BU40" t="s">
        <v>72</v>
      </c>
      <c r="BV40">
        <v>11</v>
      </c>
      <c r="BW40" t="s">
        <v>80</v>
      </c>
      <c r="BX40">
        <v>1381.01488074958</v>
      </c>
      <c r="BY40" t="s">
        <v>81</v>
      </c>
      <c r="BZ40">
        <v>8</v>
      </c>
      <c r="CA40" t="s">
        <v>72</v>
      </c>
      <c r="CB40">
        <v>12</v>
      </c>
      <c r="CC40" t="s">
        <v>80</v>
      </c>
      <c r="CD40">
        <v>1357.4870191602299</v>
      </c>
      <c r="CE40" t="s">
        <v>81</v>
      </c>
      <c r="CF40">
        <v>8</v>
      </c>
      <c r="CG40" t="s">
        <v>72</v>
      </c>
      <c r="CH40">
        <v>13</v>
      </c>
      <c r="CI40" t="s">
        <v>80</v>
      </c>
      <c r="CJ40">
        <v>1351.8467816899199</v>
      </c>
      <c r="CK40" t="s">
        <v>81</v>
      </c>
      <c r="CL40">
        <v>8</v>
      </c>
      <c r="CM40" t="s">
        <v>72</v>
      </c>
      <c r="CN40">
        <v>14</v>
      </c>
      <c r="CO40" t="s">
        <v>80</v>
      </c>
      <c r="CP40">
        <v>1419.59522654074</v>
      </c>
      <c r="CQ40" t="s">
        <v>81</v>
      </c>
      <c r="CR40">
        <v>8</v>
      </c>
      <c r="CS40" t="s">
        <v>72</v>
      </c>
      <c r="CT40">
        <v>15</v>
      </c>
      <c r="CU40" t="s">
        <v>80</v>
      </c>
      <c r="CV40">
        <v>1403.9032629712699</v>
      </c>
      <c r="CW40" t="s">
        <v>81</v>
      </c>
      <c r="CX40">
        <v>8</v>
      </c>
      <c r="CY40" t="s">
        <v>72</v>
      </c>
      <c r="CZ40">
        <v>16</v>
      </c>
      <c r="DA40" t="s">
        <v>80</v>
      </c>
      <c r="DB40">
        <v>1392.0295705563699</v>
      </c>
      <c r="DC40" t="s">
        <v>81</v>
      </c>
      <c r="DD40">
        <v>8</v>
      </c>
      <c r="DE40" t="s">
        <v>72</v>
      </c>
      <c r="DF40">
        <v>17</v>
      </c>
      <c r="DG40" t="s">
        <v>80</v>
      </c>
      <c r="DH40">
        <v>1380.19037450633</v>
      </c>
      <c r="DI40" t="s">
        <v>81</v>
      </c>
      <c r="DJ40">
        <v>8</v>
      </c>
      <c r="DK40" t="s">
        <v>72</v>
      </c>
      <c r="DL40">
        <v>18</v>
      </c>
      <c r="DM40" t="s">
        <v>80</v>
      </c>
      <c r="DN40">
        <v>1417.43274250278</v>
      </c>
      <c r="DO40" t="s">
        <v>81</v>
      </c>
      <c r="DP40">
        <v>8</v>
      </c>
      <c r="DQ40" t="s">
        <v>72</v>
      </c>
      <c r="DR40">
        <v>19</v>
      </c>
      <c r="DS40" t="s">
        <v>80</v>
      </c>
      <c r="DT40">
        <v>1458.5858721099501</v>
      </c>
      <c r="DU40" t="s">
        <v>81</v>
      </c>
      <c r="DV40">
        <v>8</v>
      </c>
      <c r="DW40" t="s">
        <v>82</v>
      </c>
      <c r="DX40">
        <v>2764.1874676233301</v>
      </c>
      <c r="DY40" t="s">
        <v>83</v>
      </c>
      <c r="DZ40">
        <v>16</v>
      </c>
      <c r="EA40" t="s">
        <v>84</v>
      </c>
      <c r="EB40">
        <v>1342.0435202792401</v>
      </c>
      <c r="EC40" t="s">
        <v>85</v>
      </c>
      <c r="ED40">
        <v>8</v>
      </c>
      <c r="EE40" t="s">
        <v>86</v>
      </c>
      <c r="EF40">
        <v>20465.900000000001</v>
      </c>
      <c r="EK40">
        <v>1342.0435202792401</v>
      </c>
      <c r="EL40">
        <v>8</v>
      </c>
    </row>
    <row r="41" spans="1:142" x14ac:dyDescent="0.2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72</v>
      </c>
      <c r="BP41">
        <v>10</v>
      </c>
      <c r="BQ41" t="s">
        <v>80</v>
      </c>
      <c r="BR41">
        <v>1106.89397660708</v>
      </c>
      <c r="BS41" t="s">
        <v>81</v>
      </c>
      <c r="BT41">
        <v>8</v>
      </c>
      <c r="BU41" t="s">
        <v>72</v>
      </c>
      <c r="BV41">
        <v>11</v>
      </c>
      <c r="BW41" t="s">
        <v>80</v>
      </c>
      <c r="BX41">
        <v>1216.8186732721999</v>
      </c>
      <c r="BY41" t="s">
        <v>81</v>
      </c>
      <c r="BZ41">
        <v>7</v>
      </c>
      <c r="CA41" t="s">
        <v>72</v>
      </c>
      <c r="CB41">
        <v>12</v>
      </c>
      <c r="CC41" t="s">
        <v>80</v>
      </c>
      <c r="CD41">
        <v>1140.0212927882301</v>
      </c>
      <c r="CE41" t="s">
        <v>81</v>
      </c>
      <c r="CF41">
        <v>8</v>
      </c>
      <c r="CG41" t="s">
        <v>72</v>
      </c>
      <c r="CH41">
        <v>13</v>
      </c>
      <c r="CI41" t="s">
        <v>80</v>
      </c>
      <c r="CJ41">
        <v>1116.9565807096501</v>
      </c>
      <c r="CK41" t="s">
        <v>81</v>
      </c>
      <c r="CL41">
        <v>8</v>
      </c>
      <c r="CM41" t="s">
        <v>72</v>
      </c>
      <c r="CN41">
        <v>14</v>
      </c>
      <c r="CO41" t="s">
        <v>80</v>
      </c>
      <c r="CP41">
        <v>1112.48631186751</v>
      </c>
      <c r="CQ41" t="s">
        <v>81</v>
      </c>
      <c r="CR41">
        <v>8</v>
      </c>
      <c r="CS41" t="s">
        <v>72</v>
      </c>
      <c r="CT41">
        <v>15</v>
      </c>
      <c r="CU41" t="s">
        <v>80</v>
      </c>
      <c r="CV41">
        <v>1266.2272606018</v>
      </c>
      <c r="CW41" t="s">
        <v>81</v>
      </c>
      <c r="CX41">
        <v>8</v>
      </c>
      <c r="CY41" t="s">
        <v>72</v>
      </c>
      <c r="CZ41">
        <v>16</v>
      </c>
      <c r="DA41" t="s">
        <v>80</v>
      </c>
      <c r="DB41">
        <v>1256.38822002502</v>
      </c>
      <c r="DC41" t="s">
        <v>81</v>
      </c>
      <c r="DD41">
        <v>7</v>
      </c>
      <c r="DE41" t="s">
        <v>72</v>
      </c>
      <c r="DF41">
        <v>17</v>
      </c>
      <c r="DG41" t="s">
        <v>80</v>
      </c>
      <c r="DH41">
        <v>1291.5912566207701</v>
      </c>
      <c r="DI41" t="s">
        <v>81</v>
      </c>
      <c r="DJ41">
        <v>8</v>
      </c>
      <c r="DK41" t="s">
        <v>72</v>
      </c>
      <c r="DL41">
        <v>18</v>
      </c>
      <c r="DM41" t="s">
        <v>80</v>
      </c>
      <c r="DN41">
        <v>1050.0174033614401</v>
      </c>
      <c r="DO41" t="s">
        <v>81</v>
      </c>
      <c r="DP41">
        <v>7</v>
      </c>
      <c r="DQ41" t="s">
        <v>72</v>
      </c>
      <c r="DR41">
        <v>19</v>
      </c>
      <c r="DS41" t="s">
        <v>80</v>
      </c>
      <c r="DT41">
        <v>1164.3913176307301</v>
      </c>
      <c r="DU41" t="s">
        <v>81</v>
      </c>
      <c r="DV41">
        <v>8</v>
      </c>
      <c r="DW41" t="s">
        <v>82</v>
      </c>
      <c r="DX41">
        <v>2320.3581512512001</v>
      </c>
      <c r="DY41" t="s">
        <v>83</v>
      </c>
      <c r="DZ41">
        <v>15</v>
      </c>
      <c r="EA41" t="s">
        <v>84</v>
      </c>
      <c r="EB41">
        <v>1050.0174033614401</v>
      </c>
      <c r="EC41" t="s">
        <v>85</v>
      </c>
      <c r="ED41">
        <v>7</v>
      </c>
      <c r="EE41" t="s">
        <v>86</v>
      </c>
      <c r="EF41">
        <v>19758</v>
      </c>
      <c r="EK41">
        <v>1050.0174033614401</v>
      </c>
      <c r="EL41">
        <v>7</v>
      </c>
    </row>
    <row r="42" spans="1:142" x14ac:dyDescent="0.2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72</v>
      </c>
      <c r="BP42">
        <v>10</v>
      </c>
      <c r="BQ42" t="s">
        <v>80</v>
      </c>
      <c r="BR42">
        <v>778.16414132433601</v>
      </c>
      <c r="BS42" t="s">
        <v>81</v>
      </c>
      <c r="BT42">
        <v>7</v>
      </c>
      <c r="BU42" t="s">
        <v>72</v>
      </c>
      <c r="BV42">
        <v>11</v>
      </c>
      <c r="BW42" t="s">
        <v>80</v>
      </c>
      <c r="BX42">
        <v>870.20998745710995</v>
      </c>
      <c r="BY42" t="s">
        <v>81</v>
      </c>
      <c r="BZ42">
        <v>7</v>
      </c>
      <c r="CA42" t="s">
        <v>72</v>
      </c>
      <c r="CB42">
        <v>12</v>
      </c>
      <c r="CC42" t="s">
        <v>80</v>
      </c>
      <c r="CD42">
        <v>882.69226303121798</v>
      </c>
      <c r="CE42" t="s">
        <v>81</v>
      </c>
      <c r="CF42">
        <v>7</v>
      </c>
      <c r="CG42" t="s">
        <v>72</v>
      </c>
      <c r="CH42">
        <v>13</v>
      </c>
      <c r="CI42" t="s">
        <v>80</v>
      </c>
      <c r="CJ42">
        <v>844.71187605787895</v>
      </c>
      <c r="CK42" t="s">
        <v>81</v>
      </c>
      <c r="CL42">
        <v>7</v>
      </c>
      <c r="CM42" t="s">
        <v>72</v>
      </c>
      <c r="CN42">
        <v>14</v>
      </c>
      <c r="CO42" t="s">
        <v>80</v>
      </c>
      <c r="CP42">
        <v>814.62866763480304</v>
      </c>
      <c r="CQ42" t="s">
        <v>81</v>
      </c>
      <c r="CR42">
        <v>7</v>
      </c>
      <c r="CS42" t="s">
        <v>72</v>
      </c>
      <c r="CT42">
        <v>15</v>
      </c>
      <c r="CU42" t="s">
        <v>80</v>
      </c>
      <c r="CV42">
        <v>906.37225768900203</v>
      </c>
      <c r="CW42" t="s">
        <v>81</v>
      </c>
      <c r="CX42">
        <v>7</v>
      </c>
      <c r="CY42" t="s">
        <v>72</v>
      </c>
      <c r="CZ42">
        <v>16</v>
      </c>
      <c r="DA42" t="s">
        <v>80</v>
      </c>
      <c r="DB42">
        <v>812.457438891945</v>
      </c>
      <c r="DC42" t="s">
        <v>81</v>
      </c>
      <c r="DD42">
        <v>7</v>
      </c>
      <c r="DE42" t="s">
        <v>72</v>
      </c>
      <c r="DF42">
        <v>17</v>
      </c>
      <c r="DG42" t="s">
        <v>80</v>
      </c>
      <c r="DH42">
        <v>867.16805694749701</v>
      </c>
      <c r="DI42" t="s">
        <v>81</v>
      </c>
      <c r="DJ42">
        <v>7</v>
      </c>
      <c r="DK42" t="s">
        <v>72</v>
      </c>
      <c r="DL42">
        <v>18</v>
      </c>
      <c r="DM42" t="s">
        <v>80</v>
      </c>
      <c r="DN42">
        <v>847.99322615111396</v>
      </c>
      <c r="DO42" t="s">
        <v>81</v>
      </c>
      <c r="DP42">
        <v>7</v>
      </c>
      <c r="DQ42" t="s">
        <v>72</v>
      </c>
      <c r="DR42">
        <v>19</v>
      </c>
      <c r="DS42" t="s">
        <v>80</v>
      </c>
      <c r="DT42">
        <v>952.22946967647295</v>
      </c>
      <c r="DU42" t="s">
        <v>81</v>
      </c>
      <c r="DV42">
        <v>7</v>
      </c>
      <c r="DW42" t="s">
        <v>82</v>
      </c>
      <c r="DX42">
        <v>1713.5346492680001</v>
      </c>
      <c r="DY42" t="s">
        <v>83</v>
      </c>
      <c r="DZ42">
        <v>14</v>
      </c>
      <c r="EA42" t="s">
        <v>84</v>
      </c>
      <c r="EB42">
        <v>778.16414132433601</v>
      </c>
      <c r="EC42" t="s">
        <v>85</v>
      </c>
      <c r="ED42">
        <v>7</v>
      </c>
      <c r="EE42" t="s">
        <v>86</v>
      </c>
      <c r="EF42">
        <v>20360.400000000001</v>
      </c>
      <c r="EK42">
        <v>778.16414132433601</v>
      </c>
      <c r="EL42">
        <v>7</v>
      </c>
    </row>
    <row r="43" spans="1:142" x14ac:dyDescent="0.2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72</v>
      </c>
      <c r="BP43">
        <v>10</v>
      </c>
      <c r="BQ43" t="s">
        <v>80</v>
      </c>
      <c r="BR43">
        <v>765.32367760019201</v>
      </c>
      <c r="BS43" t="s">
        <v>81</v>
      </c>
      <c r="BT43">
        <v>7</v>
      </c>
      <c r="BU43" t="s">
        <v>72</v>
      </c>
      <c r="BV43">
        <v>11</v>
      </c>
      <c r="BW43" t="s">
        <v>80</v>
      </c>
      <c r="BX43">
        <v>873.12796557026297</v>
      </c>
      <c r="BY43" t="s">
        <v>81</v>
      </c>
      <c r="BZ43">
        <v>7</v>
      </c>
      <c r="CA43" t="s">
        <v>72</v>
      </c>
      <c r="CB43">
        <v>12</v>
      </c>
      <c r="CC43" t="s">
        <v>80</v>
      </c>
      <c r="CD43">
        <v>795.82618710910299</v>
      </c>
      <c r="CE43" t="s">
        <v>81</v>
      </c>
      <c r="CF43">
        <v>7</v>
      </c>
      <c r="CG43" t="s">
        <v>72</v>
      </c>
      <c r="CH43">
        <v>13</v>
      </c>
      <c r="CI43" t="s">
        <v>80</v>
      </c>
      <c r="CJ43">
        <v>749.68024406569396</v>
      </c>
      <c r="CK43" t="s">
        <v>81</v>
      </c>
      <c r="CL43">
        <v>7</v>
      </c>
      <c r="CM43" t="s">
        <v>72</v>
      </c>
      <c r="CN43">
        <v>14</v>
      </c>
      <c r="CO43" t="s">
        <v>80</v>
      </c>
      <c r="CP43">
        <v>750.45590184947503</v>
      </c>
      <c r="CQ43" t="s">
        <v>81</v>
      </c>
      <c r="CR43">
        <v>7</v>
      </c>
      <c r="CS43" t="s">
        <v>72</v>
      </c>
      <c r="CT43">
        <v>15</v>
      </c>
      <c r="CU43" t="s">
        <v>80</v>
      </c>
      <c r="CV43">
        <v>875.88564562163504</v>
      </c>
      <c r="CW43" t="s">
        <v>81</v>
      </c>
      <c r="CX43">
        <v>7</v>
      </c>
      <c r="CY43" t="s">
        <v>72</v>
      </c>
      <c r="CZ43">
        <v>16</v>
      </c>
      <c r="DA43" t="s">
        <v>80</v>
      </c>
      <c r="DB43">
        <v>796.42057686647797</v>
      </c>
      <c r="DC43" t="s">
        <v>81</v>
      </c>
      <c r="DD43">
        <v>7</v>
      </c>
      <c r="DE43" t="s">
        <v>72</v>
      </c>
      <c r="DF43">
        <v>17</v>
      </c>
      <c r="DG43" t="s">
        <v>80</v>
      </c>
      <c r="DH43">
        <v>834.306778549667</v>
      </c>
      <c r="DI43" t="s">
        <v>81</v>
      </c>
      <c r="DJ43">
        <v>7</v>
      </c>
      <c r="DK43" t="s">
        <v>72</v>
      </c>
      <c r="DL43">
        <v>18</v>
      </c>
      <c r="DM43" t="s">
        <v>80</v>
      </c>
      <c r="DN43">
        <v>775.26770077865604</v>
      </c>
      <c r="DO43" t="s">
        <v>81</v>
      </c>
      <c r="DP43">
        <v>7</v>
      </c>
      <c r="DQ43" t="s">
        <v>72</v>
      </c>
      <c r="DR43">
        <v>19</v>
      </c>
      <c r="DS43" t="s">
        <v>80</v>
      </c>
      <c r="DT43">
        <v>764.03228735776202</v>
      </c>
      <c r="DU43" t="s">
        <v>81</v>
      </c>
      <c r="DV43">
        <v>7</v>
      </c>
      <c r="DW43" t="s">
        <v>82</v>
      </c>
      <c r="DX43">
        <v>1582.8612290323599</v>
      </c>
      <c r="DY43" t="s">
        <v>83</v>
      </c>
      <c r="DZ43">
        <v>14</v>
      </c>
      <c r="EA43" t="s">
        <v>84</v>
      </c>
      <c r="EB43">
        <v>725.19543326507005</v>
      </c>
      <c r="EC43" t="s">
        <v>85</v>
      </c>
      <c r="ED43">
        <v>7</v>
      </c>
      <c r="EE43" t="s">
        <v>86</v>
      </c>
      <c r="EF43">
        <v>22872.6</v>
      </c>
      <c r="EK43">
        <v>725.19543326507005</v>
      </c>
      <c r="EL43">
        <v>7</v>
      </c>
    </row>
    <row r="44" spans="1:142" x14ac:dyDescent="0.2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72</v>
      </c>
      <c r="BP44">
        <v>10</v>
      </c>
      <c r="BQ44" t="s">
        <v>80</v>
      </c>
      <c r="BR44">
        <v>1236.02757311392</v>
      </c>
      <c r="BS44" t="s">
        <v>81</v>
      </c>
      <c r="BT44">
        <v>8</v>
      </c>
      <c r="BU44" t="s">
        <v>72</v>
      </c>
      <c r="BV44">
        <v>11</v>
      </c>
      <c r="BW44" t="s">
        <v>80</v>
      </c>
      <c r="BX44">
        <v>1239.5045685683101</v>
      </c>
      <c r="BY44" t="s">
        <v>81</v>
      </c>
      <c r="BZ44">
        <v>8</v>
      </c>
      <c r="CA44" t="s">
        <v>72</v>
      </c>
      <c r="CB44">
        <v>12</v>
      </c>
      <c r="CC44" t="s">
        <v>80</v>
      </c>
      <c r="CD44">
        <v>1351.7776442432801</v>
      </c>
      <c r="CE44" t="s">
        <v>81</v>
      </c>
      <c r="CF44">
        <v>8</v>
      </c>
      <c r="CG44" t="s">
        <v>72</v>
      </c>
      <c r="CH44">
        <v>13</v>
      </c>
      <c r="CI44" t="s">
        <v>80</v>
      </c>
      <c r="CJ44">
        <v>1244.78489005662</v>
      </c>
      <c r="CK44" t="s">
        <v>81</v>
      </c>
      <c r="CL44">
        <v>7</v>
      </c>
      <c r="CM44" t="s">
        <v>72</v>
      </c>
      <c r="CN44">
        <v>14</v>
      </c>
      <c r="CO44" t="s">
        <v>80</v>
      </c>
      <c r="CP44">
        <v>1338.25831944936</v>
      </c>
      <c r="CQ44" t="s">
        <v>81</v>
      </c>
      <c r="CR44">
        <v>8</v>
      </c>
      <c r="CS44" t="s">
        <v>72</v>
      </c>
      <c r="CT44">
        <v>15</v>
      </c>
      <c r="CU44" t="s">
        <v>80</v>
      </c>
      <c r="CV44">
        <v>1278.8315314454701</v>
      </c>
      <c r="CW44" t="s">
        <v>81</v>
      </c>
      <c r="CX44">
        <v>8</v>
      </c>
      <c r="CY44" t="s">
        <v>72</v>
      </c>
      <c r="CZ44">
        <v>16</v>
      </c>
      <c r="DA44" t="s">
        <v>80</v>
      </c>
      <c r="DB44">
        <v>1277.2184923961599</v>
      </c>
      <c r="DC44" t="s">
        <v>81</v>
      </c>
      <c r="DD44">
        <v>8</v>
      </c>
      <c r="DE44" t="s">
        <v>72</v>
      </c>
      <c r="DF44">
        <v>17</v>
      </c>
      <c r="DG44" t="s">
        <v>80</v>
      </c>
      <c r="DH44">
        <v>1408.0239911286301</v>
      </c>
      <c r="DI44" t="s">
        <v>81</v>
      </c>
      <c r="DJ44">
        <v>8</v>
      </c>
      <c r="DK44" t="s">
        <v>72</v>
      </c>
      <c r="DL44">
        <v>18</v>
      </c>
      <c r="DM44" t="s">
        <v>80</v>
      </c>
      <c r="DN44">
        <v>1305.51293299131</v>
      </c>
      <c r="DO44" t="s">
        <v>81</v>
      </c>
      <c r="DP44">
        <v>8</v>
      </c>
      <c r="DQ44" t="s">
        <v>72</v>
      </c>
      <c r="DR44">
        <v>19</v>
      </c>
      <c r="DS44" t="s">
        <v>80</v>
      </c>
      <c r="DT44">
        <v>1251.6920684489701</v>
      </c>
      <c r="DU44" t="s">
        <v>81</v>
      </c>
      <c r="DV44">
        <v>8</v>
      </c>
      <c r="DW44" t="s">
        <v>82</v>
      </c>
      <c r="DX44">
        <v>2584.3148260245898</v>
      </c>
      <c r="DY44" t="s">
        <v>83</v>
      </c>
      <c r="DZ44">
        <v>15</v>
      </c>
      <c r="EA44" t="s">
        <v>84</v>
      </c>
      <c r="EB44">
        <v>1166.96803642605</v>
      </c>
      <c r="EC44" t="s">
        <v>85</v>
      </c>
      <c r="ED44">
        <v>7</v>
      </c>
      <c r="EE44" t="s">
        <v>86</v>
      </c>
      <c r="EF44">
        <v>23630.9</v>
      </c>
      <c r="EK44">
        <v>1166.96803642605</v>
      </c>
      <c r="EL44">
        <v>7</v>
      </c>
    </row>
    <row r="45" spans="1:142" x14ac:dyDescent="0.2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72</v>
      </c>
      <c r="BP45">
        <v>10</v>
      </c>
      <c r="BQ45" t="s">
        <v>80</v>
      </c>
      <c r="BR45">
        <v>1713.5796429282</v>
      </c>
      <c r="BS45" t="s">
        <v>81</v>
      </c>
      <c r="BT45">
        <v>9</v>
      </c>
      <c r="BU45" t="s">
        <v>72</v>
      </c>
      <c r="BV45">
        <v>11</v>
      </c>
      <c r="BW45" t="s">
        <v>80</v>
      </c>
      <c r="BX45">
        <v>1730.1577838908499</v>
      </c>
      <c r="BY45" t="s">
        <v>81</v>
      </c>
      <c r="BZ45">
        <v>9</v>
      </c>
      <c r="CA45" t="s">
        <v>72</v>
      </c>
      <c r="CB45">
        <v>12</v>
      </c>
      <c r="CC45" t="s">
        <v>80</v>
      </c>
      <c r="CD45">
        <v>1766.9463405159399</v>
      </c>
      <c r="CE45" t="s">
        <v>81</v>
      </c>
      <c r="CF45">
        <v>9</v>
      </c>
      <c r="CG45" t="s">
        <v>72</v>
      </c>
      <c r="CH45">
        <v>13</v>
      </c>
      <c r="CI45" t="s">
        <v>80</v>
      </c>
      <c r="CJ45">
        <v>1683.06926788591</v>
      </c>
      <c r="CK45" t="s">
        <v>81</v>
      </c>
      <c r="CL45">
        <v>9</v>
      </c>
      <c r="CM45" t="s">
        <v>72</v>
      </c>
      <c r="CN45">
        <v>14</v>
      </c>
      <c r="CO45" t="s">
        <v>80</v>
      </c>
      <c r="CP45">
        <v>1709.5119182085</v>
      </c>
      <c r="CQ45" t="s">
        <v>81</v>
      </c>
      <c r="CR45">
        <v>9</v>
      </c>
      <c r="CS45" t="s">
        <v>72</v>
      </c>
      <c r="CT45">
        <v>15</v>
      </c>
      <c r="CU45" t="s">
        <v>80</v>
      </c>
      <c r="CV45">
        <v>1737.36611271728</v>
      </c>
      <c r="CW45" t="s">
        <v>81</v>
      </c>
      <c r="CX45">
        <v>9</v>
      </c>
      <c r="CY45" t="s">
        <v>72</v>
      </c>
      <c r="CZ45">
        <v>16</v>
      </c>
      <c r="DA45" t="s">
        <v>80</v>
      </c>
      <c r="DB45">
        <v>1802.84328094067</v>
      </c>
      <c r="DC45" t="s">
        <v>81</v>
      </c>
      <c r="DD45">
        <v>9</v>
      </c>
      <c r="DE45" t="s">
        <v>72</v>
      </c>
      <c r="DF45">
        <v>17</v>
      </c>
      <c r="DG45" t="s">
        <v>80</v>
      </c>
      <c r="DH45">
        <v>1683.27135846599</v>
      </c>
      <c r="DI45" t="s">
        <v>81</v>
      </c>
      <c r="DJ45">
        <v>9</v>
      </c>
      <c r="DK45" t="s">
        <v>72</v>
      </c>
      <c r="DL45">
        <v>18</v>
      </c>
      <c r="DM45" t="s">
        <v>80</v>
      </c>
      <c r="DN45">
        <v>1814.54006511333</v>
      </c>
      <c r="DO45" t="s">
        <v>81</v>
      </c>
      <c r="DP45">
        <v>9</v>
      </c>
      <c r="DQ45" t="s">
        <v>72</v>
      </c>
      <c r="DR45">
        <v>19</v>
      </c>
      <c r="DS45" t="s">
        <v>80</v>
      </c>
      <c r="DT45">
        <v>1668.6475665401699</v>
      </c>
      <c r="DU45" t="s">
        <v>81</v>
      </c>
      <c r="DV45">
        <v>9</v>
      </c>
      <c r="DW45" t="s">
        <v>82</v>
      </c>
      <c r="DX45">
        <v>3473.3328005507301</v>
      </c>
      <c r="DY45" t="s">
        <v>83</v>
      </c>
      <c r="DZ45">
        <v>18</v>
      </c>
      <c r="EA45" t="s">
        <v>84</v>
      </c>
      <c r="EB45">
        <v>1668.6475665401699</v>
      </c>
      <c r="EC45" t="s">
        <v>85</v>
      </c>
      <c r="ED45">
        <v>9</v>
      </c>
      <c r="EE45" t="s">
        <v>86</v>
      </c>
      <c r="EF45">
        <v>24210.1</v>
      </c>
      <c r="EK45">
        <v>1668.6475665401699</v>
      </c>
      <c r="EL45">
        <v>9</v>
      </c>
    </row>
    <row r="46" spans="1:142" x14ac:dyDescent="0.2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72</v>
      </c>
      <c r="BP46">
        <v>10</v>
      </c>
      <c r="BQ46" t="s">
        <v>80</v>
      </c>
      <c r="BR46">
        <v>1740.9647082131401</v>
      </c>
      <c r="BS46" t="s">
        <v>81</v>
      </c>
      <c r="BT46">
        <v>10</v>
      </c>
      <c r="BU46" t="s">
        <v>72</v>
      </c>
      <c r="BV46">
        <v>11</v>
      </c>
      <c r="BW46" t="s">
        <v>80</v>
      </c>
      <c r="BX46">
        <v>1682.2178466681801</v>
      </c>
      <c r="BY46" t="s">
        <v>81</v>
      </c>
      <c r="BZ46">
        <v>10</v>
      </c>
      <c r="CA46" t="s">
        <v>72</v>
      </c>
      <c r="CB46">
        <v>12</v>
      </c>
      <c r="CC46" t="s">
        <v>80</v>
      </c>
      <c r="CD46">
        <v>1802.3558036930899</v>
      </c>
      <c r="CE46" t="s">
        <v>81</v>
      </c>
      <c r="CF46">
        <v>10</v>
      </c>
      <c r="CG46" t="s">
        <v>72</v>
      </c>
      <c r="CH46">
        <v>13</v>
      </c>
      <c r="CI46" t="s">
        <v>80</v>
      </c>
      <c r="CJ46">
        <v>1693.39292234963</v>
      </c>
      <c r="CK46" t="s">
        <v>81</v>
      </c>
      <c r="CL46">
        <v>10</v>
      </c>
      <c r="CM46" t="s">
        <v>72</v>
      </c>
      <c r="CN46">
        <v>14</v>
      </c>
      <c r="CO46" t="s">
        <v>80</v>
      </c>
      <c r="CP46">
        <v>1802.0164849544601</v>
      </c>
      <c r="CQ46" t="s">
        <v>81</v>
      </c>
      <c r="CR46">
        <v>10</v>
      </c>
      <c r="CS46" t="s">
        <v>72</v>
      </c>
      <c r="CT46">
        <v>15</v>
      </c>
      <c r="CU46" t="s">
        <v>80</v>
      </c>
      <c r="CV46">
        <v>1693.7264866002399</v>
      </c>
      <c r="CW46" t="s">
        <v>81</v>
      </c>
      <c r="CX46">
        <v>10</v>
      </c>
      <c r="CY46" t="s">
        <v>72</v>
      </c>
      <c r="CZ46">
        <v>16</v>
      </c>
      <c r="DA46" t="s">
        <v>80</v>
      </c>
      <c r="DB46">
        <v>1640.8034557649801</v>
      </c>
      <c r="DC46" t="s">
        <v>81</v>
      </c>
      <c r="DD46">
        <v>10</v>
      </c>
      <c r="DE46" t="s">
        <v>72</v>
      </c>
      <c r="DF46">
        <v>17</v>
      </c>
      <c r="DG46" t="s">
        <v>80</v>
      </c>
      <c r="DH46">
        <v>1656.1881922509001</v>
      </c>
      <c r="DI46" t="s">
        <v>81</v>
      </c>
      <c r="DJ46">
        <v>10</v>
      </c>
      <c r="DK46" t="s">
        <v>72</v>
      </c>
      <c r="DL46">
        <v>18</v>
      </c>
      <c r="DM46" t="s">
        <v>80</v>
      </c>
      <c r="DN46">
        <v>1786.0238451784201</v>
      </c>
      <c r="DO46" t="s">
        <v>81</v>
      </c>
      <c r="DP46">
        <v>10</v>
      </c>
      <c r="DQ46" t="s">
        <v>72</v>
      </c>
      <c r="DR46">
        <v>19</v>
      </c>
      <c r="DS46" t="s">
        <v>80</v>
      </c>
      <c r="DT46">
        <v>1738.7962791862899</v>
      </c>
      <c r="DU46" t="s">
        <v>81</v>
      </c>
      <c r="DV46">
        <v>10</v>
      </c>
      <c r="DW46" t="s">
        <v>82</v>
      </c>
      <c r="DX46">
        <v>3476.35373800359</v>
      </c>
      <c r="DY46" t="s">
        <v>83</v>
      </c>
      <c r="DZ46">
        <v>20</v>
      </c>
      <c r="EA46" t="s">
        <v>84</v>
      </c>
      <c r="EB46">
        <v>1640.8034557649801</v>
      </c>
      <c r="EC46" t="s">
        <v>85</v>
      </c>
      <c r="ED46">
        <v>10</v>
      </c>
      <c r="EE46" t="s">
        <v>86</v>
      </c>
      <c r="EF46">
        <v>27763.4</v>
      </c>
      <c r="EK46">
        <v>1640.8034557649801</v>
      </c>
      <c r="EL46">
        <v>10</v>
      </c>
    </row>
    <row r="47" spans="1:142" x14ac:dyDescent="0.2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72</v>
      </c>
      <c r="BP47">
        <v>10</v>
      </c>
      <c r="BQ47" t="s">
        <v>80</v>
      </c>
      <c r="BR47">
        <v>1040.14018653634</v>
      </c>
      <c r="BS47" t="s">
        <v>81</v>
      </c>
      <c r="BT47">
        <v>10</v>
      </c>
      <c r="BU47" t="s">
        <v>72</v>
      </c>
      <c r="BV47">
        <v>11</v>
      </c>
      <c r="BW47" t="s">
        <v>80</v>
      </c>
      <c r="BX47">
        <v>1080.3494714450101</v>
      </c>
      <c r="BY47" t="s">
        <v>81</v>
      </c>
      <c r="BZ47">
        <v>10</v>
      </c>
      <c r="CA47" t="s">
        <v>72</v>
      </c>
      <c r="CB47">
        <v>12</v>
      </c>
      <c r="CC47" t="s">
        <v>80</v>
      </c>
      <c r="CD47">
        <v>1013.7694614918501</v>
      </c>
      <c r="CE47" t="s">
        <v>81</v>
      </c>
      <c r="CF47">
        <v>10</v>
      </c>
      <c r="CG47" t="s">
        <v>72</v>
      </c>
      <c r="CH47">
        <v>13</v>
      </c>
      <c r="CI47" t="s">
        <v>80</v>
      </c>
      <c r="CJ47">
        <v>1115.94523524083</v>
      </c>
      <c r="CK47" t="s">
        <v>81</v>
      </c>
      <c r="CL47">
        <v>10</v>
      </c>
      <c r="CM47" t="s">
        <v>72</v>
      </c>
      <c r="CN47">
        <v>14</v>
      </c>
      <c r="CO47" t="s">
        <v>80</v>
      </c>
      <c r="CP47">
        <v>984.00216559875003</v>
      </c>
      <c r="CQ47" t="s">
        <v>81</v>
      </c>
      <c r="CR47">
        <v>10</v>
      </c>
      <c r="CS47" t="s">
        <v>72</v>
      </c>
      <c r="CT47">
        <v>15</v>
      </c>
      <c r="CU47" t="s">
        <v>80</v>
      </c>
      <c r="CV47">
        <v>999.56580522855302</v>
      </c>
      <c r="CW47" t="s">
        <v>81</v>
      </c>
      <c r="CX47">
        <v>10</v>
      </c>
      <c r="CY47" t="s">
        <v>72</v>
      </c>
      <c r="CZ47">
        <v>16</v>
      </c>
      <c r="DA47" t="s">
        <v>80</v>
      </c>
      <c r="DB47">
        <v>978.29033029453103</v>
      </c>
      <c r="DC47" t="s">
        <v>81</v>
      </c>
      <c r="DD47">
        <v>10</v>
      </c>
      <c r="DE47" t="s">
        <v>72</v>
      </c>
      <c r="DF47">
        <v>17</v>
      </c>
      <c r="DG47" t="s">
        <v>80</v>
      </c>
      <c r="DH47">
        <v>1043.59740948434</v>
      </c>
      <c r="DI47" t="s">
        <v>81</v>
      </c>
      <c r="DJ47">
        <v>9</v>
      </c>
      <c r="DK47" t="s">
        <v>72</v>
      </c>
      <c r="DL47">
        <v>18</v>
      </c>
      <c r="DM47" t="s">
        <v>80</v>
      </c>
      <c r="DN47">
        <v>990.00903444941605</v>
      </c>
      <c r="DO47" t="s">
        <v>81</v>
      </c>
      <c r="DP47">
        <v>10</v>
      </c>
      <c r="DQ47" t="s">
        <v>72</v>
      </c>
      <c r="DR47">
        <v>19</v>
      </c>
      <c r="DS47" t="s">
        <v>80</v>
      </c>
      <c r="DT47">
        <v>964.49672155278597</v>
      </c>
      <c r="DU47" t="s">
        <v>81</v>
      </c>
      <c r="DV47">
        <v>10</v>
      </c>
      <c r="DW47" t="s">
        <v>82</v>
      </c>
      <c r="DX47">
        <v>2020.7882026796101</v>
      </c>
      <c r="DY47" t="s">
        <v>83</v>
      </c>
      <c r="DZ47">
        <v>19</v>
      </c>
      <c r="EA47" t="s">
        <v>84</v>
      </c>
      <c r="EB47">
        <v>930.01371249388399</v>
      </c>
      <c r="EC47" t="s">
        <v>85</v>
      </c>
      <c r="ED47">
        <v>9</v>
      </c>
      <c r="EE47" t="s">
        <v>86</v>
      </c>
      <c r="EF47">
        <v>28018.1</v>
      </c>
      <c r="EK47">
        <v>930.01371249388399</v>
      </c>
      <c r="EL47">
        <v>9</v>
      </c>
    </row>
    <row r="48" spans="1:142" x14ac:dyDescent="0.2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72</v>
      </c>
      <c r="BP48">
        <v>10</v>
      </c>
      <c r="BQ48" t="s">
        <v>80</v>
      </c>
      <c r="BR48">
        <v>1511.6232999872</v>
      </c>
      <c r="BS48" t="s">
        <v>81</v>
      </c>
      <c r="BT48">
        <v>9</v>
      </c>
      <c r="BU48" t="s">
        <v>72</v>
      </c>
      <c r="BV48">
        <v>11</v>
      </c>
      <c r="BW48" t="s">
        <v>80</v>
      </c>
      <c r="BX48">
        <v>1548.6990207292199</v>
      </c>
      <c r="BY48" t="s">
        <v>81</v>
      </c>
      <c r="BZ48">
        <v>9</v>
      </c>
      <c r="CA48" t="s">
        <v>72</v>
      </c>
      <c r="CB48">
        <v>12</v>
      </c>
      <c r="CC48" t="s">
        <v>80</v>
      </c>
      <c r="CD48">
        <v>1490.47591784578</v>
      </c>
      <c r="CE48" t="s">
        <v>81</v>
      </c>
      <c r="CF48">
        <v>9</v>
      </c>
      <c r="CG48" t="s">
        <v>72</v>
      </c>
      <c r="CH48">
        <v>13</v>
      </c>
      <c r="CI48" t="s">
        <v>80</v>
      </c>
      <c r="CJ48">
        <v>1422.16380191544</v>
      </c>
      <c r="CK48" t="s">
        <v>81</v>
      </c>
      <c r="CL48">
        <v>9</v>
      </c>
      <c r="CM48" t="s">
        <v>72</v>
      </c>
      <c r="CN48">
        <v>14</v>
      </c>
      <c r="CO48" t="s">
        <v>80</v>
      </c>
      <c r="CP48">
        <v>1497.6182278624201</v>
      </c>
      <c r="CQ48" t="s">
        <v>81</v>
      </c>
      <c r="CR48">
        <v>9</v>
      </c>
      <c r="CS48" t="s">
        <v>72</v>
      </c>
      <c r="CT48">
        <v>15</v>
      </c>
      <c r="CU48" t="s">
        <v>80</v>
      </c>
      <c r="CV48">
        <v>1447.7535346494001</v>
      </c>
      <c r="CW48" t="s">
        <v>81</v>
      </c>
      <c r="CX48">
        <v>9</v>
      </c>
      <c r="CY48" t="s">
        <v>72</v>
      </c>
      <c r="CZ48">
        <v>16</v>
      </c>
      <c r="DA48" t="s">
        <v>80</v>
      </c>
      <c r="DB48">
        <v>1472.41839858041</v>
      </c>
      <c r="DC48" t="s">
        <v>81</v>
      </c>
      <c r="DD48">
        <v>9</v>
      </c>
      <c r="DE48" t="s">
        <v>72</v>
      </c>
      <c r="DF48">
        <v>17</v>
      </c>
      <c r="DG48" t="s">
        <v>80</v>
      </c>
      <c r="DH48">
        <v>1437.1490421769699</v>
      </c>
      <c r="DI48" t="s">
        <v>81</v>
      </c>
      <c r="DJ48">
        <v>9</v>
      </c>
      <c r="DK48" t="s">
        <v>72</v>
      </c>
      <c r="DL48">
        <v>18</v>
      </c>
      <c r="DM48" t="s">
        <v>80</v>
      </c>
      <c r="DN48">
        <v>1379.9088860387401</v>
      </c>
      <c r="DO48" t="s">
        <v>81</v>
      </c>
      <c r="DP48">
        <v>9</v>
      </c>
      <c r="DQ48" t="s">
        <v>72</v>
      </c>
      <c r="DR48">
        <v>19</v>
      </c>
      <c r="DS48" t="s">
        <v>80</v>
      </c>
      <c r="DT48">
        <v>1467.0283683302</v>
      </c>
      <c r="DU48" t="s">
        <v>81</v>
      </c>
      <c r="DV48">
        <v>9</v>
      </c>
      <c r="DW48" t="s">
        <v>82</v>
      </c>
      <c r="DX48">
        <v>2993.8808994846199</v>
      </c>
      <c r="DY48" t="s">
        <v>83</v>
      </c>
      <c r="DZ48">
        <v>18</v>
      </c>
      <c r="EA48" t="s">
        <v>84</v>
      </c>
      <c r="EB48">
        <v>1379.9088860387401</v>
      </c>
      <c r="EC48" t="s">
        <v>85</v>
      </c>
      <c r="ED48">
        <v>9</v>
      </c>
      <c r="EE48" t="s">
        <v>86</v>
      </c>
      <c r="EF48">
        <v>28323</v>
      </c>
      <c r="EK48">
        <v>1379.9088860387401</v>
      </c>
      <c r="EL48">
        <v>9</v>
      </c>
    </row>
    <row r="49" spans="1:144" x14ac:dyDescent="0.2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72</v>
      </c>
      <c r="BP49">
        <v>10</v>
      </c>
      <c r="BQ49" t="s">
        <v>80</v>
      </c>
      <c r="BR49">
        <v>1228.66670263942</v>
      </c>
      <c r="BS49" t="s">
        <v>81</v>
      </c>
      <c r="BT49">
        <v>10</v>
      </c>
      <c r="BU49" t="s">
        <v>72</v>
      </c>
      <c r="BV49">
        <v>11</v>
      </c>
      <c r="BW49" t="s">
        <v>80</v>
      </c>
      <c r="BX49">
        <v>1170.80559350258</v>
      </c>
      <c r="BY49" t="s">
        <v>81</v>
      </c>
      <c r="BZ49">
        <v>10</v>
      </c>
      <c r="CA49" t="s">
        <v>72</v>
      </c>
      <c r="CB49">
        <v>12</v>
      </c>
      <c r="CC49" t="s">
        <v>80</v>
      </c>
      <c r="CD49">
        <v>1151.9657464296899</v>
      </c>
      <c r="CE49" t="s">
        <v>81</v>
      </c>
      <c r="CF49">
        <v>10</v>
      </c>
      <c r="CG49" t="s">
        <v>72</v>
      </c>
      <c r="CH49">
        <v>13</v>
      </c>
      <c r="CI49" t="s">
        <v>80</v>
      </c>
      <c r="CJ49">
        <v>1151.9360586886801</v>
      </c>
      <c r="CK49" t="s">
        <v>81</v>
      </c>
      <c r="CL49">
        <v>10</v>
      </c>
      <c r="CM49" t="s">
        <v>72</v>
      </c>
      <c r="CN49">
        <v>14</v>
      </c>
      <c r="CO49" t="s">
        <v>80</v>
      </c>
      <c r="CP49">
        <v>1328.76849552253</v>
      </c>
      <c r="CQ49" t="s">
        <v>81</v>
      </c>
      <c r="CR49">
        <v>10</v>
      </c>
      <c r="CS49" t="s">
        <v>72</v>
      </c>
      <c r="CT49">
        <v>15</v>
      </c>
      <c r="CU49" t="s">
        <v>80</v>
      </c>
      <c r="CV49">
        <v>1213.10738409741</v>
      </c>
      <c r="CW49" t="s">
        <v>81</v>
      </c>
      <c r="CX49">
        <v>10</v>
      </c>
      <c r="CY49" t="s">
        <v>72</v>
      </c>
      <c r="CZ49">
        <v>16</v>
      </c>
      <c r="DA49" t="s">
        <v>80</v>
      </c>
      <c r="DB49">
        <v>1245.7988057170301</v>
      </c>
      <c r="DC49" t="s">
        <v>81</v>
      </c>
      <c r="DD49">
        <v>10</v>
      </c>
      <c r="DE49" t="s">
        <v>72</v>
      </c>
      <c r="DF49">
        <v>17</v>
      </c>
      <c r="DG49" t="s">
        <v>80</v>
      </c>
      <c r="DH49">
        <v>1211.8146128332</v>
      </c>
      <c r="DI49" t="s">
        <v>81</v>
      </c>
      <c r="DJ49">
        <v>10</v>
      </c>
      <c r="DK49" t="s">
        <v>72</v>
      </c>
      <c r="DL49">
        <v>18</v>
      </c>
      <c r="DM49" t="s">
        <v>80</v>
      </c>
      <c r="DN49">
        <v>1238.6841811900099</v>
      </c>
      <c r="DO49" t="s">
        <v>81</v>
      </c>
      <c r="DP49">
        <v>10</v>
      </c>
      <c r="DQ49" t="s">
        <v>72</v>
      </c>
      <c r="DR49">
        <v>19</v>
      </c>
      <c r="DS49" t="s">
        <v>80</v>
      </c>
      <c r="DT49">
        <v>1318.57699993446</v>
      </c>
      <c r="DU49" t="s">
        <v>81</v>
      </c>
      <c r="DV49">
        <v>10</v>
      </c>
      <c r="DW49" t="s">
        <v>82</v>
      </c>
      <c r="DX49">
        <v>2442.9431456553202</v>
      </c>
      <c r="DY49" t="s">
        <v>83</v>
      </c>
      <c r="DZ49">
        <v>20</v>
      </c>
      <c r="EA49" t="s">
        <v>84</v>
      </c>
      <c r="EB49">
        <v>1128.3439819585501</v>
      </c>
      <c r="EC49" t="s">
        <v>85</v>
      </c>
      <c r="ED49">
        <v>10</v>
      </c>
      <c r="EE49" t="s">
        <v>86</v>
      </c>
      <c r="EF49">
        <v>30349.7</v>
      </c>
      <c r="EK49">
        <v>1128.3439819585501</v>
      </c>
      <c r="EL49">
        <v>10</v>
      </c>
    </row>
    <row r="50" spans="1:144" x14ac:dyDescent="0.2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72</v>
      </c>
      <c r="BP50">
        <v>10</v>
      </c>
      <c r="BQ50" t="s">
        <v>80</v>
      </c>
      <c r="BR50">
        <v>1463.25075249017</v>
      </c>
      <c r="BS50" t="s">
        <v>81</v>
      </c>
      <c r="BT50">
        <v>9</v>
      </c>
      <c r="BU50" t="s">
        <v>72</v>
      </c>
      <c r="BV50">
        <v>11</v>
      </c>
      <c r="BW50" t="s">
        <v>80</v>
      </c>
      <c r="BX50">
        <v>1476.7986463121999</v>
      </c>
      <c r="BY50" t="s">
        <v>81</v>
      </c>
      <c r="BZ50">
        <v>9</v>
      </c>
      <c r="CA50" t="s">
        <v>72</v>
      </c>
      <c r="CB50">
        <v>12</v>
      </c>
      <c r="CC50" t="s">
        <v>80</v>
      </c>
      <c r="CD50">
        <v>1565.0581850403701</v>
      </c>
      <c r="CE50" t="s">
        <v>81</v>
      </c>
      <c r="CF50">
        <v>9</v>
      </c>
      <c r="CG50" t="s">
        <v>72</v>
      </c>
      <c r="CH50">
        <v>13</v>
      </c>
      <c r="CI50" t="s">
        <v>80</v>
      </c>
      <c r="CJ50">
        <v>1502.1172152828699</v>
      </c>
      <c r="CK50" t="s">
        <v>81</v>
      </c>
      <c r="CL50">
        <v>9</v>
      </c>
      <c r="CM50" t="s">
        <v>72</v>
      </c>
      <c r="CN50">
        <v>14</v>
      </c>
      <c r="CO50" t="s">
        <v>80</v>
      </c>
      <c r="CP50">
        <v>1460.4202156635499</v>
      </c>
      <c r="CQ50" t="s">
        <v>81</v>
      </c>
      <c r="CR50">
        <v>9</v>
      </c>
      <c r="CS50" t="s">
        <v>72</v>
      </c>
      <c r="CT50">
        <v>15</v>
      </c>
      <c r="CU50" t="s">
        <v>80</v>
      </c>
      <c r="CV50">
        <v>1545.72845482153</v>
      </c>
      <c r="CW50" t="s">
        <v>81</v>
      </c>
      <c r="CX50">
        <v>9</v>
      </c>
      <c r="CY50" t="s">
        <v>72</v>
      </c>
      <c r="CZ50">
        <v>16</v>
      </c>
      <c r="DA50" t="s">
        <v>80</v>
      </c>
      <c r="DB50">
        <v>1402.3562611223399</v>
      </c>
      <c r="DC50" t="s">
        <v>81</v>
      </c>
      <c r="DD50">
        <v>9</v>
      </c>
      <c r="DE50" t="s">
        <v>72</v>
      </c>
      <c r="DF50">
        <v>17</v>
      </c>
      <c r="DG50" t="s">
        <v>80</v>
      </c>
      <c r="DH50">
        <v>1495.3386861602</v>
      </c>
      <c r="DI50" t="s">
        <v>81</v>
      </c>
      <c r="DJ50">
        <v>9</v>
      </c>
      <c r="DK50" t="s">
        <v>72</v>
      </c>
      <c r="DL50">
        <v>18</v>
      </c>
      <c r="DM50" t="s">
        <v>80</v>
      </c>
      <c r="DN50">
        <v>1449.46213231244</v>
      </c>
      <c r="DO50" t="s">
        <v>81</v>
      </c>
      <c r="DP50">
        <v>9</v>
      </c>
      <c r="DQ50" t="s">
        <v>72</v>
      </c>
      <c r="DR50">
        <v>19</v>
      </c>
      <c r="DS50" t="s">
        <v>80</v>
      </c>
      <c r="DT50">
        <v>1469.9572065782399</v>
      </c>
      <c r="DU50" t="s">
        <v>81</v>
      </c>
      <c r="DV50">
        <v>9</v>
      </c>
      <c r="DW50" t="s">
        <v>82</v>
      </c>
      <c r="DX50">
        <v>2994.99738500794</v>
      </c>
      <c r="DY50" t="s">
        <v>83</v>
      </c>
      <c r="DZ50">
        <v>18</v>
      </c>
      <c r="EA50" t="s">
        <v>84</v>
      </c>
      <c r="EB50">
        <v>1402.3562611223399</v>
      </c>
      <c r="EC50" t="s">
        <v>85</v>
      </c>
      <c r="ED50">
        <v>9</v>
      </c>
      <c r="EE50" t="s">
        <v>86</v>
      </c>
      <c r="EF50">
        <v>30155.7</v>
      </c>
      <c r="EK50">
        <v>1402.3562611223399</v>
      </c>
      <c r="EL50">
        <v>9</v>
      </c>
    </row>
    <row r="51" spans="1:144" x14ac:dyDescent="0.2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72</v>
      </c>
      <c r="BP51">
        <v>10</v>
      </c>
      <c r="BQ51" t="s">
        <v>80</v>
      </c>
      <c r="BR51">
        <v>1606.0150225295999</v>
      </c>
      <c r="BS51" t="s">
        <v>81</v>
      </c>
      <c r="BT51">
        <v>10</v>
      </c>
      <c r="BU51" t="s">
        <v>72</v>
      </c>
      <c r="BV51">
        <v>11</v>
      </c>
      <c r="BW51" t="s">
        <v>80</v>
      </c>
      <c r="BX51">
        <v>1560.54409918236</v>
      </c>
      <c r="BY51" t="s">
        <v>81</v>
      </c>
      <c r="BZ51">
        <v>10</v>
      </c>
      <c r="CA51" t="s">
        <v>72</v>
      </c>
      <c r="CB51">
        <v>12</v>
      </c>
      <c r="CC51" t="s">
        <v>80</v>
      </c>
      <c r="CD51">
        <v>1572.8466582650799</v>
      </c>
      <c r="CE51" t="s">
        <v>81</v>
      </c>
      <c r="CF51">
        <v>10</v>
      </c>
      <c r="CG51" t="s">
        <v>72</v>
      </c>
      <c r="CH51">
        <v>13</v>
      </c>
      <c r="CI51" t="s">
        <v>80</v>
      </c>
      <c r="CJ51">
        <v>1577.6278354159999</v>
      </c>
      <c r="CK51" t="s">
        <v>81</v>
      </c>
      <c r="CL51">
        <v>10</v>
      </c>
      <c r="CM51" t="s">
        <v>72</v>
      </c>
      <c r="CN51">
        <v>14</v>
      </c>
      <c r="CO51" t="s">
        <v>80</v>
      </c>
      <c r="CP51">
        <v>1554.63815365143</v>
      </c>
      <c r="CQ51" t="s">
        <v>81</v>
      </c>
      <c r="CR51">
        <v>10</v>
      </c>
      <c r="CS51" t="s">
        <v>72</v>
      </c>
      <c r="CT51">
        <v>15</v>
      </c>
      <c r="CU51" t="s">
        <v>80</v>
      </c>
      <c r="CV51">
        <v>1493.21957593805</v>
      </c>
      <c r="CW51" t="s">
        <v>81</v>
      </c>
      <c r="CX51">
        <v>10</v>
      </c>
      <c r="CY51" t="s">
        <v>72</v>
      </c>
      <c r="CZ51">
        <v>16</v>
      </c>
      <c r="DA51" t="s">
        <v>80</v>
      </c>
      <c r="DB51">
        <v>1506.3775846338499</v>
      </c>
      <c r="DC51" t="s">
        <v>81</v>
      </c>
      <c r="DD51">
        <v>11</v>
      </c>
      <c r="DE51" t="s">
        <v>72</v>
      </c>
      <c r="DF51">
        <v>17</v>
      </c>
      <c r="DG51" t="s">
        <v>80</v>
      </c>
      <c r="DH51">
        <v>1419.5852979347201</v>
      </c>
      <c r="DI51" t="s">
        <v>81</v>
      </c>
      <c r="DJ51">
        <v>10</v>
      </c>
      <c r="DK51" t="s">
        <v>72</v>
      </c>
      <c r="DL51">
        <v>18</v>
      </c>
      <c r="DM51" t="s">
        <v>80</v>
      </c>
      <c r="DN51">
        <v>1637.1012924566601</v>
      </c>
      <c r="DO51" t="s">
        <v>81</v>
      </c>
      <c r="DP51">
        <v>10</v>
      </c>
      <c r="DQ51" t="s">
        <v>72</v>
      </c>
      <c r="DR51">
        <v>19</v>
      </c>
      <c r="DS51" t="s">
        <v>80</v>
      </c>
      <c r="DT51">
        <v>1543.1701409110999</v>
      </c>
      <c r="DU51" t="s">
        <v>81</v>
      </c>
      <c r="DV51">
        <v>10</v>
      </c>
      <c r="DW51" t="s">
        <v>82</v>
      </c>
      <c r="DX51">
        <v>3085.29650627718</v>
      </c>
      <c r="DY51" t="s">
        <v>83</v>
      </c>
      <c r="DZ51">
        <v>20</v>
      </c>
      <c r="EA51" t="s">
        <v>84</v>
      </c>
      <c r="EB51">
        <v>1396.2854824419601</v>
      </c>
      <c r="EC51" t="s">
        <v>85</v>
      </c>
      <c r="ED51">
        <v>10</v>
      </c>
      <c r="EE51" t="s">
        <v>86</v>
      </c>
      <c r="EF51">
        <v>36598.199999999997</v>
      </c>
      <c r="EK51">
        <v>1396.2854824419601</v>
      </c>
      <c r="EL51">
        <v>10</v>
      </c>
    </row>
    <row r="52" spans="1:144" x14ac:dyDescent="0.2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72</v>
      </c>
      <c r="BP52">
        <v>10</v>
      </c>
      <c r="BQ52" t="s">
        <v>80</v>
      </c>
      <c r="BR52">
        <v>451.33508020861802</v>
      </c>
      <c r="BS52" t="s">
        <v>81</v>
      </c>
      <c r="BT52">
        <v>8</v>
      </c>
      <c r="BU52" t="s">
        <v>72</v>
      </c>
      <c r="BV52">
        <v>11</v>
      </c>
      <c r="BW52" t="s">
        <v>80</v>
      </c>
      <c r="BX52">
        <v>451.335080208617</v>
      </c>
      <c r="BY52" t="s">
        <v>81</v>
      </c>
      <c r="BZ52">
        <v>8</v>
      </c>
      <c r="CA52" t="s">
        <v>72</v>
      </c>
      <c r="CB52">
        <v>12</v>
      </c>
      <c r="CC52" t="s">
        <v>80</v>
      </c>
      <c r="CD52">
        <v>451.335080208617</v>
      </c>
      <c r="CE52" t="s">
        <v>81</v>
      </c>
      <c r="CF52">
        <v>8</v>
      </c>
      <c r="CG52" t="s">
        <v>72</v>
      </c>
      <c r="CH52">
        <v>13</v>
      </c>
      <c r="CI52" t="s">
        <v>80</v>
      </c>
      <c r="CJ52">
        <v>451.335080208617</v>
      </c>
      <c r="CK52" t="s">
        <v>81</v>
      </c>
      <c r="CL52">
        <v>8</v>
      </c>
      <c r="CM52" t="s">
        <v>72</v>
      </c>
      <c r="CN52">
        <v>14</v>
      </c>
      <c r="CO52" t="s">
        <v>80</v>
      </c>
      <c r="CP52">
        <v>451.335080208617</v>
      </c>
      <c r="CQ52" t="s">
        <v>81</v>
      </c>
      <c r="CR52">
        <v>8</v>
      </c>
      <c r="CS52" t="s">
        <v>72</v>
      </c>
      <c r="CT52">
        <v>15</v>
      </c>
      <c r="CU52" t="s">
        <v>80</v>
      </c>
      <c r="CV52">
        <v>451.335080208617</v>
      </c>
      <c r="CW52" t="s">
        <v>81</v>
      </c>
      <c r="CX52">
        <v>8</v>
      </c>
      <c r="CY52" t="s">
        <v>72</v>
      </c>
      <c r="CZ52">
        <v>16</v>
      </c>
      <c r="DA52" t="s">
        <v>80</v>
      </c>
      <c r="DB52">
        <v>451.335080208617</v>
      </c>
      <c r="DC52" t="s">
        <v>81</v>
      </c>
      <c r="DD52">
        <v>8</v>
      </c>
      <c r="DE52" t="s">
        <v>72</v>
      </c>
      <c r="DF52">
        <v>17</v>
      </c>
      <c r="DG52" t="s">
        <v>80</v>
      </c>
      <c r="DH52">
        <v>451.335080208617</v>
      </c>
      <c r="DI52" t="s">
        <v>81</v>
      </c>
      <c r="DJ52">
        <v>8</v>
      </c>
      <c r="DK52" t="s">
        <v>72</v>
      </c>
      <c r="DL52">
        <v>18</v>
      </c>
      <c r="DM52" t="s">
        <v>80</v>
      </c>
      <c r="DN52">
        <v>451.335080208617</v>
      </c>
      <c r="DO52" t="s">
        <v>81</v>
      </c>
      <c r="DP52">
        <v>8</v>
      </c>
      <c r="DQ52" t="s">
        <v>72</v>
      </c>
      <c r="DR52">
        <v>19</v>
      </c>
      <c r="DS52" t="s">
        <v>80</v>
      </c>
      <c r="DT52">
        <v>451.335080208617</v>
      </c>
      <c r="DU52" t="s">
        <v>81</v>
      </c>
      <c r="DV52">
        <v>8</v>
      </c>
      <c r="DW52" t="s">
        <v>82</v>
      </c>
      <c r="DX52">
        <v>902.67016041723605</v>
      </c>
      <c r="DY52" t="s">
        <v>83</v>
      </c>
      <c r="DZ52">
        <v>16</v>
      </c>
      <c r="EA52" t="s">
        <v>84</v>
      </c>
      <c r="EB52">
        <v>451.335080208617</v>
      </c>
      <c r="EC52" t="s">
        <v>85</v>
      </c>
      <c r="ED52">
        <v>8</v>
      </c>
      <c r="EE52" t="s">
        <v>86</v>
      </c>
      <c r="EF52">
        <v>8421.5</v>
      </c>
      <c r="EM52">
        <v>451.335080208617</v>
      </c>
      <c r="EN52">
        <v>8</v>
      </c>
    </row>
    <row r="53" spans="1:144" x14ac:dyDescent="0.2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72</v>
      </c>
      <c r="BP53">
        <v>10</v>
      </c>
      <c r="BQ53" t="s">
        <v>80</v>
      </c>
      <c r="BR53">
        <v>212.65690418589199</v>
      </c>
      <c r="BS53" t="s">
        <v>81</v>
      </c>
      <c r="BT53">
        <v>2</v>
      </c>
      <c r="BU53" t="s">
        <v>72</v>
      </c>
      <c r="BV53">
        <v>11</v>
      </c>
      <c r="BW53" t="s">
        <v>80</v>
      </c>
      <c r="BX53">
        <v>212.65690418589199</v>
      </c>
      <c r="BY53" t="s">
        <v>81</v>
      </c>
      <c r="BZ53">
        <v>2</v>
      </c>
      <c r="CA53" t="s">
        <v>72</v>
      </c>
      <c r="CB53">
        <v>12</v>
      </c>
      <c r="CC53" t="s">
        <v>80</v>
      </c>
      <c r="CD53">
        <v>219.75413715136301</v>
      </c>
      <c r="CE53" t="s">
        <v>81</v>
      </c>
      <c r="CF53">
        <v>2</v>
      </c>
      <c r="CG53" t="s">
        <v>72</v>
      </c>
      <c r="CH53">
        <v>13</v>
      </c>
      <c r="CI53" t="s">
        <v>80</v>
      </c>
      <c r="CJ53">
        <v>212.65690418589199</v>
      </c>
      <c r="CK53" t="s">
        <v>81</v>
      </c>
      <c r="CL53">
        <v>2</v>
      </c>
      <c r="CM53" t="s">
        <v>72</v>
      </c>
      <c r="CN53">
        <v>14</v>
      </c>
      <c r="CO53" t="s">
        <v>80</v>
      </c>
      <c r="CP53">
        <v>222.387319346597</v>
      </c>
      <c r="CQ53" t="s">
        <v>81</v>
      </c>
      <c r="CR53">
        <v>2</v>
      </c>
      <c r="CS53" t="s">
        <v>72</v>
      </c>
      <c r="CT53">
        <v>15</v>
      </c>
      <c r="CU53" t="s">
        <v>80</v>
      </c>
      <c r="CV53">
        <v>212.65690418589199</v>
      </c>
      <c r="CW53" t="s">
        <v>81</v>
      </c>
      <c r="CX53">
        <v>2</v>
      </c>
      <c r="CY53" t="s">
        <v>72</v>
      </c>
      <c r="CZ53">
        <v>16</v>
      </c>
      <c r="DA53" t="s">
        <v>80</v>
      </c>
      <c r="DB53">
        <v>219.75413715136301</v>
      </c>
      <c r="DC53" t="s">
        <v>81</v>
      </c>
      <c r="DD53">
        <v>2</v>
      </c>
      <c r="DE53" t="s">
        <v>72</v>
      </c>
      <c r="DF53">
        <v>17</v>
      </c>
      <c r="DG53" t="s">
        <v>80</v>
      </c>
      <c r="DH53">
        <v>212.65690418589199</v>
      </c>
      <c r="DI53" t="s">
        <v>81</v>
      </c>
      <c r="DJ53">
        <v>2</v>
      </c>
      <c r="DK53" t="s">
        <v>72</v>
      </c>
      <c r="DL53">
        <v>18</v>
      </c>
      <c r="DM53" t="s">
        <v>80</v>
      </c>
      <c r="DN53">
        <v>212.65690418589199</v>
      </c>
      <c r="DO53" t="s">
        <v>81</v>
      </c>
      <c r="DP53">
        <v>2</v>
      </c>
      <c r="DQ53" t="s">
        <v>72</v>
      </c>
      <c r="DR53">
        <v>19</v>
      </c>
      <c r="DS53" t="s">
        <v>80</v>
      </c>
      <c r="DT53">
        <v>212.65690418589199</v>
      </c>
      <c r="DU53" t="s">
        <v>81</v>
      </c>
      <c r="DV53">
        <v>2</v>
      </c>
      <c r="DW53" t="s">
        <v>82</v>
      </c>
      <c r="DX53">
        <v>432.73961968300802</v>
      </c>
      <c r="DY53" t="s">
        <v>83</v>
      </c>
      <c r="DZ53">
        <v>4</v>
      </c>
      <c r="EA53" t="s">
        <v>84</v>
      </c>
      <c r="EB53">
        <v>212.65690418589199</v>
      </c>
      <c r="EC53" t="s">
        <v>85</v>
      </c>
      <c r="ED53">
        <v>2</v>
      </c>
      <c r="EE53" t="s">
        <v>86</v>
      </c>
      <c r="EF53">
        <v>5599.8</v>
      </c>
      <c r="EM53">
        <v>212.65690418589199</v>
      </c>
      <c r="EN53">
        <v>2</v>
      </c>
    </row>
    <row r="54" spans="1:144" x14ac:dyDescent="0.2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72</v>
      </c>
      <c r="BP54">
        <v>10</v>
      </c>
      <c r="BQ54" t="s">
        <v>80</v>
      </c>
      <c r="BR54">
        <v>217.41558334616599</v>
      </c>
      <c r="BS54" t="s">
        <v>81</v>
      </c>
      <c r="BT54">
        <v>2</v>
      </c>
      <c r="BU54" t="s">
        <v>72</v>
      </c>
      <c r="BV54">
        <v>11</v>
      </c>
      <c r="BW54" t="s">
        <v>80</v>
      </c>
      <c r="BX54">
        <v>218.308893900279</v>
      </c>
      <c r="BY54" t="s">
        <v>81</v>
      </c>
      <c r="BZ54">
        <v>2</v>
      </c>
      <c r="CA54" t="s">
        <v>72</v>
      </c>
      <c r="CB54">
        <v>12</v>
      </c>
      <c r="CC54" t="s">
        <v>80</v>
      </c>
      <c r="CD54">
        <v>219.59935976083</v>
      </c>
      <c r="CE54" t="s">
        <v>81</v>
      </c>
      <c r="CF54">
        <v>2</v>
      </c>
      <c r="CG54" t="s">
        <v>72</v>
      </c>
      <c r="CH54">
        <v>13</v>
      </c>
      <c r="CI54" t="s">
        <v>80</v>
      </c>
      <c r="CJ54">
        <v>218.308893900279</v>
      </c>
      <c r="CK54" t="s">
        <v>81</v>
      </c>
      <c r="CL54">
        <v>2</v>
      </c>
      <c r="CM54" t="s">
        <v>72</v>
      </c>
      <c r="CN54">
        <v>14</v>
      </c>
      <c r="CO54" t="s">
        <v>80</v>
      </c>
      <c r="CP54">
        <v>219.13210413476401</v>
      </c>
      <c r="CQ54" t="s">
        <v>81</v>
      </c>
      <c r="CR54">
        <v>2</v>
      </c>
      <c r="CS54" t="s">
        <v>72</v>
      </c>
      <c r="CT54">
        <v>15</v>
      </c>
      <c r="CU54" t="s">
        <v>80</v>
      </c>
      <c r="CV54">
        <v>217.41558334616599</v>
      </c>
      <c r="CW54" t="s">
        <v>81</v>
      </c>
      <c r="CX54">
        <v>2</v>
      </c>
      <c r="CY54" t="s">
        <v>72</v>
      </c>
      <c r="CZ54">
        <v>16</v>
      </c>
      <c r="DA54" t="s">
        <v>80</v>
      </c>
      <c r="DB54">
        <v>217.41558334616599</v>
      </c>
      <c r="DC54" t="s">
        <v>81</v>
      </c>
      <c r="DD54">
        <v>2</v>
      </c>
      <c r="DE54" t="s">
        <v>72</v>
      </c>
      <c r="DF54">
        <v>17</v>
      </c>
      <c r="DG54" t="s">
        <v>80</v>
      </c>
      <c r="DH54">
        <v>217.41558334616599</v>
      </c>
      <c r="DI54" t="s">
        <v>81</v>
      </c>
      <c r="DJ54">
        <v>2</v>
      </c>
      <c r="DK54" t="s">
        <v>72</v>
      </c>
      <c r="DL54">
        <v>18</v>
      </c>
      <c r="DM54" t="s">
        <v>80</v>
      </c>
      <c r="DN54">
        <v>219.13210413476401</v>
      </c>
      <c r="DO54" t="s">
        <v>81</v>
      </c>
      <c r="DP54">
        <v>2</v>
      </c>
      <c r="DQ54" t="s">
        <v>72</v>
      </c>
      <c r="DR54">
        <v>19</v>
      </c>
      <c r="DS54" t="s">
        <v>80</v>
      </c>
      <c r="DT54">
        <v>217.41558334616599</v>
      </c>
      <c r="DU54" t="s">
        <v>81</v>
      </c>
      <c r="DV54">
        <v>2</v>
      </c>
      <c r="DW54" t="s">
        <v>82</v>
      </c>
      <c r="DX54">
        <v>437.15705131855498</v>
      </c>
      <c r="DY54" t="s">
        <v>83</v>
      </c>
      <c r="DZ54">
        <v>4</v>
      </c>
      <c r="EA54" t="s">
        <v>84</v>
      </c>
      <c r="EB54">
        <v>217.41558334616599</v>
      </c>
      <c r="EC54" t="s">
        <v>85</v>
      </c>
      <c r="ED54">
        <v>2</v>
      </c>
      <c r="EE54" t="s">
        <v>86</v>
      </c>
      <c r="EF54">
        <v>5895.1</v>
      </c>
      <c r="EM54">
        <v>217.41558334616599</v>
      </c>
      <c r="EN54">
        <v>2</v>
      </c>
    </row>
    <row r="55" spans="1:144" x14ac:dyDescent="0.2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72</v>
      </c>
      <c r="BP55">
        <v>10</v>
      </c>
      <c r="BQ55" t="s">
        <v>80</v>
      </c>
      <c r="BR55">
        <v>212.711539702903</v>
      </c>
      <c r="BS55" t="s">
        <v>81</v>
      </c>
      <c r="BT55">
        <v>2</v>
      </c>
      <c r="BU55" t="s">
        <v>72</v>
      </c>
      <c r="BV55">
        <v>11</v>
      </c>
      <c r="BW55" t="s">
        <v>80</v>
      </c>
      <c r="BX55">
        <v>212.711539702903</v>
      </c>
      <c r="BY55" t="s">
        <v>81</v>
      </c>
      <c r="BZ55">
        <v>2</v>
      </c>
      <c r="CA55" t="s">
        <v>72</v>
      </c>
      <c r="CB55">
        <v>12</v>
      </c>
      <c r="CC55" t="s">
        <v>80</v>
      </c>
      <c r="CD55">
        <v>212.711539702903</v>
      </c>
      <c r="CE55" t="s">
        <v>81</v>
      </c>
      <c r="CF55">
        <v>2</v>
      </c>
      <c r="CG55" t="s">
        <v>72</v>
      </c>
      <c r="CH55">
        <v>13</v>
      </c>
      <c r="CI55" t="s">
        <v>80</v>
      </c>
      <c r="CJ55">
        <v>212.711539702903</v>
      </c>
      <c r="CK55" t="s">
        <v>81</v>
      </c>
      <c r="CL55">
        <v>2</v>
      </c>
      <c r="CM55" t="s">
        <v>72</v>
      </c>
      <c r="CN55">
        <v>14</v>
      </c>
      <c r="CO55" t="s">
        <v>80</v>
      </c>
      <c r="CP55">
        <v>212.711539702903</v>
      </c>
      <c r="CQ55" t="s">
        <v>81</v>
      </c>
      <c r="CR55">
        <v>2</v>
      </c>
      <c r="CS55" t="s">
        <v>72</v>
      </c>
      <c r="CT55">
        <v>15</v>
      </c>
      <c r="CU55" t="s">
        <v>80</v>
      </c>
      <c r="CV55">
        <v>212.711539702903</v>
      </c>
      <c r="CW55" t="s">
        <v>81</v>
      </c>
      <c r="CX55">
        <v>2</v>
      </c>
      <c r="CY55" t="s">
        <v>72</v>
      </c>
      <c r="CZ55">
        <v>16</v>
      </c>
      <c r="DA55" t="s">
        <v>80</v>
      </c>
      <c r="DB55">
        <v>212.711539702903</v>
      </c>
      <c r="DC55" t="s">
        <v>81</v>
      </c>
      <c r="DD55">
        <v>2</v>
      </c>
      <c r="DE55" t="s">
        <v>72</v>
      </c>
      <c r="DF55">
        <v>17</v>
      </c>
      <c r="DG55" t="s">
        <v>80</v>
      </c>
      <c r="DH55">
        <v>212.711539702903</v>
      </c>
      <c r="DI55" t="s">
        <v>81</v>
      </c>
      <c r="DJ55">
        <v>2</v>
      </c>
      <c r="DK55" t="s">
        <v>72</v>
      </c>
      <c r="DL55">
        <v>18</v>
      </c>
      <c r="DM55" t="s">
        <v>80</v>
      </c>
      <c r="DN55">
        <v>212.711539702903</v>
      </c>
      <c r="DO55" t="s">
        <v>81</v>
      </c>
      <c r="DP55">
        <v>2</v>
      </c>
      <c r="DQ55" t="s">
        <v>72</v>
      </c>
      <c r="DR55">
        <v>19</v>
      </c>
      <c r="DS55" t="s">
        <v>80</v>
      </c>
      <c r="DT55">
        <v>212.711539702903</v>
      </c>
      <c r="DU55" t="s">
        <v>81</v>
      </c>
      <c r="DV55">
        <v>2</v>
      </c>
      <c r="DW55" t="s">
        <v>82</v>
      </c>
      <c r="DX55">
        <v>425.90036848937899</v>
      </c>
      <c r="DY55" t="s">
        <v>83</v>
      </c>
      <c r="DZ55">
        <v>4</v>
      </c>
      <c r="EA55" t="s">
        <v>84</v>
      </c>
      <c r="EB55">
        <v>212.711539702903</v>
      </c>
      <c r="EC55" t="s">
        <v>85</v>
      </c>
      <c r="ED55">
        <v>2</v>
      </c>
      <c r="EE55" t="s">
        <v>86</v>
      </c>
      <c r="EF55">
        <v>6162.8</v>
      </c>
      <c r="EM55">
        <v>212.711539702903</v>
      </c>
      <c r="EN55">
        <v>2</v>
      </c>
    </row>
    <row r="56" spans="1:144" x14ac:dyDescent="0.2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72</v>
      </c>
      <c r="BP56">
        <v>10</v>
      </c>
      <c r="BQ56" t="s">
        <v>80</v>
      </c>
      <c r="BR56">
        <v>217.85215074022901</v>
      </c>
      <c r="BS56" t="s">
        <v>81</v>
      </c>
      <c r="BT56">
        <v>2</v>
      </c>
      <c r="BU56" t="s">
        <v>72</v>
      </c>
      <c r="BV56">
        <v>11</v>
      </c>
      <c r="BW56" t="s">
        <v>80</v>
      </c>
      <c r="BX56">
        <v>217.85215074022901</v>
      </c>
      <c r="BY56" t="s">
        <v>81</v>
      </c>
      <c r="BZ56">
        <v>2</v>
      </c>
      <c r="CA56" t="s">
        <v>72</v>
      </c>
      <c r="CB56">
        <v>12</v>
      </c>
      <c r="CC56" t="s">
        <v>80</v>
      </c>
      <c r="CD56">
        <v>217.85215074022901</v>
      </c>
      <c r="CE56" t="s">
        <v>81</v>
      </c>
      <c r="CF56">
        <v>2</v>
      </c>
      <c r="CG56" t="s">
        <v>72</v>
      </c>
      <c r="CH56">
        <v>13</v>
      </c>
      <c r="CI56" t="s">
        <v>80</v>
      </c>
      <c r="CJ56">
        <v>217.85215074022901</v>
      </c>
      <c r="CK56" t="s">
        <v>81</v>
      </c>
      <c r="CL56">
        <v>2</v>
      </c>
      <c r="CM56" t="s">
        <v>72</v>
      </c>
      <c r="CN56">
        <v>14</v>
      </c>
      <c r="CO56" t="s">
        <v>80</v>
      </c>
      <c r="CP56">
        <v>217.85215074022901</v>
      </c>
      <c r="CQ56" t="s">
        <v>81</v>
      </c>
      <c r="CR56">
        <v>2</v>
      </c>
      <c r="CS56" t="s">
        <v>72</v>
      </c>
      <c r="CT56">
        <v>15</v>
      </c>
      <c r="CU56" t="s">
        <v>80</v>
      </c>
      <c r="CV56">
        <v>217.85215074022901</v>
      </c>
      <c r="CW56" t="s">
        <v>81</v>
      </c>
      <c r="CX56">
        <v>2</v>
      </c>
      <c r="CY56" t="s">
        <v>72</v>
      </c>
      <c r="CZ56">
        <v>16</v>
      </c>
      <c r="DA56" t="s">
        <v>80</v>
      </c>
      <c r="DB56">
        <v>217.85215074022901</v>
      </c>
      <c r="DC56" t="s">
        <v>81</v>
      </c>
      <c r="DD56">
        <v>2</v>
      </c>
      <c r="DE56" t="s">
        <v>72</v>
      </c>
      <c r="DF56">
        <v>17</v>
      </c>
      <c r="DG56" t="s">
        <v>80</v>
      </c>
      <c r="DH56">
        <v>217.85215074022901</v>
      </c>
      <c r="DI56" t="s">
        <v>81</v>
      </c>
      <c r="DJ56">
        <v>2</v>
      </c>
      <c r="DK56" t="s">
        <v>72</v>
      </c>
      <c r="DL56">
        <v>18</v>
      </c>
      <c r="DM56" t="s">
        <v>80</v>
      </c>
      <c r="DN56">
        <v>217.85215074022901</v>
      </c>
      <c r="DO56" t="s">
        <v>81</v>
      </c>
      <c r="DP56">
        <v>2</v>
      </c>
      <c r="DQ56" t="s">
        <v>72</v>
      </c>
      <c r="DR56">
        <v>19</v>
      </c>
      <c r="DS56" t="s">
        <v>80</v>
      </c>
      <c r="DT56">
        <v>217.85215074022901</v>
      </c>
      <c r="DU56" t="s">
        <v>81</v>
      </c>
      <c r="DV56">
        <v>2</v>
      </c>
      <c r="DW56" t="s">
        <v>82</v>
      </c>
      <c r="DX56">
        <v>435.70430148045898</v>
      </c>
      <c r="DY56" t="s">
        <v>83</v>
      </c>
      <c r="DZ56">
        <v>4</v>
      </c>
      <c r="EA56" t="s">
        <v>84</v>
      </c>
      <c r="EB56">
        <v>217.85215074022901</v>
      </c>
      <c r="EC56" t="s">
        <v>85</v>
      </c>
      <c r="ED56">
        <v>2</v>
      </c>
      <c r="EE56" t="s">
        <v>86</v>
      </c>
      <c r="EF56">
        <v>6502.9</v>
      </c>
      <c r="EM56">
        <v>217.85215074022901</v>
      </c>
      <c r="EN56">
        <v>2</v>
      </c>
    </row>
    <row r="57" spans="1:144" x14ac:dyDescent="0.2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72</v>
      </c>
      <c r="BP57">
        <v>10</v>
      </c>
      <c r="BQ57" t="s">
        <v>80</v>
      </c>
      <c r="BR57">
        <v>588.793524258606</v>
      </c>
      <c r="BS57" t="s">
        <v>81</v>
      </c>
      <c r="BT57">
        <v>9</v>
      </c>
      <c r="BU57" t="s">
        <v>72</v>
      </c>
      <c r="BV57">
        <v>11</v>
      </c>
      <c r="BW57" t="s">
        <v>80</v>
      </c>
      <c r="BX57">
        <v>588.793524258606</v>
      </c>
      <c r="BY57" t="s">
        <v>81</v>
      </c>
      <c r="BZ57">
        <v>9</v>
      </c>
      <c r="CA57" t="s">
        <v>72</v>
      </c>
      <c r="CB57">
        <v>12</v>
      </c>
      <c r="CC57" t="s">
        <v>80</v>
      </c>
      <c r="CD57">
        <v>588.793524258606</v>
      </c>
      <c r="CE57" t="s">
        <v>81</v>
      </c>
      <c r="CF57">
        <v>9</v>
      </c>
      <c r="CG57" t="s">
        <v>72</v>
      </c>
      <c r="CH57">
        <v>13</v>
      </c>
      <c r="CI57" t="s">
        <v>80</v>
      </c>
      <c r="CJ57">
        <v>588.793524258606</v>
      </c>
      <c r="CK57" t="s">
        <v>81</v>
      </c>
      <c r="CL57">
        <v>9</v>
      </c>
      <c r="CM57" t="s">
        <v>72</v>
      </c>
      <c r="CN57">
        <v>14</v>
      </c>
      <c r="CO57" t="s">
        <v>80</v>
      </c>
      <c r="CP57">
        <v>588.793524258606</v>
      </c>
      <c r="CQ57" t="s">
        <v>81</v>
      </c>
      <c r="CR57">
        <v>9</v>
      </c>
      <c r="CS57" t="s">
        <v>72</v>
      </c>
      <c r="CT57">
        <v>15</v>
      </c>
      <c r="CU57" t="s">
        <v>80</v>
      </c>
      <c r="CV57">
        <v>588.793524258606</v>
      </c>
      <c r="CW57" t="s">
        <v>81</v>
      </c>
      <c r="CX57">
        <v>9</v>
      </c>
      <c r="CY57" t="s">
        <v>72</v>
      </c>
      <c r="CZ57">
        <v>16</v>
      </c>
      <c r="DA57" t="s">
        <v>80</v>
      </c>
      <c r="DB57">
        <v>588.793524258606</v>
      </c>
      <c r="DC57" t="s">
        <v>81</v>
      </c>
      <c r="DD57">
        <v>9</v>
      </c>
      <c r="DE57" t="s">
        <v>72</v>
      </c>
      <c r="DF57">
        <v>17</v>
      </c>
      <c r="DG57" t="s">
        <v>80</v>
      </c>
      <c r="DH57">
        <v>588.793524258606</v>
      </c>
      <c r="DI57" t="s">
        <v>81</v>
      </c>
      <c r="DJ57">
        <v>9</v>
      </c>
      <c r="DK57" t="s">
        <v>72</v>
      </c>
      <c r="DL57">
        <v>18</v>
      </c>
      <c r="DM57" t="s">
        <v>80</v>
      </c>
      <c r="DN57">
        <v>588.793524258606</v>
      </c>
      <c r="DO57" t="s">
        <v>81</v>
      </c>
      <c r="DP57">
        <v>9</v>
      </c>
      <c r="DQ57" t="s">
        <v>72</v>
      </c>
      <c r="DR57">
        <v>19</v>
      </c>
      <c r="DS57" t="s">
        <v>80</v>
      </c>
      <c r="DT57">
        <v>588.793524258606</v>
      </c>
      <c r="DU57" t="s">
        <v>81</v>
      </c>
      <c r="DV57">
        <v>9</v>
      </c>
      <c r="DW57" t="s">
        <v>82</v>
      </c>
      <c r="DX57">
        <v>1177.6468654606999</v>
      </c>
      <c r="DY57" t="s">
        <v>83</v>
      </c>
      <c r="DZ57">
        <v>18</v>
      </c>
      <c r="EA57" t="s">
        <v>84</v>
      </c>
      <c r="EB57">
        <v>588.793524258606</v>
      </c>
      <c r="EC57" t="s">
        <v>85</v>
      </c>
      <c r="ED57">
        <v>9</v>
      </c>
      <c r="EE57" t="s">
        <v>86</v>
      </c>
      <c r="EF57">
        <v>10181.1</v>
      </c>
      <c r="EM57">
        <v>588.793524258606</v>
      </c>
      <c r="EN57">
        <v>9</v>
      </c>
    </row>
    <row r="58" spans="1:144" x14ac:dyDescent="0.2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72</v>
      </c>
      <c r="BP58">
        <v>10</v>
      </c>
      <c r="BQ58" t="s">
        <v>80</v>
      </c>
      <c r="BR58">
        <v>531.17380354588101</v>
      </c>
      <c r="BS58" t="s">
        <v>81</v>
      </c>
      <c r="BT58">
        <v>8</v>
      </c>
      <c r="BU58" t="s">
        <v>72</v>
      </c>
      <c r="BV58">
        <v>11</v>
      </c>
      <c r="BW58" t="s">
        <v>80</v>
      </c>
      <c r="BX58">
        <v>533.833187989507</v>
      </c>
      <c r="BY58" t="s">
        <v>81</v>
      </c>
      <c r="BZ58">
        <v>8</v>
      </c>
      <c r="CA58" t="s">
        <v>72</v>
      </c>
      <c r="CB58">
        <v>12</v>
      </c>
      <c r="CC58" t="s">
        <v>80</v>
      </c>
      <c r="CD58">
        <v>531.17380354588101</v>
      </c>
      <c r="CE58" t="s">
        <v>81</v>
      </c>
      <c r="CF58">
        <v>8</v>
      </c>
      <c r="CG58" t="s">
        <v>72</v>
      </c>
      <c r="CH58">
        <v>13</v>
      </c>
      <c r="CI58" t="s">
        <v>80</v>
      </c>
      <c r="CJ58">
        <v>531.17380354588101</v>
      </c>
      <c r="CK58" t="s">
        <v>81</v>
      </c>
      <c r="CL58">
        <v>8</v>
      </c>
      <c r="CM58" t="s">
        <v>72</v>
      </c>
      <c r="CN58">
        <v>14</v>
      </c>
      <c r="CO58" t="s">
        <v>80</v>
      </c>
      <c r="CP58">
        <v>531.17380354588101</v>
      </c>
      <c r="CQ58" t="s">
        <v>81</v>
      </c>
      <c r="CR58">
        <v>8</v>
      </c>
      <c r="CS58" t="s">
        <v>72</v>
      </c>
      <c r="CT58">
        <v>15</v>
      </c>
      <c r="CU58" t="s">
        <v>80</v>
      </c>
      <c r="CV58">
        <v>531.17380354588101</v>
      </c>
      <c r="CW58" t="s">
        <v>81</v>
      </c>
      <c r="CX58">
        <v>8</v>
      </c>
      <c r="CY58" t="s">
        <v>72</v>
      </c>
      <c r="CZ58">
        <v>16</v>
      </c>
      <c r="DA58" t="s">
        <v>80</v>
      </c>
      <c r="DB58">
        <v>531.17380354588101</v>
      </c>
      <c r="DC58" t="s">
        <v>81</v>
      </c>
      <c r="DD58">
        <v>8</v>
      </c>
      <c r="DE58" t="s">
        <v>72</v>
      </c>
      <c r="DF58">
        <v>17</v>
      </c>
      <c r="DG58" t="s">
        <v>80</v>
      </c>
      <c r="DH58">
        <v>531.17380354588101</v>
      </c>
      <c r="DI58" t="s">
        <v>81</v>
      </c>
      <c r="DJ58">
        <v>8</v>
      </c>
      <c r="DK58" t="s">
        <v>72</v>
      </c>
      <c r="DL58">
        <v>18</v>
      </c>
      <c r="DM58" t="s">
        <v>80</v>
      </c>
      <c r="DN58">
        <v>531.17380354588101</v>
      </c>
      <c r="DO58" t="s">
        <v>81</v>
      </c>
      <c r="DP58">
        <v>8</v>
      </c>
      <c r="DQ58" t="s">
        <v>72</v>
      </c>
      <c r="DR58">
        <v>19</v>
      </c>
      <c r="DS58" t="s">
        <v>80</v>
      </c>
      <c r="DT58">
        <v>536.34463679409805</v>
      </c>
      <c r="DU58" t="s">
        <v>81</v>
      </c>
      <c r="DV58">
        <v>9</v>
      </c>
      <c r="DW58" t="s">
        <v>82</v>
      </c>
      <c r="DX58">
        <v>1063.1306288609401</v>
      </c>
      <c r="DY58" t="s">
        <v>83</v>
      </c>
      <c r="DZ58">
        <v>16</v>
      </c>
      <c r="EA58" t="s">
        <v>84</v>
      </c>
      <c r="EB58">
        <v>531.17380354588101</v>
      </c>
      <c r="EC58" t="s">
        <v>85</v>
      </c>
      <c r="ED58">
        <v>8</v>
      </c>
      <c r="EE58" t="s">
        <v>86</v>
      </c>
      <c r="EF58">
        <v>9923.4</v>
      </c>
      <c r="EM58">
        <v>531.17380354588101</v>
      </c>
      <c r="EN58">
        <v>8</v>
      </c>
    </row>
    <row r="59" spans="1:144" x14ac:dyDescent="0.2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72</v>
      </c>
      <c r="BP59">
        <v>10</v>
      </c>
      <c r="BQ59" t="s">
        <v>80</v>
      </c>
      <c r="BR59">
        <v>485.94006746156202</v>
      </c>
      <c r="BS59" t="s">
        <v>81</v>
      </c>
      <c r="BT59">
        <v>5</v>
      </c>
      <c r="BU59" t="s">
        <v>72</v>
      </c>
      <c r="BV59">
        <v>11</v>
      </c>
      <c r="BW59" t="s">
        <v>80</v>
      </c>
      <c r="BX59">
        <v>508.77131832069801</v>
      </c>
      <c r="BY59" t="s">
        <v>81</v>
      </c>
      <c r="BZ59">
        <v>5</v>
      </c>
      <c r="CA59" t="s">
        <v>72</v>
      </c>
      <c r="CB59">
        <v>12</v>
      </c>
      <c r="CC59" t="s">
        <v>80</v>
      </c>
      <c r="CD59">
        <v>501.18795489367199</v>
      </c>
      <c r="CE59" t="s">
        <v>81</v>
      </c>
      <c r="CF59">
        <v>5</v>
      </c>
      <c r="CG59" t="s">
        <v>72</v>
      </c>
      <c r="CH59">
        <v>13</v>
      </c>
      <c r="CI59" t="s">
        <v>80</v>
      </c>
      <c r="CJ59">
        <v>469.92786902218103</v>
      </c>
      <c r="CK59" t="s">
        <v>81</v>
      </c>
      <c r="CL59">
        <v>5</v>
      </c>
      <c r="CM59" t="s">
        <v>72</v>
      </c>
      <c r="CN59">
        <v>14</v>
      </c>
      <c r="CO59" t="s">
        <v>80</v>
      </c>
      <c r="CP59">
        <v>487.01598659225601</v>
      </c>
      <c r="CQ59" t="s">
        <v>81</v>
      </c>
      <c r="CR59">
        <v>5</v>
      </c>
      <c r="CS59" t="s">
        <v>72</v>
      </c>
      <c r="CT59">
        <v>15</v>
      </c>
      <c r="CU59" t="s">
        <v>80</v>
      </c>
      <c r="CV59">
        <v>482.61661282654302</v>
      </c>
      <c r="CW59" t="s">
        <v>81</v>
      </c>
      <c r="CX59">
        <v>5</v>
      </c>
      <c r="CY59" t="s">
        <v>72</v>
      </c>
      <c r="CZ59">
        <v>16</v>
      </c>
      <c r="DA59" t="s">
        <v>80</v>
      </c>
      <c r="DB59">
        <v>494.24866440450302</v>
      </c>
      <c r="DC59" t="s">
        <v>81</v>
      </c>
      <c r="DD59">
        <v>5</v>
      </c>
      <c r="DE59" t="s">
        <v>72</v>
      </c>
      <c r="DF59">
        <v>17</v>
      </c>
      <c r="DG59" t="s">
        <v>80</v>
      </c>
      <c r="DH59">
        <v>499.58481024454198</v>
      </c>
      <c r="DI59" t="s">
        <v>81</v>
      </c>
      <c r="DJ59">
        <v>5</v>
      </c>
      <c r="DK59" t="s">
        <v>72</v>
      </c>
      <c r="DL59">
        <v>18</v>
      </c>
      <c r="DM59" t="s">
        <v>80</v>
      </c>
      <c r="DN59">
        <v>513.920079826402</v>
      </c>
      <c r="DO59" t="s">
        <v>81</v>
      </c>
      <c r="DP59">
        <v>5</v>
      </c>
      <c r="DQ59" t="s">
        <v>72</v>
      </c>
      <c r="DR59">
        <v>19</v>
      </c>
      <c r="DS59" t="s">
        <v>80</v>
      </c>
      <c r="DT59">
        <v>507.74681683739601</v>
      </c>
      <c r="DU59" t="s">
        <v>81</v>
      </c>
      <c r="DV59">
        <v>5</v>
      </c>
      <c r="DW59" t="s">
        <v>82</v>
      </c>
      <c r="DX59">
        <v>978.85953209866295</v>
      </c>
      <c r="DY59" t="s">
        <v>83</v>
      </c>
      <c r="DZ59">
        <v>10</v>
      </c>
      <c r="EA59" t="s">
        <v>84</v>
      </c>
      <c r="EB59">
        <v>464.69984267712999</v>
      </c>
      <c r="EC59" t="s">
        <v>85</v>
      </c>
      <c r="ED59">
        <v>5</v>
      </c>
      <c r="EE59" t="s">
        <v>86</v>
      </c>
      <c r="EF59">
        <v>14019.1</v>
      </c>
      <c r="EM59">
        <v>464.69984267712999</v>
      </c>
      <c r="EN59">
        <v>5</v>
      </c>
    </row>
    <row r="60" spans="1:144" x14ac:dyDescent="0.2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72</v>
      </c>
      <c r="BP60">
        <v>10</v>
      </c>
      <c r="BQ60" t="s">
        <v>80</v>
      </c>
      <c r="BR60">
        <v>568.11139513526905</v>
      </c>
      <c r="BS60" t="s">
        <v>81</v>
      </c>
      <c r="BT60">
        <v>5</v>
      </c>
      <c r="BU60" t="s">
        <v>72</v>
      </c>
      <c r="BV60">
        <v>11</v>
      </c>
      <c r="BW60" t="s">
        <v>80</v>
      </c>
      <c r="BX60">
        <v>567.40437060723298</v>
      </c>
      <c r="BY60" t="s">
        <v>81</v>
      </c>
      <c r="BZ60">
        <v>5</v>
      </c>
      <c r="CA60" t="s">
        <v>72</v>
      </c>
      <c r="CB60">
        <v>12</v>
      </c>
      <c r="CC60" t="s">
        <v>80</v>
      </c>
      <c r="CD60">
        <v>556.21405257978199</v>
      </c>
      <c r="CE60" t="s">
        <v>81</v>
      </c>
      <c r="CF60">
        <v>5</v>
      </c>
      <c r="CG60" t="s">
        <v>72</v>
      </c>
      <c r="CH60">
        <v>13</v>
      </c>
      <c r="CI60" t="s">
        <v>80</v>
      </c>
      <c r="CJ60">
        <v>579.44167072260302</v>
      </c>
      <c r="CK60" t="s">
        <v>81</v>
      </c>
      <c r="CL60">
        <v>5</v>
      </c>
      <c r="CM60" t="s">
        <v>72</v>
      </c>
      <c r="CN60">
        <v>14</v>
      </c>
      <c r="CO60" t="s">
        <v>80</v>
      </c>
      <c r="CP60">
        <v>536.95509716900006</v>
      </c>
      <c r="CQ60" t="s">
        <v>81</v>
      </c>
      <c r="CR60">
        <v>5</v>
      </c>
      <c r="CS60" t="s">
        <v>72</v>
      </c>
      <c r="CT60">
        <v>15</v>
      </c>
      <c r="CU60" t="s">
        <v>80</v>
      </c>
      <c r="CV60">
        <v>536.51470262184705</v>
      </c>
      <c r="CW60" t="s">
        <v>81</v>
      </c>
      <c r="CX60">
        <v>5</v>
      </c>
      <c r="CY60" t="s">
        <v>72</v>
      </c>
      <c r="CZ60">
        <v>16</v>
      </c>
      <c r="DA60" t="s">
        <v>80</v>
      </c>
      <c r="DB60">
        <v>549.60038475949796</v>
      </c>
      <c r="DC60" t="s">
        <v>81</v>
      </c>
      <c r="DD60">
        <v>5</v>
      </c>
      <c r="DE60" t="s">
        <v>72</v>
      </c>
      <c r="DF60">
        <v>17</v>
      </c>
      <c r="DG60" t="s">
        <v>80</v>
      </c>
      <c r="DH60">
        <v>559.10213051233598</v>
      </c>
      <c r="DI60" t="s">
        <v>81</v>
      </c>
      <c r="DJ60">
        <v>5</v>
      </c>
      <c r="DK60" t="s">
        <v>72</v>
      </c>
      <c r="DL60">
        <v>18</v>
      </c>
      <c r="DM60" t="s">
        <v>80</v>
      </c>
      <c r="DN60">
        <v>535.70715365911599</v>
      </c>
      <c r="DO60" t="s">
        <v>81</v>
      </c>
      <c r="DP60">
        <v>5</v>
      </c>
      <c r="DQ60" t="s">
        <v>72</v>
      </c>
      <c r="DR60">
        <v>19</v>
      </c>
      <c r="DS60" t="s">
        <v>80</v>
      </c>
      <c r="DT60">
        <v>553.05120737244602</v>
      </c>
      <c r="DU60" t="s">
        <v>81</v>
      </c>
      <c r="DV60">
        <v>5</v>
      </c>
      <c r="DW60" t="s">
        <v>82</v>
      </c>
      <c r="DX60">
        <v>1109.0494136013101</v>
      </c>
      <c r="DY60" t="s">
        <v>83</v>
      </c>
      <c r="DZ60">
        <v>10</v>
      </c>
      <c r="EA60" t="s">
        <v>84</v>
      </c>
      <c r="EB60">
        <v>535.70715365911599</v>
      </c>
      <c r="EC60" t="s">
        <v>85</v>
      </c>
      <c r="ED60">
        <v>5</v>
      </c>
      <c r="EE60" t="s">
        <v>86</v>
      </c>
      <c r="EF60">
        <v>16281.3</v>
      </c>
      <c r="EM60">
        <v>535.70715365911599</v>
      </c>
      <c r="EN60">
        <v>5</v>
      </c>
    </row>
    <row r="61" spans="1:144" x14ac:dyDescent="0.2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72</v>
      </c>
      <c r="BP61">
        <v>10</v>
      </c>
      <c r="BQ61" t="s">
        <v>80</v>
      </c>
      <c r="BR61">
        <v>601.65286794244003</v>
      </c>
      <c r="BS61" t="s">
        <v>81</v>
      </c>
      <c r="BT61">
        <v>7</v>
      </c>
      <c r="BU61" t="s">
        <v>72</v>
      </c>
      <c r="BV61">
        <v>11</v>
      </c>
      <c r="BW61" t="s">
        <v>80</v>
      </c>
      <c r="BX61">
        <v>612.03678547510503</v>
      </c>
      <c r="BY61" t="s">
        <v>81</v>
      </c>
      <c r="BZ61">
        <v>7</v>
      </c>
      <c r="CA61" t="s">
        <v>72</v>
      </c>
      <c r="CB61">
        <v>12</v>
      </c>
      <c r="CC61" t="s">
        <v>80</v>
      </c>
      <c r="CD61">
        <v>615.44162546409405</v>
      </c>
      <c r="CE61" t="s">
        <v>81</v>
      </c>
      <c r="CF61">
        <v>7</v>
      </c>
      <c r="CG61" t="s">
        <v>72</v>
      </c>
      <c r="CH61">
        <v>13</v>
      </c>
      <c r="CI61" t="s">
        <v>80</v>
      </c>
      <c r="CJ61">
        <v>600.43279321819603</v>
      </c>
      <c r="CK61" t="s">
        <v>81</v>
      </c>
      <c r="CL61">
        <v>7</v>
      </c>
      <c r="CM61" t="s">
        <v>72</v>
      </c>
      <c r="CN61">
        <v>14</v>
      </c>
      <c r="CO61" t="s">
        <v>80</v>
      </c>
      <c r="CP61">
        <v>627.577496677363</v>
      </c>
      <c r="CQ61" t="s">
        <v>81</v>
      </c>
      <c r="CR61">
        <v>7</v>
      </c>
      <c r="CS61" t="s">
        <v>72</v>
      </c>
      <c r="CT61">
        <v>15</v>
      </c>
      <c r="CU61" t="s">
        <v>80</v>
      </c>
      <c r="CV61">
        <v>587.04421951771701</v>
      </c>
      <c r="CW61" t="s">
        <v>81</v>
      </c>
      <c r="CX61">
        <v>7</v>
      </c>
      <c r="CY61" t="s">
        <v>72</v>
      </c>
      <c r="CZ61">
        <v>16</v>
      </c>
      <c r="DA61" t="s">
        <v>80</v>
      </c>
      <c r="DB61">
        <v>595.13077684627297</v>
      </c>
      <c r="DC61" t="s">
        <v>81</v>
      </c>
      <c r="DD61">
        <v>7</v>
      </c>
      <c r="DE61" t="s">
        <v>72</v>
      </c>
      <c r="DF61">
        <v>17</v>
      </c>
      <c r="DG61" t="s">
        <v>80</v>
      </c>
      <c r="DH61">
        <v>621.139656473473</v>
      </c>
      <c r="DI61" t="s">
        <v>81</v>
      </c>
      <c r="DJ61">
        <v>7</v>
      </c>
      <c r="DK61" t="s">
        <v>72</v>
      </c>
      <c r="DL61">
        <v>18</v>
      </c>
      <c r="DM61" t="s">
        <v>80</v>
      </c>
      <c r="DN61">
        <v>620.48371785315203</v>
      </c>
      <c r="DO61" t="s">
        <v>81</v>
      </c>
      <c r="DP61">
        <v>7</v>
      </c>
      <c r="DQ61" t="s">
        <v>72</v>
      </c>
      <c r="DR61">
        <v>19</v>
      </c>
      <c r="DS61" t="s">
        <v>80</v>
      </c>
      <c r="DT61">
        <v>585.42318129883097</v>
      </c>
      <c r="DU61" t="s">
        <v>81</v>
      </c>
      <c r="DV61">
        <v>7</v>
      </c>
      <c r="DW61" t="s">
        <v>82</v>
      </c>
      <c r="DX61">
        <v>1237.7658593363501</v>
      </c>
      <c r="DY61" t="s">
        <v>83</v>
      </c>
      <c r="DZ61">
        <v>14</v>
      </c>
      <c r="EA61" t="s">
        <v>84</v>
      </c>
      <c r="EB61">
        <v>585.42318129883097</v>
      </c>
      <c r="EC61" t="s">
        <v>85</v>
      </c>
      <c r="ED61">
        <v>7</v>
      </c>
      <c r="EE61" t="s">
        <v>86</v>
      </c>
      <c r="EF61">
        <v>19076.5</v>
      </c>
      <c r="EM61">
        <v>585.42318129883097</v>
      </c>
      <c r="EN61">
        <v>7</v>
      </c>
    </row>
    <row r="62" spans="1:144" x14ac:dyDescent="0.2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72</v>
      </c>
      <c r="BP62">
        <v>10</v>
      </c>
      <c r="BQ62" t="s">
        <v>80</v>
      </c>
      <c r="BR62">
        <v>673.43932958005405</v>
      </c>
      <c r="BS62" t="s">
        <v>81</v>
      </c>
      <c r="BT62">
        <v>9</v>
      </c>
      <c r="BU62" t="s">
        <v>72</v>
      </c>
      <c r="BV62">
        <v>11</v>
      </c>
      <c r="BW62" t="s">
        <v>80</v>
      </c>
      <c r="BX62">
        <v>672.21705724099502</v>
      </c>
      <c r="BY62" t="s">
        <v>81</v>
      </c>
      <c r="BZ62">
        <v>9</v>
      </c>
      <c r="CA62" t="s">
        <v>72</v>
      </c>
      <c r="CB62">
        <v>12</v>
      </c>
      <c r="CC62" t="s">
        <v>80</v>
      </c>
      <c r="CD62">
        <v>725.60155397272001</v>
      </c>
      <c r="CE62" t="s">
        <v>81</v>
      </c>
      <c r="CF62">
        <v>9</v>
      </c>
      <c r="CG62" t="s">
        <v>72</v>
      </c>
      <c r="CH62">
        <v>13</v>
      </c>
      <c r="CI62" t="s">
        <v>80</v>
      </c>
      <c r="CJ62">
        <v>678.51359048836298</v>
      </c>
      <c r="CK62" t="s">
        <v>81</v>
      </c>
      <c r="CL62">
        <v>9</v>
      </c>
      <c r="CM62" t="s">
        <v>72</v>
      </c>
      <c r="CN62">
        <v>14</v>
      </c>
      <c r="CO62" t="s">
        <v>80</v>
      </c>
      <c r="CP62">
        <v>709.34236743476697</v>
      </c>
      <c r="CQ62" t="s">
        <v>81</v>
      </c>
      <c r="CR62">
        <v>9</v>
      </c>
      <c r="CS62" t="s">
        <v>72</v>
      </c>
      <c r="CT62">
        <v>15</v>
      </c>
      <c r="CU62" t="s">
        <v>80</v>
      </c>
      <c r="CV62">
        <v>672.97694534057905</v>
      </c>
      <c r="CW62" t="s">
        <v>81</v>
      </c>
      <c r="CX62">
        <v>9</v>
      </c>
      <c r="CY62" t="s">
        <v>72</v>
      </c>
      <c r="CZ62">
        <v>16</v>
      </c>
      <c r="DA62" t="s">
        <v>80</v>
      </c>
      <c r="DB62">
        <v>716.21288406205394</v>
      </c>
      <c r="DC62" t="s">
        <v>81</v>
      </c>
      <c r="DD62">
        <v>9</v>
      </c>
      <c r="DE62" t="s">
        <v>72</v>
      </c>
      <c r="DF62">
        <v>17</v>
      </c>
      <c r="DG62" t="s">
        <v>80</v>
      </c>
      <c r="DH62">
        <v>708.44198815559696</v>
      </c>
      <c r="DI62" t="s">
        <v>81</v>
      </c>
      <c r="DJ62">
        <v>9</v>
      </c>
      <c r="DK62" t="s">
        <v>72</v>
      </c>
      <c r="DL62">
        <v>18</v>
      </c>
      <c r="DM62" t="s">
        <v>80</v>
      </c>
      <c r="DN62">
        <v>697.04067258415898</v>
      </c>
      <c r="DO62" t="s">
        <v>81</v>
      </c>
      <c r="DP62">
        <v>9</v>
      </c>
      <c r="DQ62" t="s">
        <v>72</v>
      </c>
      <c r="DR62">
        <v>19</v>
      </c>
      <c r="DS62" t="s">
        <v>80</v>
      </c>
      <c r="DT62">
        <v>715.14156349920302</v>
      </c>
      <c r="DU62" t="s">
        <v>81</v>
      </c>
      <c r="DV62">
        <v>9</v>
      </c>
      <c r="DW62" t="s">
        <v>82</v>
      </c>
      <c r="DX62">
        <v>1389.8897324653401</v>
      </c>
      <c r="DY62" t="s">
        <v>83</v>
      </c>
      <c r="DZ62">
        <v>18</v>
      </c>
      <c r="EA62" t="s">
        <v>84</v>
      </c>
      <c r="EB62">
        <v>668.00026593293899</v>
      </c>
      <c r="EC62" t="s">
        <v>85</v>
      </c>
      <c r="ED62">
        <v>9</v>
      </c>
      <c r="EE62" t="s">
        <v>86</v>
      </c>
      <c r="EF62">
        <v>20438.7</v>
      </c>
      <c r="EM62">
        <v>668.00026593293899</v>
      </c>
      <c r="EN62">
        <v>9</v>
      </c>
    </row>
    <row r="63" spans="1:144" x14ac:dyDescent="0.2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72</v>
      </c>
      <c r="BP63">
        <v>10</v>
      </c>
      <c r="BQ63" t="s">
        <v>80</v>
      </c>
      <c r="BR63">
        <v>772.26298803612497</v>
      </c>
      <c r="BS63" t="s">
        <v>81</v>
      </c>
      <c r="BT63">
        <v>11</v>
      </c>
      <c r="BU63" t="s">
        <v>72</v>
      </c>
      <c r="BV63">
        <v>11</v>
      </c>
      <c r="BW63" t="s">
        <v>80</v>
      </c>
      <c r="BX63">
        <v>800.01182306111002</v>
      </c>
      <c r="BY63" t="s">
        <v>81</v>
      </c>
      <c r="BZ63">
        <v>11</v>
      </c>
      <c r="CA63" t="s">
        <v>72</v>
      </c>
      <c r="CB63">
        <v>12</v>
      </c>
      <c r="CC63" t="s">
        <v>80</v>
      </c>
      <c r="CD63">
        <v>749.60771940396205</v>
      </c>
      <c r="CE63" t="s">
        <v>81</v>
      </c>
      <c r="CF63">
        <v>10</v>
      </c>
      <c r="CG63" t="s">
        <v>72</v>
      </c>
      <c r="CH63">
        <v>13</v>
      </c>
      <c r="CI63" t="s">
        <v>80</v>
      </c>
      <c r="CJ63">
        <v>795.99529756854702</v>
      </c>
      <c r="CK63" t="s">
        <v>81</v>
      </c>
      <c r="CL63">
        <v>11</v>
      </c>
      <c r="CM63" t="s">
        <v>72</v>
      </c>
      <c r="CN63">
        <v>14</v>
      </c>
      <c r="CO63" t="s">
        <v>80</v>
      </c>
      <c r="CP63">
        <v>755.00940612476597</v>
      </c>
      <c r="CQ63" t="s">
        <v>81</v>
      </c>
      <c r="CR63">
        <v>10</v>
      </c>
      <c r="CS63" t="s">
        <v>72</v>
      </c>
      <c r="CT63">
        <v>15</v>
      </c>
      <c r="CU63" t="s">
        <v>80</v>
      </c>
      <c r="CV63">
        <v>770.80067295370395</v>
      </c>
      <c r="CW63" t="s">
        <v>81</v>
      </c>
      <c r="CX63">
        <v>10</v>
      </c>
      <c r="CY63" t="s">
        <v>72</v>
      </c>
      <c r="CZ63">
        <v>16</v>
      </c>
      <c r="DA63" t="s">
        <v>80</v>
      </c>
      <c r="DB63">
        <v>777.29233679155095</v>
      </c>
      <c r="DC63" t="s">
        <v>81</v>
      </c>
      <c r="DD63">
        <v>10</v>
      </c>
      <c r="DE63" t="s">
        <v>72</v>
      </c>
      <c r="DF63">
        <v>17</v>
      </c>
      <c r="DG63" t="s">
        <v>80</v>
      </c>
      <c r="DH63">
        <v>761.53179324202495</v>
      </c>
      <c r="DI63" t="s">
        <v>81</v>
      </c>
      <c r="DJ63">
        <v>11</v>
      </c>
      <c r="DK63" t="s">
        <v>72</v>
      </c>
      <c r="DL63">
        <v>18</v>
      </c>
      <c r="DM63" t="s">
        <v>80</v>
      </c>
      <c r="DN63">
        <v>759.09169302509895</v>
      </c>
      <c r="DO63" t="s">
        <v>81</v>
      </c>
      <c r="DP63">
        <v>11</v>
      </c>
      <c r="DQ63" t="s">
        <v>72</v>
      </c>
      <c r="DR63">
        <v>19</v>
      </c>
      <c r="DS63" t="s">
        <v>80</v>
      </c>
      <c r="DT63">
        <v>758.74718878385499</v>
      </c>
      <c r="DU63" t="s">
        <v>81</v>
      </c>
      <c r="DV63">
        <v>10</v>
      </c>
      <c r="DW63" t="s">
        <v>82</v>
      </c>
      <c r="DX63">
        <v>1534.5771650399099</v>
      </c>
      <c r="DY63" t="s">
        <v>83</v>
      </c>
      <c r="DZ63">
        <v>20</v>
      </c>
      <c r="EA63" t="s">
        <v>84</v>
      </c>
      <c r="EB63">
        <v>730.71355634875897</v>
      </c>
      <c r="EC63" t="s">
        <v>85</v>
      </c>
      <c r="ED63">
        <v>10</v>
      </c>
      <c r="EE63" t="s">
        <v>86</v>
      </c>
      <c r="EF63">
        <v>20928.7</v>
      </c>
      <c r="EM63">
        <v>730.71355634875897</v>
      </c>
      <c r="EN63">
        <v>10</v>
      </c>
    </row>
    <row r="64" spans="1:144" x14ac:dyDescent="0.2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72</v>
      </c>
      <c r="BP64">
        <v>10</v>
      </c>
      <c r="BQ64" t="s">
        <v>80</v>
      </c>
      <c r="BR64">
        <v>828.22082843125395</v>
      </c>
      <c r="BS64" t="s">
        <v>81</v>
      </c>
      <c r="BT64">
        <v>11</v>
      </c>
      <c r="BU64" t="s">
        <v>72</v>
      </c>
      <c r="BV64">
        <v>11</v>
      </c>
      <c r="BW64" t="s">
        <v>80</v>
      </c>
      <c r="BX64">
        <v>795.54977746448003</v>
      </c>
      <c r="BY64" t="s">
        <v>81</v>
      </c>
      <c r="BZ64">
        <v>11</v>
      </c>
      <c r="CA64" t="s">
        <v>72</v>
      </c>
      <c r="CB64">
        <v>12</v>
      </c>
      <c r="CC64" t="s">
        <v>80</v>
      </c>
      <c r="CD64">
        <v>815.07438160336403</v>
      </c>
      <c r="CE64" t="s">
        <v>81</v>
      </c>
      <c r="CF64">
        <v>11</v>
      </c>
      <c r="CG64" t="s">
        <v>72</v>
      </c>
      <c r="CH64">
        <v>13</v>
      </c>
      <c r="CI64" t="s">
        <v>80</v>
      </c>
      <c r="CJ64">
        <v>829.52439558948299</v>
      </c>
      <c r="CK64" t="s">
        <v>81</v>
      </c>
      <c r="CL64">
        <v>11</v>
      </c>
      <c r="CM64" t="s">
        <v>72</v>
      </c>
      <c r="CN64">
        <v>14</v>
      </c>
      <c r="CO64" t="s">
        <v>80</v>
      </c>
      <c r="CP64">
        <v>852.26841336614496</v>
      </c>
      <c r="CQ64" t="s">
        <v>81</v>
      </c>
      <c r="CR64">
        <v>11</v>
      </c>
      <c r="CS64" t="s">
        <v>72</v>
      </c>
      <c r="CT64">
        <v>15</v>
      </c>
      <c r="CU64" t="s">
        <v>80</v>
      </c>
      <c r="CV64">
        <v>829.90064206415605</v>
      </c>
      <c r="CW64" t="s">
        <v>81</v>
      </c>
      <c r="CX64">
        <v>11</v>
      </c>
      <c r="CY64" t="s">
        <v>72</v>
      </c>
      <c r="CZ64">
        <v>16</v>
      </c>
      <c r="DA64" t="s">
        <v>80</v>
      </c>
      <c r="DB64">
        <v>814.07956902808496</v>
      </c>
      <c r="DC64" t="s">
        <v>81</v>
      </c>
      <c r="DD64">
        <v>11</v>
      </c>
      <c r="DE64" t="s">
        <v>72</v>
      </c>
      <c r="DF64">
        <v>17</v>
      </c>
      <c r="DG64" t="s">
        <v>80</v>
      </c>
      <c r="DH64">
        <v>808.63608130608702</v>
      </c>
      <c r="DI64" t="s">
        <v>81</v>
      </c>
      <c r="DJ64">
        <v>11</v>
      </c>
      <c r="DK64" t="s">
        <v>72</v>
      </c>
      <c r="DL64">
        <v>18</v>
      </c>
      <c r="DM64" t="s">
        <v>80</v>
      </c>
      <c r="DN64">
        <v>820.93170888391899</v>
      </c>
      <c r="DO64" t="s">
        <v>81</v>
      </c>
      <c r="DP64">
        <v>11</v>
      </c>
      <c r="DQ64" t="s">
        <v>72</v>
      </c>
      <c r="DR64">
        <v>19</v>
      </c>
      <c r="DS64" t="s">
        <v>80</v>
      </c>
      <c r="DT64">
        <v>823.36585336822895</v>
      </c>
      <c r="DU64" t="s">
        <v>81</v>
      </c>
      <c r="DV64">
        <v>11</v>
      </c>
      <c r="DW64" t="s">
        <v>82</v>
      </c>
      <c r="DX64">
        <v>1647.9996035082099</v>
      </c>
      <c r="DY64" t="s">
        <v>83</v>
      </c>
      <c r="DZ64">
        <v>21</v>
      </c>
      <c r="EA64" t="s">
        <v>84</v>
      </c>
      <c r="EB64">
        <v>795.54977746448003</v>
      </c>
      <c r="EC64" t="s">
        <v>85</v>
      </c>
      <c r="ED64">
        <v>10</v>
      </c>
      <c r="EE64" t="s">
        <v>86</v>
      </c>
      <c r="EF64">
        <v>22196.9</v>
      </c>
      <c r="EM64">
        <v>795.54977746448003</v>
      </c>
      <c r="EN64">
        <v>10</v>
      </c>
    </row>
    <row r="65" spans="1:144" x14ac:dyDescent="0.2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72</v>
      </c>
      <c r="BP65">
        <v>10</v>
      </c>
      <c r="BQ65" t="s">
        <v>80</v>
      </c>
      <c r="BR65">
        <v>667.82588509457696</v>
      </c>
      <c r="BS65" t="s">
        <v>81</v>
      </c>
      <c r="BT65">
        <v>7</v>
      </c>
      <c r="BU65" t="s">
        <v>72</v>
      </c>
      <c r="BV65">
        <v>11</v>
      </c>
      <c r="BW65" t="s">
        <v>80</v>
      </c>
      <c r="BX65">
        <v>706.10596389168802</v>
      </c>
      <c r="BY65" t="s">
        <v>81</v>
      </c>
      <c r="BZ65">
        <v>7</v>
      </c>
      <c r="CA65" t="s">
        <v>72</v>
      </c>
      <c r="CB65">
        <v>12</v>
      </c>
      <c r="CC65" t="s">
        <v>80</v>
      </c>
      <c r="CD65">
        <v>679.93497109922998</v>
      </c>
      <c r="CE65" t="s">
        <v>81</v>
      </c>
      <c r="CF65">
        <v>7</v>
      </c>
      <c r="CG65" t="s">
        <v>72</v>
      </c>
      <c r="CH65">
        <v>13</v>
      </c>
      <c r="CI65" t="s">
        <v>80</v>
      </c>
      <c r="CJ65">
        <v>631.14642021271402</v>
      </c>
      <c r="CK65" t="s">
        <v>81</v>
      </c>
      <c r="CL65">
        <v>7</v>
      </c>
      <c r="CM65" t="s">
        <v>72</v>
      </c>
      <c r="CN65">
        <v>14</v>
      </c>
      <c r="CO65" t="s">
        <v>80</v>
      </c>
      <c r="CP65">
        <v>618.99794130269595</v>
      </c>
      <c r="CQ65" t="s">
        <v>81</v>
      </c>
      <c r="CR65">
        <v>7</v>
      </c>
      <c r="CS65" t="s">
        <v>72</v>
      </c>
      <c r="CT65">
        <v>15</v>
      </c>
      <c r="CU65" t="s">
        <v>80</v>
      </c>
      <c r="CV65">
        <v>645.20541600710806</v>
      </c>
      <c r="CW65" t="s">
        <v>81</v>
      </c>
      <c r="CX65">
        <v>7</v>
      </c>
      <c r="CY65" t="s">
        <v>72</v>
      </c>
      <c r="CZ65">
        <v>16</v>
      </c>
      <c r="DA65" t="s">
        <v>80</v>
      </c>
      <c r="DB65">
        <v>588.31817340343798</v>
      </c>
      <c r="DC65" t="s">
        <v>81</v>
      </c>
      <c r="DD65">
        <v>7</v>
      </c>
      <c r="DE65" t="s">
        <v>72</v>
      </c>
      <c r="DF65">
        <v>17</v>
      </c>
      <c r="DG65" t="s">
        <v>80</v>
      </c>
      <c r="DH65">
        <v>632.01654560942904</v>
      </c>
      <c r="DI65" t="s">
        <v>81</v>
      </c>
      <c r="DJ65">
        <v>7</v>
      </c>
      <c r="DK65" t="s">
        <v>72</v>
      </c>
      <c r="DL65">
        <v>18</v>
      </c>
      <c r="DM65" t="s">
        <v>80</v>
      </c>
      <c r="DN65">
        <v>630.38921072180096</v>
      </c>
      <c r="DO65" t="s">
        <v>81</v>
      </c>
      <c r="DP65">
        <v>7</v>
      </c>
      <c r="DQ65" t="s">
        <v>72</v>
      </c>
      <c r="DR65">
        <v>19</v>
      </c>
      <c r="DS65" t="s">
        <v>80</v>
      </c>
      <c r="DT65">
        <v>654.31891403750001</v>
      </c>
      <c r="DU65" t="s">
        <v>81</v>
      </c>
      <c r="DV65">
        <v>7</v>
      </c>
      <c r="DW65" t="s">
        <v>82</v>
      </c>
      <c r="DX65">
        <v>1284.02399347391</v>
      </c>
      <c r="DY65" t="s">
        <v>83</v>
      </c>
      <c r="DZ65">
        <v>14</v>
      </c>
      <c r="EA65" t="s">
        <v>84</v>
      </c>
      <c r="EB65">
        <v>586.17566613183806</v>
      </c>
      <c r="EC65" t="s">
        <v>85</v>
      </c>
      <c r="ED65">
        <v>7</v>
      </c>
      <c r="EE65" t="s">
        <v>86</v>
      </c>
      <c r="EF65">
        <v>21948.799999999999</v>
      </c>
      <c r="EM65">
        <v>586.17566613183806</v>
      </c>
      <c r="EN65">
        <v>7</v>
      </c>
    </row>
    <row r="66" spans="1:144" x14ac:dyDescent="0.2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72</v>
      </c>
      <c r="BP66">
        <v>10</v>
      </c>
      <c r="BQ66" t="s">
        <v>80</v>
      </c>
      <c r="BR66">
        <v>649.34111250429305</v>
      </c>
      <c r="BS66" t="s">
        <v>81</v>
      </c>
      <c r="BT66">
        <v>7</v>
      </c>
      <c r="BU66" t="s">
        <v>72</v>
      </c>
      <c r="BV66">
        <v>11</v>
      </c>
      <c r="BW66" t="s">
        <v>80</v>
      </c>
      <c r="BX66">
        <v>620.98683525814397</v>
      </c>
      <c r="BY66" t="s">
        <v>81</v>
      </c>
      <c r="BZ66">
        <v>7</v>
      </c>
      <c r="CA66" t="s">
        <v>72</v>
      </c>
      <c r="CB66">
        <v>12</v>
      </c>
      <c r="CC66" t="s">
        <v>80</v>
      </c>
      <c r="CD66">
        <v>643.47950684336695</v>
      </c>
      <c r="CE66" t="s">
        <v>81</v>
      </c>
      <c r="CF66">
        <v>7</v>
      </c>
      <c r="CG66" t="s">
        <v>72</v>
      </c>
      <c r="CH66">
        <v>13</v>
      </c>
      <c r="CI66" t="s">
        <v>80</v>
      </c>
      <c r="CJ66">
        <v>665.93283467464801</v>
      </c>
      <c r="CK66" t="s">
        <v>81</v>
      </c>
      <c r="CL66">
        <v>7</v>
      </c>
      <c r="CM66" t="s">
        <v>72</v>
      </c>
      <c r="CN66">
        <v>14</v>
      </c>
      <c r="CO66" t="s">
        <v>80</v>
      </c>
      <c r="CP66">
        <v>648.79448868071802</v>
      </c>
      <c r="CQ66" t="s">
        <v>81</v>
      </c>
      <c r="CR66">
        <v>7</v>
      </c>
      <c r="CS66" t="s">
        <v>72</v>
      </c>
      <c r="CT66">
        <v>15</v>
      </c>
      <c r="CU66" t="s">
        <v>80</v>
      </c>
      <c r="CV66">
        <v>633.74886801232697</v>
      </c>
      <c r="CW66" t="s">
        <v>81</v>
      </c>
      <c r="CX66">
        <v>7</v>
      </c>
      <c r="CY66" t="s">
        <v>72</v>
      </c>
      <c r="CZ66">
        <v>16</v>
      </c>
      <c r="DA66" t="s">
        <v>80</v>
      </c>
      <c r="DB66">
        <v>651.12941852720405</v>
      </c>
      <c r="DC66" t="s">
        <v>81</v>
      </c>
      <c r="DD66">
        <v>7</v>
      </c>
      <c r="DE66" t="s">
        <v>72</v>
      </c>
      <c r="DF66">
        <v>17</v>
      </c>
      <c r="DG66" t="s">
        <v>80</v>
      </c>
      <c r="DH66">
        <v>632.72880021380001</v>
      </c>
      <c r="DI66" t="s">
        <v>81</v>
      </c>
      <c r="DJ66">
        <v>7</v>
      </c>
      <c r="DK66" t="s">
        <v>72</v>
      </c>
      <c r="DL66">
        <v>18</v>
      </c>
      <c r="DM66" t="s">
        <v>80</v>
      </c>
      <c r="DN66">
        <v>624.14634555176804</v>
      </c>
      <c r="DO66" t="s">
        <v>81</v>
      </c>
      <c r="DP66">
        <v>7</v>
      </c>
      <c r="DQ66" t="s">
        <v>72</v>
      </c>
      <c r="DR66">
        <v>19</v>
      </c>
      <c r="DS66" t="s">
        <v>80</v>
      </c>
      <c r="DT66">
        <v>656.74230952444202</v>
      </c>
      <c r="DU66" t="s">
        <v>81</v>
      </c>
      <c r="DV66">
        <v>7</v>
      </c>
      <c r="DW66" t="s">
        <v>82</v>
      </c>
      <c r="DX66">
        <v>1305.5279284667299</v>
      </c>
      <c r="DY66" t="s">
        <v>83</v>
      </c>
      <c r="DZ66">
        <v>14</v>
      </c>
      <c r="EA66" t="s">
        <v>84</v>
      </c>
      <c r="EB66">
        <v>613.23027567327995</v>
      </c>
      <c r="EC66" t="s">
        <v>85</v>
      </c>
      <c r="ED66">
        <v>7</v>
      </c>
      <c r="EE66" t="s">
        <v>86</v>
      </c>
      <c r="EF66">
        <v>21812</v>
      </c>
      <c r="EM66">
        <v>613.23027567327995</v>
      </c>
      <c r="EN66">
        <v>7</v>
      </c>
    </row>
    <row r="67" spans="1:144" x14ac:dyDescent="0.2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72</v>
      </c>
      <c r="BP67">
        <v>10</v>
      </c>
      <c r="BQ67" t="s">
        <v>80</v>
      </c>
      <c r="BR67">
        <v>806.29437916125596</v>
      </c>
      <c r="BS67" t="s">
        <v>81</v>
      </c>
      <c r="BT67">
        <v>10</v>
      </c>
      <c r="BU67" t="s">
        <v>72</v>
      </c>
      <c r="BV67">
        <v>11</v>
      </c>
      <c r="BW67" t="s">
        <v>80</v>
      </c>
      <c r="BX67">
        <v>764.814899191221</v>
      </c>
      <c r="BY67" t="s">
        <v>81</v>
      </c>
      <c r="BZ67">
        <v>10</v>
      </c>
      <c r="CA67" t="s">
        <v>72</v>
      </c>
      <c r="CB67">
        <v>12</v>
      </c>
      <c r="CC67" t="s">
        <v>80</v>
      </c>
      <c r="CD67">
        <v>749.82780401472303</v>
      </c>
      <c r="CE67" t="s">
        <v>81</v>
      </c>
      <c r="CF67">
        <v>10</v>
      </c>
      <c r="CG67" t="s">
        <v>72</v>
      </c>
      <c r="CH67">
        <v>13</v>
      </c>
      <c r="CI67" t="s">
        <v>80</v>
      </c>
      <c r="CJ67">
        <v>744.08565848896001</v>
      </c>
      <c r="CK67" t="s">
        <v>81</v>
      </c>
      <c r="CL67">
        <v>10</v>
      </c>
      <c r="CM67" t="s">
        <v>72</v>
      </c>
      <c r="CN67">
        <v>14</v>
      </c>
      <c r="CO67" t="s">
        <v>80</v>
      </c>
      <c r="CP67">
        <v>749.09446731051901</v>
      </c>
      <c r="CQ67" t="s">
        <v>81</v>
      </c>
      <c r="CR67">
        <v>10</v>
      </c>
      <c r="CS67" t="s">
        <v>72</v>
      </c>
      <c r="CT67">
        <v>15</v>
      </c>
      <c r="CU67" t="s">
        <v>80</v>
      </c>
      <c r="CV67">
        <v>744.57822244676299</v>
      </c>
      <c r="CW67" t="s">
        <v>81</v>
      </c>
      <c r="CX67">
        <v>10</v>
      </c>
      <c r="CY67" t="s">
        <v>72</v>
      </c>
      <c r="CZ67">
        <v>16</v>
      </c>
      <c r="DA67" t="s">
        <v>80</v>
      </c>
      <c r="DB67">
        <v>722.20781628796999</v>
      </c>
      <c r="DC67" t="s">
        <v>81</v>
      </c>
      <c r="DD67">
        <v>10</v>
      </c>
      <c r="DE67" t="s">
        <v>72</v>
      </c>
      <c r="DF67">
        <v>17</v>
      </c>
      <c r="DG67" t="s">
        <v>80</v>
      </c>
      <c r="DH67">
        <v>753.74484296781498</v>
      </c>
      <c r="DI67" t="s">
        <v>81</v>
      </c>
      <c r="DJ67">
        <v>10</v>
      </c>
      <c r="DK67" t="s">
        <v>72</v>
      </c>
      <c r="DL67">
        <v>18</v>
      </c>
      <c r="DM67" t="s">
        <v>80</v>
      </c>
      <c r="DN67">
        <v>779.41292156479801</v>
      </c>
      <c r="DO67" t="s">
        <v>81</v>
      </c>
      <c r="DP67">
        <v>10</v>
      </c>
      <c r="DQ67" t="s">
        <v>72</v>
      </c>
      <c r="DR67">
        <v>19</v>
      </c>
      <c r="DS67" t="s">
        <v>80</v>
      </c>
      <c r="DT67">
        <v>748.04319044409897</v>
      </c>
      <c r="DU67" t="s">
        <v>81</v>
      </c>
      <c r="DV67">
        <v>10</v>
      </c>
      <c r="DW67" t="s">
        <v>82</v>
      </c>
      <c r="DX67">
        <v>1528.9435707566799</v>
      </c>
      <c r="DY67" t="s">
        <v>83</v>
      </c>
      <c r="DZ67">
        <v>20</v>
      </c>
      <c r="EA67" t="s">
        <v>84</v>
      </c>
      <c r="EB67">
        <v>722.20781628796999</v>
      </c>
      <c r="EC67" t="s">
        <v>85</v>
      </c>
      <c r="ED67">
        <v>10</v>
      </c>
      <c r="EE67" t="s">
        <v>86</v>
      </c>
      <c r="EF67">
        <v>23464.1</v>
      </c>
      <c r="EM67">
        <v>722.20781628796999</v>
      </c>
      <c r="EN67">
        <v>10</v>
      </c>
    </row>
    <row r="68" spans="1:144" x14ac:dyDescent="0.2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72</v>
      </c>
      <c r="BP68">
        <v>10</v>
      </c>
      <c r="BQ68" t="s">
        <v>80</v>
      </c>
      <c r="BR68">
        <v>1039.1868358895199</v>
      </c>
      <c r="BS68" t="s">
        <v>81</v>
      </c>
      <c r="BT68">
        <v>17</v>
      </c>
      <c r="BU68" t="s">
        <v>72</v>
      </c>
      <c r="BV68">
        <v>11</v>
      </c>
      <c r="BW68" t="s">
        <v>80</v>
      </c>
      <c r="BX68">
        <v>1015.79796450766</v>
      </c>
      <c r="BY68" t="s">
        <v>81</v>
      </c>
      <c r="BZ68">
        <v>16</v>
      </c>
      <c r="CA68" t="s">
        <v>72</v>
      </c>
      <c r="CB68">
        <v>12</v>
      </c>
      <c r="CC68" t="s">
        <v>80</v>
      </c>
      <c r="CD68">
        <v>1004.59341795918</v>
      </c>
      <c r="CE68" t="s">
        <v>81</v>
      </c>
      <c r="CF68">
        <v>16</v>
      </c>
      <c r="CG68" t="s">
        <v>72</v>
      </c>
      <c r="CH68">
        <v>13</v>
      </c>
      <c r="CI68" t="s">
        <v>80</v>
      </c>
      <c r="CJ68">
        <v>1041.5051761141899</v>
      </c>
      <c r="CK68" t="s">
        <v>81</v>
      </c>
      <c r="CL68">
        <v>17</v>
      </c>
      <c r="CM68" t="s">
        <v>72</v>
      </c>
      <c r="CN68">
        <v>14</v>
      </c>
      <c r="CO68" t="s">
        <v>80</v>
      </c>
      <c r="CP68">
        <v>1010.0963362884301</v>
      </c>
      <c r="CQ68" t="s">
        <v>81</v>
      </c>
      <c r="CR68">
        <v>16</v>
      </c>
      <c r="CS68" t="s">
        <v>72</v>
      </c>
      <c r="CT68">
        <v>15</v>
      </c>
      <c r="CU68" t="s">
        <v>80</v>
      </c>
      <c r="CV68">
        <v>1038.54535155093</v>
      </c>
      <c r="CW68" t="s">
        <v>81</v>
      </c>
      <c r="CX68">
        <v>16</v>
      </c>
      <c r="CY68" t="s">
        <v>72</v>
      </c>
      <c r="CZ68">
        <v>16</v>
      </c>
      <c r="DA68" t="s">
        <v>80</v>
      </c>
      <c r="DB68">
        <v>1054.76468831331</v>
      </c>
      <c r="DC68" t="s">
        <v>81</v>
      </c>
      <c r="DD68">
        <v>16</v>
      </c>
      <c r="DE68" t="s">
        <v>72</v>
      </c>
      <c r="DF68">
        <v>17</v>
      </c>
      <c r="DG68" t="s">
        <v>80</v>
      </c>
      <c r="DH68">
        <v>1037.8760898333201</v>
      </c>
      <c r="DI68" t="s">
        <v>81</v>
      </c>
      <c r="DJ68">
        <v>17</v>
      </c>
      <c r="DK68" t="s">
        <v>72</v>
      </c>
      <c r="DL68">
        <v>18</v>
      </c>
      <c r="DM68" t="s">
        <v>80</v>
      </c>
      <c r="DN68">
        <v>996.36856545149396</v>
      </c>
      <c r="DO68" t="s">
        <v>81</v>
      </c>
      <c r="DP68">
        <v>16</v>
      </c>
      <c r="DQ68" t="s">
        <v>72</v>
      </c>
      <c r="DR68">
        <v>19</v>
      </c>
      <c r="DS68" t="s">
        <v>80</v>
      </c>
      <c r="DT68">
        <v>1086.8144568002899</v>
      </c>
      <c r="DU68" t="s">
        <v>81</v>
      </c>
      <c r="DV68">
        <v>17</v>
      </c>
      <c r="DW68" t="s">
        <v>82</v>
      </c>
      <c r="DX68">
        <v>2052.5819644561502</v>
      </c>
      <c r="DY68" t="s">
        <v>83</v>
      </c>
      <c r="DZ68">
        <v>32</v>
      </c>
      <c r="EA68" t="s">
        <v>84</v>
      </c>
      <c r="EB68">
        <v>996.36856545149396</v>
      </c>
      <c r="EC68" t="s">
        <v>85</v>
      </c>
      <c r="ED68">
        <v>16</v>
      </c>
      <c r="EE68" t="s">
        <v>86</v>
      </c>
      <c r="EF68">
        <v>28145.3</v>
      </c>
      <c r="EM68">
        <v>996.36856545149396</v>
      </c>
      <c r="EN68">
        <v>16</v>
      </c>
    </row>
    <row r="69" spans="1:144" x14ac:dyDescent="0.2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72</v>
      </c>
      <c r="BP69">
        <v>10</v>
      </c>
      <c r="BQ69" t="s">
        <v>80</v>
      </c>
      <c r="BR69">
        <v>875.00195781006005</v>
      </c>
      <c r="BS69" t="s">
        <v>81</v>
      </c>
      <c r="BT69">
        <v>10</v>
      </c>
      <c r="BU69" t="s">
        <v>72</v>
      </c>
      <c r="BV69">
        <v>11</v>
      </c>
      <c r="BW69" t="s">
        <v>80</v>
      </c>
      <c r="BX69">
        <v>844.86406084489499</v>
      </c>
      <c r="BY69" t="s">
        <v>81</v>
      </c>
      <c r="BZ69">
        <v>10</v>
      </c>
      <c r="CA69" t="s">
        <v>72</v>
      </c>
      <c r="CB69">
        <v>12</v>
      </c>
      <c r="CC69" t="s">
        <v>80</v>
      </c>
      <c r="CD69">
        <v>850.10545990556</v>
      </c>
      <c r="CE69" t="s">
        <v>81</v>
      </c>
      <c r="CF69">
        <v>10</v>
      </c>
      <c r="CG69" t="s">
        <v>72</v>
      </c>
      <c r="CH69">
        <v>13</v>
      </c>
      <c r="CI69" t="s">
        <v>80</v>
      </c>
      <c r="CJ69">
        <v>836.49896192403799</v>
      </c>
      <c r="CK69" t="s">
        <v>81</v>
      </c>
      <c r="CL69">
        <v>10</v>
      </c>
      <c r="CM69" t="s">
        <v>72</v>
      </c>
      <c r="CN69">
        <v>14</v>
      </c>
      <c r="CO69" t="s">
        <v>80</v>
      </c>
      <c r="CP69">
        <v>894.90854781255098</v>
      </c>
      <c r="CQ69" t="s">
        <v>81</v>
      </c>
      <c r="CR69">
        <v>10</v>
      </c>
      <c r="CS69" t="s">
        <v>72</v>
      </c>
      <c r="CT69">
        <v>15</v>
      </c>
      <c r="CU69" t="s">
        <v>80</v>
      </c>
      <c r="CV69">
        <v>814.74455714109104</v>
      </c>
      <c r="CW69" t="s">
        <v>81</v>
      </c>
      <c r="CX69">
        <v>10</v>
      </c>
      <c r="CY69" t="s">
        <v>72</v>
      </c>
      <c r="CZ69">
        <v>16</v>
      </c>
      <c r="DA69" t="s">
        <v>80</v>
      </c>
      <c r="DB69">
        <v>812.40546338967499</v>
      </c>
      <c r="DC69" t="s">
        <v>81</v>
      </c>
      <c r="DD69">
        <v>10</v>
      </c>
      <c r="DE69" t="s">
        <v>72</v>
      </c>
      <c r="DF69">
        <v>17</v>
      </c>
      <c r="DG69" t="s">
        <v>80</v>
      </c>
      <c r="DH69">
        <v>892.31264181020799</v>
      </c>
      <c r="DI69" t="s">
        <v>81</v>
      </c>
      <c r="DJ69">
        <v>10</v>
      </c>
      <c r="DK69" t="s">
        <v>72</v>
      </c>
      <c r="DL69">
        <v>18</v>
      </c>
      <c r="DM69" t="s">
        <v>80</v>
      </c>
      <c r="DN69">
        <v>819.47546042767203</v>
      </c>
      <c r="DO69" t="s">
        <v>81</v>
      </c>
      <c r="DP69">
        <v>10</v>
      </c>
      <c r="DQ69" t="s">
        <v>72</v>
      </c>
      <c r="DR69">
        <v>19</v>
      </c>
      <c r="DS69" t="s">
        <v>80</v>
      </c>
      <c r="DT69">
        <v>806.43135651873195</v>
      </c>
      <c r="DU69" t="s">
        <v>81</v>
      </c>
      <c r="DV69">
        <v>10</v>
      </c>
      <c r="DW69" t="s">
        <v>82</v>
      </c>
      <c r="DX69">
        <v>1675.26621180849</v>
      </c>
      <c r="DY69" t="s">
        <v>83</v>
      </c>
      <c r="DZ69">
        <v>20</v>
      </c>
      <c r="EA69" t="s">
        <v>84</v>
      </c>
      <c r="EB69">
        <v>806.17500220804595</v>
      </c>
      <c r="EC69" t="s">
        <v>85</v>
      </c>
      <c r="ED69">
        <v>10</v>
      </c>
      <c r="EE69" t="s">
        <v>86</v>
      </c>
      <c r="EF69">
        <v>26114.400000000001</v>
      </c>
      <c r="EM69">
        <v>806.17500220804595</v>
      </c>
      <c r="EN69">
        <v>10</v>
      </c>
    </row>
    <row r="70" spans="1:144" x14ac:dyDescent="0.2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72</v>
      </c>
      <c r="BP70">
        <v>10</v>
      </c>
      <c r="BQ70" t="s">
        <v>80</v>
      </c>
      <c r="BR70">
        <v>1085.69016268574</v>
      </c>
      <c r="BS70" t="s">
        <v>81</v>
      </c>
      <c r="BT70">
        <v>16</v>
      </c>
      <c r="BU70" t="s">
        <v>72</v>
      </c>
      <c r="BV70">
        <v>11</v>
      </c>
      <c r="BW70" t="s">
        <v>80</v>
      </c>
      <c r="BX70">
        <v>1091.94302940276</v>
      </c>
      <c r="BY70" t="s">
        <v>81</v>
      </c>
      <c r="BZ70">
        <v>15</v>
      </c>
      <c r="CA70" t="s">
        <v>72</v>
      </c>
      <c r="CB70">
        <v>12</v>
      </c>
      <c r="CC70" t="s">
        <v>80</v>
      </c>
      <c r="CD70">
        <v>1048.56219758155</v>
      </c>
      <c r="CE70" t="s">
        <v>81</v>
      </c>
      <c r="CF70">
        <v>16</v>
      </c>
      <c r="CG70" t="s">
        <v>72</v>
      </c>
      <c r="CH70">
        <v>13</v>
      </c>
      <c r="CI70" t="s">
        <v>80</v>
      </c>
      <c r="CJ70">
        <v>1094.5192601988499</v>
      </c>
      <c r="CK70" t="s">
        <v>81</v>
      </c>
      <c r="CL70">
        <v>15</v>
      </c>
      <c r="CM70" t="s">
        <v>72</v>
      </c>
      <c r="CN70">
        <v>14</v>
      </c>
      <c r="CO70" t="s">
        <v>80</v>
      </c>
      <c r="CP70">
        <v>1091.2788951904599</v>
      </c>
      <c r="CQ70" t="s">
        <v>81</v>
      </c>
      <c r="CR70">
        <v>16</v>
      </c>
      <c r="CS70" t="s">
        <v>72</v>
      </c>
      <c r="CT70">
        <v>15</v>
      </c>
      <c r="CU70" t="s">
        <v>80</v>
      </c>
      <c r="CV70">
        <v>1100.9858893083699</v>
      </c>
      <c r="CW70" t="s">
        <v>81</v>
      </c>
      <c r="CX70">
        <v>16</v>
      </c>
      <c r="CY70" t="s">
        <v>72</v>
      </c>
      <c r="CZ70">
        <v>16</v>
      </c>
      <c r="DA70" t="s">
        <v>80</v>
      </c>
      <c r="DB70">
        <v>1100.4030263632301</v>
      </c>
      <c r="DC70" t="s">
        <v>81</v>
      </c>
      <c r="DD70">
        <v>15</v>
      </c>
      <c r="DE70" t="s">
        <v>72</v>
      </c>
      <c r="DF70">
        <v>17</v>
      </c>
      <c r="DG70" t="s">
        <v>80</v>
      </c>
      <c r="DH70">
        <v>1103.10861498442</v>
      </c>
      <c r="DI70" t="s">
        <v>81</v>
      </c>
      <c r="DJ70">
        <v>16</v>
      </c>
      <c r="DK70" t="s">
        <v>72</v>
      </c>
      <c r="DL70">
        <v>18</v>
      </c>
      <c r="DM70" t="s">
        <v>80</v>
      </c>
      <c r="DN70">
        <v>1098.1518501636201</v>
      </c>
      <c r="DO70" t="s">
        <v>81</v>
      </c>
      <c r="DP70">
        <v>16</v>
      </c>
      <c r="DQ70" t="s">
        <v>72</v>
      </c>
      <c r="DR70">
        <v>19</v>
      </c>
      <c r="DS70" t="s">
        <v>80</v>
      </c>
      <c r="DT70">
        <v>1076.8756846794299</v>
      </c>
      <c r="DU70" t="s">
        <v>81</v>
      </c>
      <c r="DV70">
        <v>16</v>
      </c>
      <c r="DW70" t="s">
        <v>82</v>
      </c>
      <c r="DX70">
        <v>2164.5093463691301</v>
      </c>
      <c r="DY70" t="s">
        <v>83</v>
      </c>
      <c r="DZ70">
        <v>31</v>
      </c>
      <c r="EA70" t="s">
        <v>84</v>
      </c>
      <c r="EB70">
        <v>1048.56219758155</v>
      </c>
      <c r="EC70" t="s">
        <v>85</v>
      </c>
      <c r="ED70">
        <v>15</v>
      </c>
      <c r="EE70" t="s">
        <v>86</v>
      </c>
      <c r="EF70">
        <v>29242.9</v>
      </c>
      <c r="EM70">
        <v>1048.56219758155</v>
      </c>
      <c r="EN70">
        <v>15</v>
      </c>
    </row>
    <row r="71" spans="1:144" x14ac:dyDescent="0.2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72</v>
      </c>
      <c r="BP71">
        <v>10</v>
      </c>
      <c r="BQ71" t="s">
        <v>80</v>
      </c>
      <c r="BR71">
        <v>957.08137439626603</v>
      </c>
      <c r="BS71" t="s">
        <v>81</v>
      </c>
      <c r="BT71">
        <v>10</v>
      </c>
      <c r="BU71" t="s">
        <v>72</v>
      </c>
      <c r="BV71">
        <v>11</v>
      </c>
      <c r="BW71" t="s">
        <v>80</v>
      </c>
      <c r="BX71">
        <v>917.54381197276598</v>
      </c>
      <c r="BY71" t="s">
        <v>81</v>
      </c>
      <c r="BZ71">
        <v>10</v>
      </c>
      <c r="CA71" t="s">
        <v>72</v>
      </c>
      <c r="CB71">
        <v>12</v>
      </c>
      <c r="CC71" t="s">
        <v>80</v>
      </c>
      <c r="CD71">
        <v>948.65790206275506</v>
      </c>
      <c r="CE71" t="s">
        <v>81</v>
      </c>
      <c r="CF71">
        <v>10</v>
      </c>
      <c r="CG71" t="s">
        <v>72</v>
      </c>
      <c r="CH71">
        <v>13</v>
      </c>
      <c r="CI71" t="s">
        <v>80</v>
      </c>
      <c r="CJ71">
        <v>891.51123943082405</v>
      </c>
      <c r="CK71" t="s">
        <v>81</v>
      </c>
      <c r="CL71">
        <v>10</v>
      </c>
      <c r="CM71" t="s">
        <v>72</v>
      </c>
      <c r="CN71">
        <v>14</v>
      </c>
      <c r="CO71" t="s">
        <v>80</v>
      </c>
      <c r="CP71">
        <v>900.85311536792699</v>
      </c>
      <c r="CQ71" t="s">
        <v>81</v>
      </c>
      <c r="CR71">
        <v>10</v>
      </c>
      <c r="CS71" t="s">
        <v>72</v>
      </c>
      <c r="CT71">
        <v>15</v>
      </c>
      <c r="CU71" t="s">
        <v>80</v>
      </c>
      <c r="CV71">
        <v>900.106512340275</v>
      </c>
      <c r="CW71" t="s">
        <v>81</v>
      </c>
      <c r="CX71">
        <v>10</v>
      </c>
      <c r="CY71" t="s">
        <v>72</v>
      </c>
      <c r="CZ71">
        <v>16</v>
      </c>
      <c r="DA71" t="s">
        <v>80</v>
      </c>
      <c r="DB71">
        <v>870.37638790590904</v>
      </c>
      <c r="DC71" t="s">
        <v>81</v>
      </c>
      <c r="DD71">
        <v>10</v>
      </c>
      <c r="DE71" t="s">
        <v>72</v>
      </c>
      <c r="DF71">
        <v>17</v>
      </c>
      <c r="DG71" t="s">
        <v>80</v>
      </c>
      <c r="DH71">
        <v>893.04635806508202</v>
      </c>
      <c r="DI71" t="s">
        <v>81</v>
      </c>
      <c r="DJ71">
        <v>10</v>
      </c>
      <c r="DK71" t="s">
        <v>72</v>
      </c>
      <c r="DL71">
        <v>18</v>
      </c>
      <c r="DM71" t="s">
        <v>80</v>
      </c>
      <c r="DN71">
        <v>936.48476472346397</v>
      </c>
      <c r="DO71" t="s">
        <v>81</v>
      </c>
      <c r="DP71">
        <v>10</v>
      </c>
      <c r="DQ71" t="s">
        <v>72</v>
      </c>
      <c r="DR71">
        <v>19</v>
      </c>
      <c r="DS71" t="s">
        <v>80</v>
      </c>
      <c r="DT71">
        <v>927.44241436050902</v>
      </c>
      <c r="DU71" t="s">
        <v>81</v>
      </c>
      <c r="DV71">
        <v>10</v>
      </c>
      <c r="DW71" t="s">
        <v>82</v>
      </c>
      <c r="DX71">
        <v>1838.0307061675501</v>
      </c>
      <c r="DY71" t="s">
        <v>83</v>
      </c>
      <c r="DZ71">
        <v>20</v>
      </c>
      <c r="EA71" t="s">
        <v>84</v>
      </c>
      <c r="EB71">
        <v>870.37638790590904</v>
      </c>
      <c r="EC71" t="s">
        <v>85</v>
      </c>
      <c r="ED71">
        <v>10</v>
      </c>
      <c r="EE71" t="s">
        <v>86</v>
      </c>
      <c r="EF71">
        <v>28380.2</v>
      </c>
      <c r="EM71">
        <v>870.37638790590904</v>
      </c>
      <c r="EN71">
        <v>10</v>
      </c>
    </row>
    <row r="72" spans="1:144" x14ac:dyDescent="0.2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72</v>
      </c>
      <c r="BP72">
        <v>10</v>
      </c>
      <c r="BQ72" t="s">
        <v>80</v>
      </c>
      <c r="BR72">
        <v>981.34100449645598</v>
      </c>
      <c r="BS72" t="s">
        <v>81</v>
      </c>
      <c r="BT72">
        <v>11</v>
      </c>
      <c r="BU72" t="s">
        <v>72</v>
      </c>
      <c r="BV72">
        <v>11</v>
      </c>
      <c r="BW72" t="s">
        <v>80</v>
      </c>
      <c r="BX72">
        <v>989.07316883286001</v>
      </c>
      <c r="BY72" t="s">
        <v>81</v>
      </c>
      <c r="BZ72">
        <v>11</v>
      </c>
      <c r="CA72" t="s">
        <v>72</v>
      </c>
      <c r="CB72">
        <v>12</v>
      </c>
      <c r="CC72" t="s">
        <v>80</v>
      </c>
      <c r="CD72">
        <v>985.10898363831495</v>
      </c>
      <c r="CE72" t="s">
        <v>81</v>
      </c>
      <c r="CF72">
        <v>11</v>
      </c>
      <c r="CG72" t="s">
        <v>72</v>
      </c>
      <c r="CH72">
        <v>13</v>
      </c>
      <c r="CI72" t="s">
        <v>80</v>
      </c>
      <c r="CJ72">
        <v>1014.86713788439</v>
      </c>
      <c r="CK72" t="s">
        <v>81</v>
      </c>
      <c r="CL72">
        <v>11</v>
      </c>
      <c r="CM72" t="s">
        <v>72</v>
      </c>
      <c r="CN72">
        <v>14</v>
      </c>
      <c r="CO72" t="s">
        <v>80</v>
      </c>
      <c r="CP72">
        <v>973.72003945363997</v>
      </c>
      <c r="CQ72" t="s">
        <v>81</v>
      </c>
      <c r="CR72">
        <v>10</v>
      </c>
      <c r="CS72" t="s">
        <v>72</v>
      </c>
      <c r="CT72">
        <v>15</v>
      </c>
      <c r="CU72" t="s">
        <v>80</v>
      </c>
      <c r="CV72">
        <v>1000.1065302304399</v>
      </c>
      <c r="CW72" t="s">
        <v>81</v>
      </c>
      <c r="CX72">
        <v>11</v>
      </c>
      <c r="CY72" t="s">
        <v>72</v>
      </c>
      <c r="CZ72">
        <v>16</v>
      </c>
      <c r="DA72" t="s">
        <v>80</v>
      </c>
      <c r="DB72">
        <v>991.89962437307099</v>
      </c>
      <c r="DC72" t="s">
        <v>81</v>
      </c>
      <c r="DD72">
        <v>11</v>
      </c>
      <c r="DE72" t="s">
        <v>72</v>
      </c>
      <c r="DF72">
        <v>17</v>
      </c>
      <c r="DG72" t="s">
        <v>80</v>
      </c>
      <c r="DH72">
        <v>992.51517444183105</v>
      </c>
      <c r="DI72" t="s">
        <v>81</v>
      </c>
      <c r="DJ72">
        <v>11</v>
      </c>
      <c r="DK72" t="s">
        <v>72</v>
      </c>
      <c r="DL72">
        <v>18</v>
      </c>
      <c r="DM72" t="s">
        <v>80</v>
      </c>
      <c r="DN72">
        <v>988.71423592628901</v>
      </c>
      <c r="DO72" t="s">
        <v>81</v>
      </c>
      <c r="DP72">
        <v>11</v>
      </c>
      <c r="DQ72" t="s">
        <v>72</v>
      </c>
      <c r="DR72">
        <v>19</v>
      </c>
      <c r="DS72" t="s">
        <v>80</v>
      </c>
      <c r="DT72">
        <v>952.602834537837</v>
      </c>
      <c r="DU72" t="s">
        <v>81</v>
      </c>
      <c r="DV72">
        <v>11</v>
      </c>
      <c r="DW72" t="s">
        <v>82</v>
      </c>
      <c r="DX72">
        <v>1971.08088775185</v>
      </c>
      <c r="DY72" t="s">
        <v>83</v>
      </c>
      <c r="DZ72">
        <v>21</v>
      </c>
      <c r="EA72" t="s">
        <v>84</v>
      </c>
      <c r="EB72">
        <v>942.40615300417005</v>
      </c>
      <c r="EC72" t="s">
        <v>85</v>
      </c>
      <c r="ED72">
        <v>10</v>
      </c>
      <c r="EE72" t="s">
        <v>86</v>
      </c>
      <c r="EF72">
        <v>31992.799999999999</v>
      </c>
      <c r="EM72">
        <v>942.40615300417005</v>
      </c>
      <c r="EN72">
        <v>10</v>
      </c>
    </row>
    <row r="73" spans="1:144" x14ac:dyDescent="0.2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72</v>
      </c>
      <c r="BP73">
        <v>10</v>
      </c>
      <c r="BQ73" t="s">
        <v>80</v>
      </c>
      <c r="BR73">
        <v>757.10414118099004</v>
      </c>
      <c r="BS73" t="s">
        <v>81</v>
      </c>
      <c r="BT73">
        <v>4</v>
      </c>
      <c r="BU73" t="s">
        <v>72</v>
      </c>
      <c r="BV73">
        <v>11</v>
      </c>
      <c r="BW73" t="s">
        <v>80</v>
      </c>
      <c r="BX73">
        <v>754.98878096836904</v>
      </c>
      <c r="BY73" t="s">
        <v>81</v>
      </c>
      <c r="BZ73">
        <v>4</v>
      </c>
      <c r="CA73" t="s">
        <v>72</v>
      </c>
      <c r="CB73">
        <v>12</v>
      </c>
      <c r="CC73" t="s">
        <v>80</v>
      </c>
      <c r="CD73">
        <v>736.73566415993605</v>
      </c>
      <c r="CE73" t="s">
        <v>81</v>
      </c>
      <c r="CF73">
        <v>4</v>
      </c>
      <c r="CG73" t="s">
        <v>72</v>
      </c>
      <c r="CH73">
        <v>13</v>
      </c>
      <c r="CI73" t="s">
        <v>80</v>
      </c>
      <c r="CJ73">
        <v>749.52283459400496</v>
      </c>
      <c r="CK73" t="s">
        <v>81</v>
      </c>
      <c r="CL73">
        <v>4</v>
      </c>
      <c r="CM73" t="s">
        <v>72</v>
      </c>
      <c r="CN73">
        <v>14</v>
      </c>
      <c r="CO73" t="s">
        <v>80</v>
      </c>
      <c r="CP73">
        <v>792.86295965545798</v>
      </c>
      <c r="CQ73" t="s">
        <v>81</v>
      </c>
      <c r="CR73">
        <v>4</v>
      </c>
      <c r="CS73" t="s">
        <v>72</v>
      </c>
      <c r="CT73">
        <v>15</v>
      </c>
      <c r="CU73" t="s">
        <v>80</v>
      </c>
      <c r="CV73">
        <v>763.11804874904306</v>
      </c>
      <c r="CW73" t="s">
        <v>81</v>
      </c>
      <c r="CX73">
        <v>4</v>
      </c>
      <c r="CY73" t="s">
        <v>72</v>
      </c>
      <c r="CZ73">
        <v>16</v>
      </c>
      <c r="DA73" t="s">
        <v>80</v>
      </c>
      <c r="DB73">
        <v>818.16654927168099</v>
      </c>
      <c r="DC73" t="s">
        <v>81</v>
      </c>
      <c r="DD73">
        <v>4</v>
      </c>
      <c r="DE73" t="s">
        <v>72</v>
      </c>
      <c r="DF73">
        <v>17</v>
      </c>
      <c r="DG73" t="s">
        <v>80</v>
      </c>
      <c r="DH73">
        <v>811.76945903242995</v>
      </c>
      <c r="DI73" t="s">
        <v>81</v>
      </c>
      <c r="DJ73">
        <v>4</v>
      </c>
      <c r="DK73" t="s">
        <v>72</v>
      </c>
      <c r="DL73">
        <v>18</v>
      </c>
      <c r="DM73" t="s">
        <v>80</v>
      </c>
      <c r="DN73">
        <v>752.40424110929098</v>
      </c>
      <c r="DO73" t="s">
        <v>81</v>
      </c>
      <c r="DP73">
        <v>4</v>
      </c>
      <c r="DQ73" t="s">
        <v>72</v>
      </c>
      <c r="DR73">
        <v>19</v>
      </c>
      <c r="DS73" t="s">
        <v>80</v>
      </c>
      <c r="DT73">
        <v>808.093276951696</v>
      </c>
      <c r="DU73" t="s">
        <v>81</v>
      </c>
      <c r="DV73">
        <v>4</v>
      </c>
      <c r="DW73" t="s">
        <v>82</v>
      </c>
      <c r="DX73">
        <v>1527.9919841063399</v>
      </c>
      <c r="DY73" t="s">
        <v>83</v>
      </c>
      <c r="DZ73">
        <v>8</v>
      </c>
      <c r="EA73" t="s">
        <v>84</v>
      </c>
      <c r="EB73">
        <v>683.72942446237596</v>
      </c>
      <c r="EC73" t="s">
        <v>85</v>
      </c>
      <c r="ED73">
        <v>4</v>
      </c>
      <c r="EE73" t="s">
        <v>86</v>
      </c>
      <c r="EF73">
        <v>34086.300000000003</v>
      </c>
      <c r="EM73">
        <v>683.72942446237596</v>
      </c>
      <c r="EN73">
        <v>4</v>
      </c>
    </row>
    <row r="74" spans="1:144" x14ac:dyDescent="0.2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72</v>
      </c>
      <c r="BP74">
        <v>10</v>
      </c>
      <c r="BQ74" t="s">
        <v>80</v>
      </c>
      <c r="BR74">
        <v>752.57909358064205</v>
      </c>
      <c r="BS74" t="s">
        <v>81</v>
      </c>
      <c r="BT74">
        <v>5</v>
      </c>
      <c r="BU74" t="s">
        <v>72</v>
      </c>
      <c r="BV74">
        <v>11</v>
      </c>
      <c r="BW74" t="s">
        <v>80</v>
      </c>
      <c r="BX74">
        <v>790.14930455225499</v>
      </c>
      <c r="BY74" t="s">
        <v>81</v>
      </c>
      <c r="BZ74">
        <v>5</v>
      </c>
      <c r="CA74" t="s">
        <v>72</v>
      </c>
      <c r="CB74">
        <v>12</v>
      </c>
      <c r="CC74" t="s">
        <v>80</v>
      </c>
      <c r="CD74">
        <v>749.24705770416097</v>
      </c>
      <c r="CE74" t="s">
        <v>81</v>
      </c>
      <c r="CF74">
        <v>5</v>
      </c>
      <c r="CG74" t="s">
        <v>72</v>
      </c>
      <c r="CH74">
        <v>13</v>
      </c>
      <c r="CI74" t="s">
        <v>80</v>
      </c>
      <c r="CJ74">
        <v>812.32422429001599</v>
      </c>
      <c r="CK74" t="s">
        <v>81</v>
      </c>
      <c r="CL74">
        <v>5</v>
      </c>
      <c r="CM74" t="s">
        <v>72</v>
      </c>
      <c r="CN74">
        <v>14</v>
      </c>
      <c r="CO74" t="s">
        <v>80</v>
      </c>
      <c r="CP74">
        <v>740.00341196507804</v>
      </c>
      <c r="CQ74" t="s">
        <v>81</v>
      </c>
      <c r="CR74">
        <v>5</v>
      </c>
      <c r="CS74" t="s">
        <v>72</v>
      </c>
      <c r="CT74">
        <v>15</v>
      </c>
      <c r="CU74" t="s">
        <v>80</v>
      </c>
      <c r="CV74">
        <v>730.75478362327794</v>
      </c>
      <c r="CW74" t="s">
        <v>81</v>
      </c>
      <c r="CX74">
        <v>5</v>
      </c>
      <c r="CY74" t="s">
        <v>72</v>
      </c>
      <c r="CZ74">
        <v>16</v>
      </c>
      <c r="DA74" t="s">
        <v>80</v>
      </c>
      <c r="DB74">
        <v>856.90399220267204</v>
      </c>
      <c r="DC74" t="s">
        <v>81</v>
      </c>
      <c r="DD74">
        <v>5</v>
      </c>
      <c r="DE74" t="s">
        <v>72</v>
      </c>
      <c r="DF74">
        <v>17</v>
      </c>
      <c r="DG74" t="s">
        <v>80</v>
      </c>
      <c r="DH74">
        <v>856.95237752757498</v>
      </c>
      <c r="DI74" t="s">
        <v>81</v>
      </c>
      <c r="DJ74">
        <v>5</v>
      </c>
      <c r="DK74" t="s">
        <v>72</v>
      </c>
      <c r="DL74">
        <v>18</v>
      </c>
      <c r="DM74" t="s">
        <v>80</v>
      </c>
      <c r="DN74">
        <v>825.634655028456</v>
      </c>
      <c r="DO74" t="s">
        <v>81</v>
      </c>
      <c r="DP74">
        <v>5</v>
      </c>
      <c r="DQ74" t="s">
        <v>72</v>
      </c>
      <c r="DR74">
        <v>19</v>
      </c>
      <c r="DS74" t="s">
        <v>80</v>
      </c>
      <c r="DT74">
        <v>803.73802573903004</v>
      </c>
      <c r="DU74" t="s">
        <v>81</v>
      </c>
      <c r="DV74">
        <v>5</v>
      </c>
      <c r="DW74" t="s">
        <v>82</v>
      </c>
      <c r="DX74">
        <v>1596.49135374863</v>
      </c>
      <c r="DY74" t="s">
        <v>83</v>
      </c>
      <c r="DZ74">
        <v>10</v>
      </c>
      <c r="EA74" t="s">
        <v>84</v>
      </c>
      <c r="EB74">
        <v>730.75478362327794</v>
      </c>
      <c r="EC74" t="s">
        <v>85</v>
      </c>
      <c r="ED74">
        <v>5</v>
      </c>
      <c r="EE74" t="s">
        <v>86</v>
      </c>
      <c r="EF74">
        <v>34151.5</v>
      </c>
      <c r="EM74">
        <v>730.75478362327794</v>
      </c>
      <c r="EN74">
        <v>5</v>
      </c>
    </row>
    <row r="75" spans="1:144" x14ac:dyDescent="0.2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72</v>
      </c>
      <c r="BP75">
        <v>10</v>
      </c>
      <c r="BQ75" t="s">
        <v>80</v>
      </c>
      <c r="BR75">
        <v>1015.58137762205</v>
      </c>
      <c r="BS75" t="s">
        <v>81</v>
      </c>
      <c r="BT75">
        <v>4</v>
      </c>
      <c r="BU75" t="s">
        <v>72</v>
      </c>
      <c r="BV75">
        <v>11</v>
      </c>
      <c r="BW75" t="s">
        <v>80</v>
      </c>
      <c r="BX75">
        <v>1022.76421236184</v>
      </c>
      <c r="BY75" t="s">
        <v>81</v>
      </c>
      <c r="BZ75">
        <v>4</v>
      </c>
      <c r="CA75" t="s">
        <v>72</v>
      </c>
      <c r="CB75">
        <v>12</v>
      </c>
      <c r="CC75" t="s">
        <v>80</v>
      </c>
      <c r="CD75">
        <v>1027.7912448817101</v>
      </c>
      <c r="CE75" t="s">
        <v>81</v>
      </c>
      <c r="CF75">
        <v>4</v>
      </c>
      <c r="CG75" t="s">
        <v>72</v>
      </c>
      <c r="CH75">
        <v>13</v>
      </c>
      <c r="CI75" t="s">
        <v>80</v>
      </c>
      <c r="CJ75">
        <v>1027.03010099278</v>
      </c>
      <c r="CK75" t="s">
        <v>81</v>
      </c>
      <c r="CL75">
        <v>4</v>
      </c>
      <c r="CM75" t="s">
        <v>72</v>
      </c>
      <c r="CN75">
        <v>14</v>
      </c>
      <c r="CO75" t="s">
        <v>80</v>
      </c>
      <c r="CP75">
        <v>1067.3219052781899</v>
      </c>
      <c r="CQ75" t="s">
        <v>81</v>
      </c>
      <c r="CR75">
        <v>4</v>
      </c>
      <c r="CS75" t="s">
        <v>72</v>
      </c>
      <c r="CT75">
        <v>15</v>
      </c>
      <c r="CU75" t="s">
        <v>80</v>
      </c>
      <c r="CV75">
        <v>1045.8719252942101</v>
      </c>
      <c r="CW75" t="s">
        <v>81</v>
      </c>
      <c r="CX75">
        <v>4</v>
      </c>
      <c r="CY75" t="s">
        <v>72</v>
      </c>
      <c r="CZ75">
        <v>16</v>
      </c>
      <c r="DA75" t="s">
        <v>80</v>
      </c>
      <c r="DB75">
        <v>1020.15337799135</v>
      </c>
      <c r="DC75" t="s">
        <v>81</v>
      </c>
      <c r="DD75">
        <v>4</v>
      </c>
      <c r="DE75" t="s">
        <v>72</v>
      </c>
      <c r="DF75">
        <v>17</v>
      </c>
      <c r="DG75" t="s">
        <v>80</v>
      </c>
      <c r="DH75">
        <v>929.94267639518705</v>
      </c>
      <c r="DI75" t="s">
        <v>81</v>
      </c>
      <c r="DJ75">
        <v>4</v>
      </c>
      <c r="DK75" t="s">
        <v>72</v>
      </c>
      <c r="DL75">
        <v>18</v>
      </c>
      <c r="DM75" t="s">
        <v>80</v>
      </c>
      <c r="DN75">
        <v>946.94373097099697</v>
      </c>
      <c r="DO75" t="s">
        <v>81</v>
      </c>
      <c r="DP75">
        <v>4</v>
      </c>
      <c r="DQ75" t="s">
        <v>72</v>
      </c>
      <c r="DR75">
        <v>19</v>
      </c>
      <c r="DS75" t="s">
        <v>80</v>
      </c>
      <c r="DT75">
        <v>1033.12459722211</v>
      </c>
      <c r="DU75" t="s">
        <v>81</v>
      </c>
      <c r="DV75">
        <v>4</v>
      </c>
      <c r="DW75" t="s">
        <v>82</v>
      </c>
      <c r="DX75">
        <v>2037.62601412305</v>
      </c>
      <c r="DY75" t="s">
        <v>83</v>
      </c>
      <c r="DZ75">
        <v>8</v>
      </c>
      <c r="EA75" t="s">
        <v>84</v>
      </c>
      <c r="EB75">
        <v>929.94267639518705</v>
      </c>
      <c r="EC75" t="s">
        <v>85</v>
      </c>
      <c r="ED75">
        <v>4</v>
      </c>
      <c r="EE75" t="s">
        <v>86</v>
      </c>
      <c r="EF75">
        <v>51370.1</v>
      </c>
      <c r="EM75">
        <v>929.94267639518705</v>
      </c>
      <c r="EN7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9106-CB6F-CB4F-A0E0-6A31B93448D0}">
  <dimension ref="A1:XCU116"/>
  <sheetViews>
    <sheetView tabSelected="1" topLeftCell="D84" zoomScale="107" workbookViewId="0">
      <selection activeCell="BW87" sqref="BW87:CE114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5" width="10.6640625" customWidth="1"/>
    <col min="6" max="6" width="10.6640625" hidden="1" customWidth="1"/>
    <col min="7" max="7" width="10.83203125" hidden="1" customWidth="1"/>
    <col min="8" max="8" width="10.83203125" style="9" hidden="1" customWidth="1"/>
    <col min="9" max="10" width="10.83203125" hidden="1" customWidth="1"/>
    <col min="11" max="12" width="10.83203125" style="2" hidden="1" customWidth="1"/>
    <col min="13" max="71" width="10.83203125" hidden="1" customWidth="1"/>
    <col min="72" max="78" width="10.83203125" customWidth="1"/>
    <col min="79" max="79" width="10.83203125" style="2" customWidth="1"/>
    <col min="80" max="81" width="10.83203125" customWidth="1"/>
    <col min="82" max="82" width="10.83203125" style="9" customWidth="1"/>
    <col min="83" max="83" width="10.83203125" customWidth="1"/>
    <col min="84" max="84" width="10.83203125" style="2" customWidth="1"/>
    <col min="85" max="85" width="18.83203125" style="3" customWidth="1"/>
    <col min="86" max="86" width="10.83203125" style="9" hidden="1" customWidth="1"/>
    <col min="87" max="87" width="10.83203125" hidden="1" customWidth="1"/>
    <col min="88" max="88" width="10.83203125" customWidth="1"/>
    <col min="89" max="89" width="10.83203125" style="2" customWidth="1"/>
    <col min="90" max="94" width="10.83203125" customWidth="1"/>
    <col min="95" max="95" width="18.83203125" style="3" customWidth="1"/>
    <col min="96" max="97" width="10.83203125" style="2" customWidth="1"/>
    <col min="98" max="103" width="10.83203125" customWidth="1"/>
    <col min="109" max="109" width="11" style="2"/>
  </cols>
  <sheetData>
    <row r="1" spans="1:117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CG1" s="11" t="s">
        <v>3</v>
      </c>
      <c r="CH1" s="29" t="s">
        <v>281</v>
      </c>
      <c r="CI1" s="25"/>
      <c r="CJ1" s="25"/>
      <c r="CK1" s="26"/>
      <c r="CQ1" s="11" t="s">
        <v>3</v>
      </c>
      <c r="CR1" s="4"/>
      <c r="CS1" s="4"/>
      <c r="DE1" s="4"/>
    </row>
    <row r="2" spans="1:117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CG2" s="13" t="s">
        <v>0</v>
      </c>
      <c r="CH2" s="29"/>
      <c r="CI2" s="25"/>
      <c r="CJ2" s="25"/>
      <c r="CK2" s="26"/>
      <c r="CQ2" s="13" t="s">
        <v>0</v>
      </c>
      <c r="CR2" s="4"/>
      <c r="CS2" s="4"/>
      <c r="CT2" s="3" t="s">
        <v>0</v>
      </c>
      <c r="CU2" s="4"/>
      <c r="CV2" s="4"/>
      <c r="CW2" s="3" t="s">
        <v>0</v>
      </c>
      <c r="CX2" s="4"/>
      <c r="DE2" s="4"/>
    </row>
    <row r="3" spans="1:117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797.87180598782004</v>
      </c>
      <c r="BU3">
        <v>5</v>
      </c>
      <c r="BV3">
        <v>5</v>
      </c>
      <c r="BW3" t="s">
        <v>86</v>
      </c>
      <c r="BX3">
        <v>8536.7999999999993</v>
      </c>
      <c r="BY3" t="str">
        <f t="shared" ref="BY3:BY29" si="0">IF(BT3&lt;D3,"yes","no")</f>
        <v>no</v>
      </c>
      <c r="BZ3" t="str">
        <f t="shared" ref="BZ3:BZ29" si="1">IF(E3&lt;BV3,"No","Same")</f>
        <v>Same</v>
      </c>
      <c r="CA3" s="2">
        <f t="shared" ref="CA3:CA29" si="2">(BT3/D3)-1</f>
        <v>1.7693630086505152E-2</v>
      </c>
      <c r="CD3">
        <v>810.84701585849598</v>
      </c>
      <c r="CE3">
        <v>5</v>
      </c>
      <c r="CF3" s="2">
        <f>(CD3/BT3)-1</f>
        <v>1.6262273930850002E-2</v>
      </c>
      <c r="CG3" s="1" t="s">
        <v>87</v>
      </c>
      <c r="CH3" s="30">
        <f>MIN(CD3,BT3)</f>
        <v>797.87180598782004</v>
      </c>
      <c r="CI3" s="27">
        <f>IF(CD3&lt;BT3,CE3,BV3)</f>
        <v>5</v>
      </c>
      <c r="CJ3" s="27" t="str">
        <f>IF(CD3&lt;BT3,"CW","EA")</f>
        <v>EA</v>
      </c>
      <c r="CK3" s="28">
        <f>(CH3/D3)-1</f>
        <v>1.7693630086505152E-2</v>
      </c>
      <c r="CM3">
        <f t="shared" ref="CM3:CM23" si="3">BT3-CI3</f>
        <v>792.87180598782004</v>
      </c>
      <c r="CN3">
        <f t="shared" ref="CN3:CN23" si="4">BV3-CL3</f>
        <v>5</v>
      </c>
      <c r="CQ3" s="1" t="s">
        <v>87</v>
      </c>
      <c r="CR3" s="2">
        <v>3.424364267665303E-2</v>
      </c>
      <c r="CT3" s="5" t="s">
        <v>20</v>
      </c>
      <c r="CU3" s="2">
        <v>1.3636986028183085E-2</v>
      </c>
      <c r="CV3" s="2"/>
      <c r="CW3" s="5" t="s">
        <v>43</v>
      </c>
      <c r="CX3" s="2">
        <v>0.10062328750669436</v>
      </c>
      <c r="DE3"/>
      <c r="DM3" s="2"/>
    </row>
    <row r="4" spans="1:117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662.11009764922198</v>
      </c>
      <c r="BU4">
        <v>5</v>
      </c>
      <c r="BV4">
        <v>5</v>
      </c>
      <c r="BW4" t="s">
        <v>86</v>
      </c>
      <c r="BX4">
        <v>7967.4</v>
      </c>
      <c r="BY4" t="str">
        <f t="shared" si="0"/>
        <v>no</v>
      </c>
      <c r="BZ4" t="str">
        <f t="shared" si="1"/>
        <v>Same</v>
      </c>
      <c r="CA4" s="2">
        <f t="shared" si="2"/>
        <v>1.6794215570681281E-3</v>
      </c>
      <c r="CD4">
        <v>712.04782096589804</v>
      </c>
      <c r="CE4">
        <v>5</v>
      </c>
      <c r="CF4" s="2">
        <f t="shared" ref="CF4:CF29" si="5">(CD4/BT4)-1</f>
        <v>7.5422083870910095E-2</v>
      </c>
      <c r="CG4" s="1" t="s">
        <v>88</v>
      </c>
      <c r="CH4" s="30">
        <f t="shared" ref="CH4:CH67" si="6">MIN(CD4,BT4)</f>
        <v>662.11009764922198</v>
      </c>
      <c r="CI4" s="27">
        <f t="shared" ref="CI4:CI67" si="7">IF(CD4&lt;BT4,CE4,BV4)</f>
        <v>5</v>
      </c>
      <c r="CJ4" s="27" t="str">
        <f t="shared" ref="CJ4:CJ67" si="8">IF(CD4&lt;BT4,"CW","EA")</f>
        <v>EA</v>
      </c>
      <c r="CK4" s="28">
        <f t="shared" ref="CK4:CK67" si="9">(CH4/D4)-1</f>
        <v>1.6794215570681281E-3</v>
      </c>
      <c r="CM4">
        <f t="shared" si="3"/>
        <v>657.11009764922198</v>
      </c>
      <c r="CN4">
        <f t="shared" si="4"/>
        <v>5</v>
      </c>
      <c r="CQ4" s="1" t="s">
        <v>88</v>
      </c>
      <c r="CR4" s="2">
        <v>7.7228170901509907E-2</v>
      </c>
      <c r="CT4" s="5" t="s">
        <v>21</v>
      </c>
      <c r="CU4" s="2">
        <v>1.3586469853088756E-2</v>
      </c>
      <c r="CV4" s="2"/>
      <c r="CW4" s="5" t="s">
        <v>44</v>
      </c>
      <c r="CX4" s="2">
        <v>4.0769505965664976E-2</v>
      </c>
      <c r="DE4"/>
      <c r="DM4" s="2"/>
    </row>
    <row r="5" spans="1:117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742.693262360939</v>
      </c>
      <c r="BU5">
        <v>6</v>
      </c>
      <c r="BV5">
        <v>6</v>
      </c>
      <c r="BW5" t="s">
        <v>86</v>
      </c>
      <c r="BX5">
        <v>10708.7</v>
      </c>
      <c r="BY5" t="str">
        <f t="shared" si="0"/>
        <v>no</v>
      </c>
      <c r="BZ5" t="str">
        <f t="shared" si="1"/>
        <v>Same</v>
      </c>
      <c r="CA5" s="2">
        <f t="shared" si="2"/>
        <v>9.343158503221094E-4</v>
      </c>
      <c r="CD5">
        <v>776.25598932446496</v>
      </c>
      <c r="CE5">
        <v>7</v>
      </c>
      <c r="CF5" s="2">
        <f t="shared" si="5"/>
        <v>4.5190563405454576E-2</v>
      </c>
      <c r="CG5" s="1" t="s">
        <v>89</v>
      </c>
      <c r="CH5" s="30">
        <f t="shared" si="6"/>
        <v>742.693262360939</v>
      </c>
      <c r="CI5" s="27">
        <f t="shared" si="7"/>
        <v>6</v>
      </c>
      <c r="CJ5" s="27" t="str">
        <f t="shared" si="8"/>
        <v>EA</v>
      </c>
      <c r="CK5" s="28">
        <f t="shared" si="9"/>
        <v>9.343158503221094E-4</v>
      </c>
      <c r="CM5">
        <f t="shared" si="3"/>
        <v>736.693262360939</v>
      </c>
      <c r="CN5">
        <f t="shared" si="4"/>
        <v>6</v>
      </c>
      <c r="CQ5" s="1" t="s">
        <v>89</v>
      </c>
      <c r="CR5" s="2">
        <v>4.6167101515451447E-2</v>
      </c>
      <c r="CT5" s="5" t="s">
        <v>22</v>
      </c>
      <c r="CU5" s="2">
        <v>2.7712887600511049E-2</v>
      </c>
      <c r="CV5" s="2"/>
      <c r="CW5" s="5" t="s">
        <v>45</v>
      </c>
      <c r="CX5" s="2">
        <v>1.6176619903040867E-2</v>
      </c>
      <c r="DE5"/>
      <c r="DM5" s="2"/>
    </row>
    <row r="6" spans="1:117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786.43700167036297</v>
      </c>
      <c r="BU6">
        <v>5</v>
      </c>
      <c r="BV6">
        <v>5</v>
      </c>
      <c r="BW6" t="s">
        <v>86</v>
      </c>
      <c r="BX6">
        <v>10946.8</v>
      </c>
      <c r="BY6" t="str">
        <f t="shared" si="0"/>
        <v>no</v>
      </c>
      <c r="BZ6" t="str">
        <f t="shared" si="1"/>
        <v>Same</v>
      </c>
      <c r="CA6" s="2">
        <f t="shared" si="2"/>
        <v>1.08444751547081E-2</v>
      </c>
      <c r="CD6">
        <v>810.41133558963998</v>
      </c>
      <c r="CE6">
        <v>6</v>
      </c>
      <c r="CF6" s="2">
        <f t="shared" si="5"/>
        <v>3.0484748134124384E-2</v>
      </c>
      <c r="CG6" s="1" t="s">
        <v>90</v>
      </c>
      <c r="CH6" s="30">
        <f t="shared" si="6"/>
        <v>786.43700167036297</v>
      </c>
      <c r="CI6" s="27">
        <f t="shared" si="7"/>
        <v>5</v>
      </c>
      <c r="CJ6" s="27" t="str">
        <f t="shared" si="8"/>
        <v>EA</v>
      </c>
      <c r="CK6" s="28">
        <f t="shared" si="9"/>
        <v>1.08444751547081E-2</v>
      </c>
      <c r="CM6">
        <f t="shared" si="3"/>
        <v>781.43700167036297</v>
      </c>
      <c r="CN6">
        <f t="shared" si="4"/>
        <v>5</v>
      </c>
      <c r="CQ6" s="1" t="s">
        <v>90</v>
      </c>
      <c r="CR6" s="2">
        <v>4.1659814382570604E-2</v>
      </c>
      <c r="CT6" s="5" t="s">
        <v>23</v>
      </c>
      <c r="CU6" s="2">
        <v>3.3373593349738995E-2</v>
      </c>
      <c r="CV6" s="2"/>
      <c r="CW6" s="5" t="s">
        <v>46</v>
      </c>
      <c r="CX6" s="2">
        <v>6.990130293609953E-2</v>
      </c>
      <c r="DE6"/>
      <c r="DM6" s="2"/>
    </row>
    <row r="7" spans="1:117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810.070813423701</v>
      </c>
      <c r="BU7">
        <v>5</v>
      </c>
      <c r="BV7">
        <v>5</v>
      </c>
      <c r="BW7" t="s">
        <v>86</v>
      </c>
      <c r="BX7">
        <v>14191.5</v>
      </c>
      <c r="BY7" t="str">
        <f t="shared" si="0"/>
        <v>no</v>
      </c>
      <c r="BZ7" t="str">
        <f t="shared" si="1"/>
        <v>Same</v>
      </c>
      <c r="CA7" s="2">
        <f t="shared" si="2"/>
        <v>1.3855836575345393E-2</v>
      </c>
      <c r="CD7">
        <v>834.35563065161602</v>
      </c>
      <c r="CE7">
        <v>5</v>
      </c>
      <c r="CF7" s="2">
        <f t="shared" si="5"/>
        <v>2.9978634985350361E-2</v>
      </c>
      <c r="CG7" s="1" t="s">
        <v>91</v>
      </c>
      <c r="CH7" s="30">
        <f t="shared" si="6"/>
        <v>810.070813423701</v>
      </c>
      <c r="CI7" s="27">
        <f t="shared" si="7"/>
        <v>5</v>
      </c>
      <c r="CJ7" s="27" t="str">
        <f t="shared" si="8"/>
        <v>EA</v>
      </c>
      <c r="CK7" s="28">
        <f t="shared" si="9"/>
        <v>1.3855836575345393E-2</v>
      </c>
      <c r="CM7">
        <f t="shared" si="3"/>
        <v>805.070813423701</v>
      </c>
      <c r="CN7">
        <f t="shared" si="4"/>
        <v>5</v>
      </c>
      <c r="CQ7" s="1" t="s">
        <v>91</v>
      </c>
      <c r="CR7" s="2">
        <v>4.4249850627804843E-2</v>
      </c>
      <c r="CT7" s="5" t="s">
        <v>24</v>
      </c>
      <c r="CU7" s="2">
        <v>3.2250221866777729E-2</v>
      </c>
      <c r="CV7" s="2"/>
      <c r="CW7" s="5" t="s">
        <v>47</v>
      </c>
      <c r="CX7" s="2">
        <v>7.9253642694240733E-2</v>
      </c>
      <c r="DE7"/>
      <c r="DM7" s="2"/>
    </row>
    <row r="8" spans="1:117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682.33349671991095</v>
      </c>
      <c r="BU8">
        <v>5</v>
      </c>
      <c r="BV8">
        <v>5</v>
      </c>
      <c r="BW8" t="s">
        <v>86</v>
      </c>
      <c r="BX8">
        <v>12355.1</v>
      </c>
      <c r="BY8" t="str">
        <f t="shared" si="0"/>
        <v>no</v>
      </c>
      <c r="BZ8" t="str">
        <f t="shared" si="1"/>
        <v>Same</v>
      </c>
      <c r="CA8" s="2">
        <f t="shared" si="2"/>
        <v>1.9930488370569543E-2</v>
      </c>
      <c r="CD8">
        <v>707.29978340305399</v>
      </c>
      <c r="CE8">
        <v>5</v>
      </c>
      <c r="CF8" s="2">
        <f t="shared" si="5"/>
        <v>3.6589566250462724E-2</v>
      </c>
      <c r="CG8" s="1" t="s">
        <v>92</v>
      </c>
      <c r="CH8" s="30">
        <f t="shared" si="6"/>
        <v>682.33349671991095</v>
      </c>
      <c r="CI8" s="27">
        <f t="shared" si="7"/>
        <v>5</v>
      </c>
      <c r="CJ8" s="27" t="str">
        <f t="shared" si="8"/>
        <v>EA</v>
      </c>
      <c r="CK8" s="28">
        <f t="shared" si="9"/>
        <v>1.9930488370569543E-2</v>
      </c>
      <c r="CM8">
        <f t="shared" si="3"/>
        <v>677.33349671991095</v>
      </c>
      <c r="CN8">
        <f t="shared" si="4"/>
        <v>5</v>
      </c>
      <c r="CQ8" s="1" t="s">
        <v>92</v>
      </c>
      <c r="CR8" s="2">
        <v>5.7249302545671066E-2</v>
      </c>
      <c r="CT8" s="5" t="s">
        <v>25</v>
      </c>
      <c r="CU8" s="2">
        <v>8.5526295271691088E-2</v>
      </c>
      <c r="CV8" s="2"/>
      <c r="CW8" s="5" t="s">
        <v>48</v>
      </c>
      <c r="CX8" s="2">
        <v>-2.0528982610767743E-2</v>
      </c>
      <c r="DE8"/>
      <c r="DM8" s="2"/>
    </row>
    <row r="9" spans="1:117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967.55853120354595</v>
      </c>
      <c r="BU9">
        <v>6</v>
      </c>
      <c r="BV9">
        <v>6</v>
      </c>
      <c r="BW9" t="s">
        <v>86</v>
      </c>
      <c r="BX9">
        <v>10515.8</v>
      </c>
      <c r="BY9" t="str">
        <f t="shared" si="0"/>
        <v>no</v>
      </c>
      <c r="BZ9" t="str">
        <f t="shared" si="1"/>
        <v>Same</v>
      </c>
      <c r="CA9" s="2">
        <f t="shared" si="2"/>
        <v>1.9555881141776643E-2</v>
      </c>
      <c r="CD9">
        <v>976.60636602566501</v>
      </c>
      <c r="CE9">
        <v>6</v>
      </c>
      <c r="CF9" s="2">
        <f t="shared" si="5"/>
        <v>9.3512015349235256E-3</v>
      </c>
      <c r="CG9" s="1" t="s">
        <v>93</v>
      </c>
      <c r="CH9" s="30">
        <f t="shared" si="6"/>
        <v>967.55853120354595</v>
      </c>
      <c r="CI9" s="27">
        <f t="shared" si="7"/>
        <v>6</v>
      </c>
      <c r="CJ9" s="27" t="str">
        <f t="shared" si="8"/>
        <v>EA</v>
      </c>
      <c r="CK9" s="28">
        <f t="shared" si="9"/>
        <v>1.9555881141776643E-2</v>
      </c>
      <c r="CM9">
        <f t="shared" si="3"/>
        <v>961.55853120354595</v>
      </c>
      <c r="CN9">
        <f t="shared" si="4"/>
        <v>6</v>
      </c>
      <c r="CQ9" s="1" t="s">
        <v>93</v>
      </c>
      <c r="CR9" s="2">
        <v>2.9089953662450041E-2</v>
      </c>
      <c r="CT9" s="5" t="s">
        <v>26</v>
      </c>
      <c r="CU9" s="2">
        <v>5.2290408908062025E-2</v>
      </c>
      <c r="CV9" s="2"/>
      <c r="CW9" s="5" t="s">
        <v>49</v>
      </c>
      <c r="CX9" s="2">
        <v>-2.6217714490667787E-2</v>
      </c>
      <c r="DE9"/>
      <c r="DM9" s="2"/>
    </row>
    <row r="10" spans="1:117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736.53798624867795</v>
      </c>
      <c r="BU10">
        <v>5</v>
      </c>
      <c r="BV10">
        <v>5</v>
      </c>
      <c r="BW10" t="s">
        <v>86</v>
      </c>
      <c r="BX10">
        <v>11240</v>
      </c>
      <c r="BY10" t="str">
        <f t="shared" si="0"/>
        <v>no</v>
      </c>
      <c r="BZ10" t="str">
        <f t="shared" si="1"/>
        <v>Same</v>
      </c>
      <c r="CA10" s="2">
        <f t="shared" si="2"/>
        <v>8.9561455461342199E-3</v>
      </c>
      <c r="CD10">
        <v>772.94373323517095</v>
      </c>
      <c r="CE10">
        <v>6</v>
      </c>
      <c r="CF10" s="2">
        <f t="shared" si="5"/>
        <v>4.9428200128433408E-2</v>
      </c>
      <c r="CG10" s="1" t="s">
        <v>94</v>
      </c>
      <c r="CH10" s="30">
        <f t="shared" si="6"/>
        <v>736.53798624867795</v>
      </c>
      <c r="CI10" s="27">
        <f t="shared" si="7"/>
        <v>5</v>
      </c>
      <c r="CJ10" s="27" t="str">
        <f t="shared" si="8"/>
        <v>EA</v>
      </c>
      <c r="CK10" s="28">
        <f t="shared" si="9"/>
        <v>8.9561455461342199E-3</v>
      </c>
      <c r="CM10">
        <f t="shared" si="3"/>
        <v>731.53798624867795</v>
      </c>
      <c r="CN10">
        <f t="shared" si="4"/>
        <v>5</v>
      </c>
      <c r="CQ10" s="1" t="s">
        <v>94</v>
      </c>
      <c r="CR10" s="2">
        <v>5.8827031829001397E-2</v>
      </c>
      <c r="CT10" s="5" t="s">
        <v>27</v>
      </c>
      <c r="CU10" s="2">
        <v>3.1611879565969225E-2</v>
      </c>
      <c r="CV10" s="2"/>
      <c r="CW10" s="5" t="s">
        <v>50</v>
      </c>
      <c r="CX10" s="2">
        <v>0.14522580435519883</v>
      </c>
      <c r="DE10"/>
      <c r="DM10" s="2"/>
    </row>
    <row r="11" spans="1:117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845.12421475878898</v>
      </c>
      <c r="BU11">
        <v>5</v>
      </c>
      <c r="BV11">
        <v>5</v>
      </c>
      <c r="BW11" t="s">
        <v>86</v>
      </c>
      <c r="BX11">
        <v>10609.4</v>
      </c>
      <c r="BY11" t="str">
        <f t="shared" si="0"/>
        <v>no</v>
      </c>
      <c r="BZ11" t="str">
        <f t="shared" si="1"/>
        <v>Same</v>
      </c>
      <c r="CA11" s="2">
        <f t="shared" si="2"/>
        <v>2.8131648125047315E-2</v>
      </c>
      <c r="CD11">
        <v>894.74547381218804</v>
      </c>
      <c r="CE11">
        <v>5</v>
      </c>
      <c r="CF11" s="2">
        <f t="shared" si="5"/>
        <v>5.8714752443298268E-2</v>
      </c>
      <c r="CG11" s="1" t="s">
        <v>95</v>
      </c>
      <c r="CH11" s="30">
        <f t="shared" si="6"/>
        <v>845.12421475878898</v>
      </c>
      <c r="CI11" s="27">
        <f t="shared" si="7"/>
        <v>5</v>
      </c>
      <c r="CJ11" s="27" t="str">
        <f t="shared" si="8"/>
        <v>EA</v>
      </c>
      <c r="CK11" s="28">
        <f t="shared" si="9"/>
        <v>2.8131648125047315E-2</v>
      </c>
      <c r="CM11">
        <f t="shared" si="3"/>
        <v>840.12421475878898</v>
      </c>
      <c r="CN11">
        <f t="shared" si="4"/>
        <v>5</v>
      </c>
      <c r="CQ11" s="1" t="s">
        <v>95</v>
      </c>
      <c r="CR11" s="2">
        <v>8.8498143323829659E-2</v>
      </c>
      <c r="CT11" s="5" t="s">
        <v>28</v>
      </c>
      <c r="CU11" s="2">
        <v>2.17128454057951E-2</v>
      </c>
      <c r="CV11" s="2"/>
      <c r="CW11" s="5" t="s">
        <v>51</v>
      </c>
      <c r="CX11" s="2">
        <v>5.2247245095584427E-2</v>
      </c>
      <c r="DE11"/>
      <c r="DM11" s="2"/>
    </row>
    <row r="12" spans="1:117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833.20460535239795</v>
      </c>
      <c r="BU12">
        <v>6</v>
      </c>
      <c r="BV12">
        <v>6</v>
      </c>
      <c r="BW12" t="s">
        <v>86</v>
      </c>
      <c r="BX12">
        <v>11498</v>
      </c>
      <c r="BY12" t="str">
        <f t="shared" si="0"/>
        <v>no</v>
      </c>
      <c r="BZ12" t="str">
        <f t="shared" si="1"/>
        <v>Same</v>
      </c>
      <c r="CA12" s="2">
        <f t="shared" si="2"/>
        <v>2.6529546960263328E-3</v>
      </c>
      <c r="CD12">
        <v>880.29546596616797</v>
      </c>
      <c r="CE12">
        <v>6</v>
      </c>
      <c r="CF12" s="2">
        <f t="shared" si="5"/>
        <v>5.6517763237582397E-2</v>
      </c>
      <c r="CG12" s="1" t="s">
        <v>96</v>
      </c>
      <c r="CH12" s="30">
        <f t="shared" si="6"/>
        <v>833.20460535239795</v>
      </c>
      <c r="CI12" s="27">
        <f t="shared" si="7"/>
        <v>6</v>
      </c>
      <c r="CJ12" s="27" t="str">
        <f t="shared" si="8"/>
        <v>EA</v>
      </c>
      <c r="CK12" s="28">
        <f t="shared" si="9"/>
        <v>2.6529546960263328E-3</v>
      </c>
      <c r="CM12">
        <f t="shared" si="3"/>
        <v>827.20460535239795</v>
      </c>
      <c r="CN12">
        <f t="shared" si="4"/>
        <v>6</v>
      </c>
      <c r="CQ12" s="1" t="s">
        <v>96</v>
      </c>
      <c r="CR12" s="2">
        <v>5.93206569989988E-2</v>
      </c>
      <c r="CT12" s="5" t="s">
        <v>29</v>
      </c>
      <c r="CU12" s="2">
        <v>8.3043775434753719E-2</v>
      </c>
      <c r="CV12" s="2"/>
      <c r="CW12" s="5" t="s">
        <v>52</v>
      </c>
      <c r="CX12" s="2">
        <v>9.6262813237164346E-2</v>
      </c>
      <c r="DE12"/>
      <c r="DM12" s="2"/>
    </row>
    <row r="13" spans="1:117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978.60675162751295</v>
      </c>
      <c r="BU13">
        <v>6</v>
      </c>
      <c r="BV13">
        <v>6</v>
      </c>
      <c r="BW13" t="s">
        <v>86</v>
      </c>
      <c r="BX13">
        <v>12306.6</v>
      </c>
      <c r="BY13" t="str">
        <f t="shared" si="0"/>
        <v>no</v>
      </c>
      <c r="BZ13" t="str">
        <f t="shared" si="1"/>
        <v>Same</v>
      </c>
      <c r="CA13" s="2">
        <f t="shared" si="2"/>
        <v>4.4404217318583683E-2</v>
      </c>
      <c r="CD13">
        <v>976.03773577699496</v>
      </c>
      <c r="CE13">
        <v>7</v>
      </c>
      <c r="CF13" s="2">
        <f t="shared" si="5"/>
        <v>-2.6251769122228596E-3</v>
      </c>
      <c r="CG13" s="1" t="s">
        <v>97</v>
      </c>
      <c r="CH13" s="30">
        <f t="shared" si="6"/>
        <v>976.03773577699496</v>
      </c>
      <c r="CI13" s="27">
        <f t="shared" si="7"/>
        <v>7</v>
      </c>
      <c r="CJ13" s="27" t="str">
        <f t="shared" si="8"/>
        <v>CW</v>
      </c>
      <c r="CK13" s="28">
        <f t="shared" si="9"/>
        <v>4.1662471480250707E-2</v>
      </c>
      <c r="CM13">
        <f t="shared" si="3"/>
        <v>971.60675162751295</v>
      </c>
      <c r="CN13">
        <f t="shared" si="4"/>
        <v>6</v>
      </c>
      <c r="CQ13" s="1" t="s">
        <v>97</v>
      </c>
      <c r="CR13" s="2">
        <v>4.1662471480250707E-2</v>
      </c>
      <c r="CT13" s="5" t="s">
        <v>30</v>
      </c>
      <c r="CU13" s="2">
        <v>1.1552980366120069E-2</v>
      </c>
      <c r="CV13" s="2"/>
      <c r="CW13" s="5" t="s">
        <v>53</v>
      </c>
      <c r="CX13" s="2">
        <v>2.5556601446984573E-2</v>
      </c>
      <c r="DE13"/>
      <c r="DM13" s="2"/>
    </row>
    <row r="14" spans="1:117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6</v>
      </c>
      <c r="BS14" t="s">
        <v>84</v>
      </c>
      <c r="BT14">
        <v>963.36710932274696</v>
      </c>
      <c r="BU14">
        <v>6</v>
      </c>
      <c r="BV14">
        <v>6</v>
      </c>
      <c r="BW14" t="s">
        <v>86</v>
      </c>
      <c r="BX14">
        <v>11894.3</v>
      </c>
      <c r="BY14" t="str">
        <f t="shared" si="0"/>
        <v>no</v>
      </c>
      <c r="BZ14" t="str">
        <f t="shared" si="1"/>
        <v>Same</v>
      </c>
      <c r="CA14" s="2">
        <f t="shared" si="2"/>
        <v>2.0516005638503199E-2</v>
      </c>
      <c r="CD14">
        <v>1013.2825712478</v>
      </c>
      <c r="CE14">
        <v>7</v>
      </c>
      <c r="CF14" s="2">
        <f t="shared" si="5"/>
        <v>5.181354173503383E-2</v>
      </c>
      <c r="CG14" s="1" t="s">
        <v>98</v>
      </c>
      <c r="CH14" s="30">
        <f t="shared" si="6"/>
        <v>963.36710932274696</v>
      </c>
      <c r="CI14" s="27">
        <f t="shared" si="7"/>
        <v>6</v>
      </c>
      <c r="CJ14" s="27" t="str">
        <f t="shared" si="8"/>
        <v>EA</v>
      </c>
      <c r="CK14" s="28">
        <f t="shared" si="9"/>
        <v>2.0516005638503199E-2</v>
      </c>
      <c r="CM14">
        <f t="shared" si="3"/>
        <v>957.36710932274696</v>
      </c>
      <c r="CN14">
        <f t="shared" si="4"/>
        <v>6</v>
      </c>
      <c r="CQ14" s="1" t="s">
        <v>98</v>
      </c>
      <c r="CR14" s="2">
        <v>7.3392554287923684E-2</v>
      </c>
      <c r="CT14" s="5" t="s">
        <v>31</v>
      </c>
      <c r="CU14" s="2">
        <v>3.1246279651713671E-2</v>
      </c>
      <c r="CV14" s="2"/>
      <c r="CW14" s="5" t="s">
        <v>54</v>
      </c>
      <c r="CX14" s="2">
        <v>5.5063318111712611E-2</v>
      </c>
      <c r="DE14"/>
      <c r="DM14" s="2"/>
    </row>
    <row r="15" spans="1:117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1203.2534747239099</v>
      </c>
      <c r="BU15">
        <v>7</v>
      </c>
      <c r="BV15">
        <v>7</v>
      </c>
      <c r="BW15" t="s">
        <v>86</v>
      </c>
      <c r="BX15">
        <v>14634</v>
      </c>
      <c r="BY15" t="str">
        <f t="shared" si="0"/>
        <v>no</v>
      </c>
      <c r="BZ15" t="str">
        <f t="shared" si="1"/>
        <v>Same</v>
      </c>
      <c r="CA15" s="2">
        <f t="shared" si="2"/>
        <v>4.9959402027844657E-2</v>
      </c>
      <c r="CD15">
        <v>1199.9759634376901</v>
      </c>
      <c r="CE15">
        <v>7</v>
      </c>
      <c r="CF15" s="2">
        <f t="shared" si="5"/>
        <v>-2.7238743582035374E-3</v>
      </c>
      <c r="CG15" s="1" t="s">
        <v>99</v>
      </c>
      <c r="CH15" s="30">
        <f t="shared" si="6"/>
        <v>1199.9759634376901</v>
      </c>
      <c r="CI15" s="27">
        <f t="shared" si="7"/>
        <v>7</v>
      </c>
      <c r="CJ15" s="27" t="str">
        <f t="shared" si="8"/>
        <v>CW</v>
      </c>
      <c r="CK15" s="28">
        <f t="shared" si="9"/>
        <v>4.7099444535506185E-2</v>
      </c>
      <c r="CM15">
        <f t="shared" si="3"/>
        <v>1196.2534747239099</v>
      </c>
      <c r="CN15">
        <f t="shared" si="4"/>
        <v>7</v>
      </c>
      <c r="CQ15" s="1" t="s">
        <v>99</v>
      </c>
      <c r="CR15" s="2">
        <v>4.7099444535506185E-2</v>
      </c>
      <c r="CT15" s="5" t="s">
        <v>32</v>
      </c>
      <c r="CU15" s="2">
        <v>8.9051043659321705E-2</v>
      </c>
      <c r="CV15" s="2"/>
      <c r="CW15" s="5" t="s">
        <v>55</v>
      </c>
      <c r="CX15" s="2">
        <v>3.9528574425680585E-2</v>
      </c>
      <c r="DE15"/>
      <c r="DM15" s="2"/>
    </row>
    <row r="16" spans="1:117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994.38303884490699</v>
      </c>
      <c r="BU16">
        <v>7</v>
      </c>
      <c r="BV16">
        <v>7</v>
      </c>
      <c r="BW16" t="s">
        <v>86</v>
      </c>
      <c r="BX16">
        <v>17833.599999999999</v>
      </c>
      <c r="BY16" t="str">
        <f t="shared" si="0"/>
        <v>no</v>
      </c>
      <c r="BZ16" t="str">
        <f t="shared" si="1"/>
        <v>Same</v>
      </c>
      <c r="CA16" s="2">
        <f t="shared" si="2"/>
        <v>8.7946431996615893E-2</v>
      </c>
      <c r="CD16">
        <v>939.74354186577898</v>
      </c>
      <c r="CE16">
        <v>7</v>
      </c>
      <c r="CF16" s="2">
        <f t="shared" si="5"/>
        <v>-5.4948138538845392E-2</v>
      </c>
      <c r="CG16" s="1" t="s">
        <v>100</v>
      </c>
      <c r="CH16" s="30">
        <f t="shared" si="6"/>
        <v>939.74354186577898</v>
      </c>
      <c r="CI16" s="27">
        <f t="shared" si="7"/>
        <v>7</v>
      </c>
      <c r="CJ16" s="27" t="str">
        <f t="shared" si="8"/>
        <v>CW</v>
      </c>
      <c r="CK16" s="28">
        <f t="shared" si="9"/>
        <v>2.816580072842334E-2</v>
      </c>
      <c r="CM16">
        <f t="shared" si="3"/>
        <v>987.38303884490699</v>
      </c>
      <c r="CN16">
        <f t="shared" si="4"/>
        <v>7</v>
      </c>
      <c r="CQ16" s="1" t="s">
        <v>100</v>
      </c>
      <c r="CR16" s="2">
        <v>2.816580072842334E-2</v>
      </c>
      <c r="CT16" s="5" t="s">
        <v>33</v>
      </c>
      <c r="CU16" s="2">
        <v>2.8260350833868797E-2</v>
      </c>
      <c r="CV16" s="2"/>
      <c r="CW16" s="5" t="s">
        <v>56</v>
      </c>
      <c r="CX16" s="2">
        <v>0.13312391652434363</v>
      </c>
      <c r="DE16"/>
      <c r="DM16" s="2"/>
    </row>
    <row r="17" spans="1:16323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1142.4076345247499</v>
      </c>
      <c r="BU17">
        <v>7</v>
      </c>
      <c r="BV17">
        <v>7</v>
      </c>
      <c r="BW17" t="s">
        <v>79</v>
      </c>
      <c r="BX17">
        <v>11572.6</v>
      </c>
      <c r="BY17" t="str">
        <f t="shared" si="0"/>
        <v>no</v>
      </c>
      <c r="BZ17" t="str">
        <f t="shared" si="1"/>
        <v>Same</v>
      </c>
      <c r="CA17" s="2">
        <f t="shared" si="2"/>
        <v>6.4685586695945929E-2</v>
      </c>
      <c r="CD17" s="9">
        <v>1112.8222669377401</v>
      </c>
      <c r="CE17">
        <v>7</v>
      </c>
      <c r="CF17" s="2">
        <f t="shared" si="5"/>
        <v>-2.5897382591738016E-2</v>
      </c>
      <c r="CG17" s="5" t="s">
        <v>7</v>
      </c>
      <c r="CH17" s="30">
        <f t="shared" si="6"/>
        <v>1112.8222669377401</v>
      </c>
      <c r="CI17" s="27">
        <f t="shared" si="7"/>
        <v>7</v>
      </c>
      <c r="CJ17" s="27" t="str">
        <f t="shared" si="8"/>
        <v>CW</v>
      </c>
      <c r="CK17" s="28">
        <f t="shared" si="9"/>
        <v>3.7113016717371883E-2</v>
      </c>
      <c r="CM17">
        <f t="shared" si="3"/>
        <v>1135.4076345247499</v>
      </c>
      <c r="CN17">
        <f t="shared" si="4"/>
        <v>7</v>
      </c>
      <c r="CQ17" s="5" t="s">
        <v>7</v>
      </c>
      <c r="CR17" s="2">
        <v>3.7113016717371883E-2</v>
      </c>
      <c r="CT17" s="5" t="s">
        <v>34</v>
      </c>
      <c r="CU17" s="2">
        <v>4.5254627034200912E-2</v>
      </c>
      <c r="CV17" s="2"/>
      <c r="CW17" s="5" t="s">
        <v>57</v>
      </c>
      <c r="CX17" s="2">
        <v>7.3189008568868008E-2</v>
      </c>
    </row>
    <row r="18" spans="1:16323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</v>
      </c>
      <c r="BS18" t="s">
        <v>84</v>
      </c>
      <c r="BT18">
        <v>1080.6531361165501</v>
      </c>
      <c r="BU18">
        <v>7</v>
      </c>
      <c r="BV18">
        <v>7</v>
      </c>
      <c r="BW18" t="s">
        <v>79</v>
      </c>
      <c r="BX18">
        <v>10347.700000000001</v>
      </c>
      <c r="BY18" t="str">
        <f t="shared" si="0"/>
        <v>no</v>
      </c>
      <c r="BZ18" t="str">
        <f t="shared" si="1"/>
        <v>Same</v>
      </c>
      <c r="CA18" s="2">
        <f t="shared" si="2"/>
        <v>6.9953600115396197E-2</v>
      </c>
      <c r="CD18" s="9">
        <v>1097.58272330919</v>
      </c>
      <c r="CE18">
        <v>8</v>
      </c>
      <c r="CF18" s="2">
        <f t="shared" si="5"/>
        <v>1.5666069552602524E-2</v>
      </c>
      <c r="CG18" s="5" t="s">
        <v>8</v>
      </c>
      <c r="CH18" s="30">
        <f t="shared" si="6"/>
        <v>1080.6531361165501</v>
      </c>
      <c r="CI18" s="27">
        <f t="shared" si="7"/>
        <v>7</v>
      </c>
      <c r="CJ18" s="27" t="str">
        <f t="shared" si="8"/>
        <v>EA</v>
      </c>
      <c r="CK18" s="28">
        <f t="shared" si="9"/>
        <v>6.9953600115396197E-2</v>
      </c>
      <c r="CM18">
        <f t="shared" si="3"/>
        <v>1073.6531361165501</v>
      </c>
      <c r="CN18">
        <f t="shared" si="4"/>
        <v>7</v>
      </c>
      <c r="CQ18" s="5" t="s">
        <v>8</v>
      </c>
      <c r="CR18" s="2">
        <v>8.6715567632861479E-2</v>
      </c>
      <c r="CT18" s="1" t="s">
        <v>35</v>
      </c>
      <c r="CU18" s="7">
        <v>7.5264605932281015E-2</v>
      </c>
      <c r="CV18" s="7"/>
      <c r="CW18" s="5" t="s">
        <v>58</v>
      </c>
      <c r="CX18" s="2">
        <v>0.10142952437700758</v>
      </c>
    </row>
    <row r="19" spans="1:16323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1267.55885191788</v>
      </c>
      <c r="BU19">
        <v>7</v>
      </c>
      <c r="BV19">
        <v>7</v>
      </c>
      <c r="BW19" t="s">
        <v>79</v>
      </c>
      <c r="BX19">
        <v>10404.5</v>
      </c>
      <c r="BY19" t="str">
        <f t="shared" si="0"/>
        <v>no</v>
      </c>
      <c r="BZ19" t="str">
        <f t="shared" si="1"/>
        <v>Same</v>
      </c>
      <c r="CA19" s="2">
        <f t="shared" si="2"/>
        <v>8.6168682020462795E-2</v>
      </c>
      <c r="CD19" s="9">
        <v>1204.2544703921899</v>
      </c>
      <c r="CE19">
        <v>7</v>
      </c>
      <c r="CF19" s="2">
        <f t="shared" si="5"/>
        <v>-4.9941966347288314E-2</v>
      </c>
      <c r="CG19" s="5" t="s">
        <v>9</v>
      </c>
      <c r="CH19" s="30">
        <f t="shared" si="6"/>
        <v>1204.2544703921899</v>
      </c>
      <c r="CI19" s="27">
        <f t="shared" si="7"/>
        <v>7</v>
      </c>
      <c r="CJ19" s="27" t="str">
        <f t="shared" si="8"/>
        <v>CW</v>
      </c>
      <c r="CK19" s="28">
        <f t="shared" si="9"/>
        <v>3.1923282255518437E-2</v>
      </c>
      <c r="CM19">
        <f t="shared" si="3"/>
        <v>1260.55885191788</v>
      </c>
      <c r="CN19">
        <f t="shared" si="4"/>
        <v>7</v>
      </c>
      <c r="CQ19" s="5" t="s">
        <v>9</v>
      </c>
      <c r="CR19" s="2">
        <v>3.1923282255518437E-2</v>
      </c>
      <c r="CT19" s="5" t="s">
        <v>36</v>
      </c>
      <c r="CU19" s="2">
        <v>3.613776953360448E-2</v>
      </c>
      <c r="CV19" s="2"/>
      <c r="CW19" s="5" t="s">
        <v>59</v>
      </c>
      <c r="CX19" s="2">
        <v>0.1496297114057501</v>
      </c>
    </row>
    <row r="20" spans="1:16323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1137.54786222393</v>
      </c>
      <c r="BU20">
        <v>9</v>
      </c>
      <c r="BV20">
        <v>9</v>
      </c>
      <c r="BW20" t="s">
        <v>79</v>
      </c>
      <c r="BX20">
        <v>11169.6</v>
      </c>
      <c r="BY20" t="str">
        <f t="shared" si="0"/>
        <v>no</v>
      </c>
      <c r="BZ20" t="str">
        <f t="shared" si="1"/>
        <v>Same</v>
      </c>
      <c r="CA20" s="2">
        <f t="shared" si="2"/>
        <v>6.0156441960792062E-2</v>
      </c>
      <c r="CD20" s="9">
        <v>1110.5677124418601</v>
      </c>
      <c r="CE20">
        <v>9</v>
      </c>
      <c r="CF20" s="2">
        <f t="shared" si="5"/>
        <v>-2.3717815028304057E-2</v>
      </c>
      <c r="CG20" s="5" t="s">
        <v>10</v>
      </c>
      <c r="CH20" s="30">
        <f t="shared" si="6"/>
        <v>1110.5677124418601</v>
      </c>
      <c r="CI20" s="27">
        <f t="shared" si="7"/>
        <v>9</v>
      </c>
      <c r="CJ20" s="27" t="str">
        <f t="shared" si="8"/>
        <v>CW</v>
      </c>
      <c r="CK20" s="28">
        <f t="shared" si="9"/>
        <v>3.5011847569301091E-2</v>
      </c>
      <c r="CM20">
        <f t="shared" si="3"/>
        <v>1128.54786222393</v>
      </c>
      <c r="CN20">
        <f t="shared" si="4"/>
        <v>9</v>
      </c>
      <c r="CQ20" s="5" t="s">
        <v>10</v>
      </c>
      <c r="CR20" s="2">
        <v>3.5011847569301091E-2</v>
      </c>
      <c r="CT20" s="5" t="s">
        <v>37</v>
      </c>
      <c r="CU20" s="2">
        <v>4.184371298737144E-2</v>
      </c>
      <c r="CV20" s="2"/>
      <c r="CW20" s="5" t="s">
        <v>60</v>
      </c>
      <c r="CX20" s="2">
        <v>0.1279307549403641</v>
      </c>
    </row>
    <row r="21" spans="1:16323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1498.9372140098999</v>
      </c>
      <c r="BU21">
        <v>9</v>
      </c>
      <c r="BV21">
        <v>9</v>
      </c>
      <c r="BW21" t="s">
        <v>79</v>
      </c>
      <c r="BX21">
        <v>12919.4</v>
      </c>
      <c r="BY21" t="str">
        <f t="shared" si="0"/>
        <v>no</v>
      </c>
      <c r="BZ21" t="str">
        <f t="shared" si="1"/>
        <v>Same</v>
      </c>
      <c r="CA21" s="2">
        <f t="shared" si="2"/>
        <v>6.4586089495667576E-2</v>
      </c>
      <c r="CD21" s="9">
        <v>1399.89110705031</v>
      </c>
      <c r="CE21">
        <v>9</v>
      </c>
      <c r="CF21" s="2">
        <f t="shared" si="5"/>
        <v>-6.6077555506561581E-2</v>
      </c>
      <c r="CG21" s="5" t="s">
        <v>11</v>
      </c>
      <c r="CH21" s="30">
        <f t="shared" si="6"/>
        <v>1399.89110705031</v>
      </c>
      <c r="CI21" s="27">
        <f t="shared" si="7"/>
        <v>9</v>
      </c>
      <c r="CJ21" s="27" t="str">
        <f t="shared" si="8"/>
        <v>CW</v>
      </c>
      <c r="CK21" s="28">
        <f t="shared" si="9"/>
        <v>-5.7591569244958007E-3</v>
      </c>
      <c r="CM21">
        <f t="shared" si="3"/>
        <v>1489.9372140098999</v>
      </c>
      <c r="CN21">
        <f t="shared" si="4"/>
        <v>9</v>
      </c>
      <c r="CQ21" s="5" t="s">
        <v>11</v>
      </c>
      <c r="CR21" s="2">
        <v>-5.7591569244958007E-3</v>
      </c>
      <c r="CT21" s="5" t="s">
        <v>38</v>
      </c>
      <c r="CU21" s="2">
        <v>7.1068359380479729E-2</v>
      </c>
      <c r="CV21" s="2"/>
      <c r="CW21" s="5" t="s">
        <v>61</v>
      </c>
      <c r="CX21" s="2">
        <v>0.12371624907324863</v>
      </c>
    </row>
    <row r="22" spans="1:16323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</v>
      </c>
      <c r="BS22" t="s">
        <v>84</v>
      </c>
      <c r="BT22">
        <v>1145.5625514886699</v>
      </c>
      <c r="BU22">
        <v>10</v>
      </c>
      <c r="BV22">
        <v>10</v>
      </c>
      <c r="BW22" t="s">
        <v>79</v>
      </c>
      <c r="BX22">
        <v>13153</v>
      </c>
      <c r="BY22" t="str">
        <f t="shared" si="0"/>
        <v>no</v>
      </c>
      <c r="BZ22" t="str">
        <f t="shared" si="1"/>
        <v>No</v>
      </c>
      <c r="CA22" s="2">
        <f t="shared" si="2"/>
        <v>0.10682372124509176</v>
      </c>
      <c r="CD22" s="9">
        <v>1108.2819519138</v>
      </c>
      <c r="CE22">
        <v>10</v>
      </c>
      <c r="CF22" s="2">
        <f t="shared" si="5"/>
        <v>-3.2543486627092943E-2</v>
      </c>
      <c r="CG22" s="5" t="s">
        <v>12</v>
      </c>
      <c r="CH22" s="30">
        <f t="shared" si="6"/>
        <v>1108.2819519138</v>
      </c>
      <c r="CI22" s="27">
        <f t="shared" si="7"/>
        <v>10</v>
      </c>
      <c r="CJ22" s="27" t="str">
        <f t="shared" si="8"/>
        <v>CW</v>
      </c>
      <c r="CK22" s="28">
        <f t="shared" si="9"/>
        <v>7.080381827420279E-2</v>
      </c>
      <c r="CM22">
        <f t="shared" si="3"/>
        <v>1135.5625514886699</v>
      </c>
      <c r="CN22">
        <f t="shared" si="4"/>
        <v>10</v>
      </c>
      <c r="CQ22" s="5" t="s">
        <v>12</v>
      </c>
      <c r="CR22" s="2">
        <v>7.080381827420279E-2</v>
      </c>
      <c r="CT22" s="5" t="s">
        <v>39</v>
      </c>
      <c r="CU22" s="2">
        <v>3.2115577004607099E-2</v>
      </c>
      <c r="CV22" s="2"/>
      <c r="CW22" s="5" t="s">
        <v>62</v>
      </c>
      <c r="CX22" s="2">
        <v>7.5337201481233684E-2</v>
      </c>
    </row>
    <row r="23" spans="1:16323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1433.0958771753301</v>
      </c>
      <c r="BU23">
        <v>8</v>
      </c>
      <c r="BV23">
        <v>8</v>
      </c>
      <c r="BW23" t="s">
        <v>79</v>
      </c>
      <c r="BX23">
        <v>12928.6</v>
      </c>
      <c r="BY23" t="str">
        <f t="shared" si="0"/>
        <v>no</v>
      </c>
      <c r="BZ23" t="str">
        <f t="shared" si="1"/>
        <v>Same</v>
      </c>
      <c r="CA23" s="2">
        <f t="shared" si="2"/>
        <v>0.11092703657002323</v>
      </c>
      <c r="CD23" s="9">
        <v>1352.8113271760001</v>
      </c>
      <c r="CE23">
        <v>8</v>
      </c>
      <c r="CF23" s="2">
        <f t="shared" si="5"/>
        <v>-5.6021757705125075E-2</v>
      </c>
      <c r="CG23" s="5" t="s">
        <v>13</v>
      </c>
      <c r="CH23" s="30">
        <f t="shared" si="6"/>
        <v>1352.8113271760001</v>
      </c>
      <c r="CI23" s="27">
        <f t="shared" si="7"/>
        <v>8</v>
      </c>
      <c r="CJ23" s="27" t="str">
        <f t="shared" si="8"/>
        <v>CW</v>
      </c>
      <c r="CK23" s="28">
        <f t="shared" si="9"/>
        <v>4.8690951299224849E-2</v>
      </c>
      <c r="CM23">
        <f t="shared" si="3"/>
        <v>1425.0958771753301</v>
      </c>
      <c r="CN23">
        <f t="shared" si="4"/>
        <v>8</v>
      </c>
      <c r="CQ23" s="5" t="s">
        <v>13</v>
      </c>
      <c r="CR23" s="2">
        <v>4.8690951299224849E-2</v>
      </c>
      <c r="CT23" s="5" t="s">
        <v>40</v>
      </c>
      <c r="CU23" s="2">
        <v>6.6514970017008901E-2</v>
      </c>
      <c r="CV23" s="2"/>
      <c r="CW23" s="5" t="s">
        <v>63</v>
      </c>
      <c r="CX23" s="2">
        <v>7.1717295136105585E-2</v>
      </c>
    </row>
    <row r="24" spans="1:16323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</v>
      </c>
      <c r="BS24" t="s">
        <v>84</v>
      </c>
      <c r="BT24">
        <v>1803.2180488425099</v>
      </c>
      <c r="BU24">
        <v>9</v>
      </c>
      <c r="BV24">
        <v>9</v>
      </c>
      <c r="BW24" t="s">
        <v>79</v>
      </c>
      <c r="BX24">
        <v>13595.2</v>
      </c>
      <c r="BY24" t="str">
        <f t="shared" si="0"/>
        <v>no</v>
      </c>
      <c r="BZ24" t="str">
        <f t="shared" si="1"/>
        <v>Same</v>
      </c>
      <c r="CA24" s="2">
        <f t="shared" si="2"/>
        <v>0.10356061740667677</v>
      </c>
      <c r="CD24" s="9">
        <v>1687.9633015172501</v>
      </c>
      <c r="CE24">
        <v>10</v>
      </c>
      <c r="CF24" s="2">
        <f t="shared" si="5"/>
        <v>-6.3916145581640604E-2</v>
      </c>
      <c r="CG24" s="5" t="s">
        <v>14</v>
      </c>
      <c r="CH24" s="30">
        <f t="shared" si="6"/>
        <v>1687.9633015172501</v>
      </c>
      <c r="CI24" s="27">
        <f t="shared" si="7"/>
        <v>10</v>
      </c>
      <c r="CJ24" s="27" t="str">
        <f t="shared" si="8"/>
        <v>CW</v>
      </c>
      <c r="CK24" s="28">
        <f t="shared" si="9"/>
        <v>3.3025276326346553E-2</v>
      </c>
      <c r="CM24">
        <f>SUM(CM3:CM23)</f>
        <v>20572.315317351455</v>
      </c>
      <c r="CQ24" s="5" t="s">
        <v>14</v>
      </c>
      <c r="CR24" s="2">
        <v>3.3025276326346553E-2</v>
      </c>
      <c r="CT24" s="5" t="s">
        <v>41</v>
      </c>
      <c r="CU24" s="2">
        <v>1.1046831260153489E-2</v>
      </c>
      <c r="CV24" s="2"/>
      <c r="CW24" s="5" t="s">
        <v>64</v>
      </c>
      <c r="CX24" s="2">
        <v>0.13438787509376238</v>
      </c>
    </row>
    <row r="25" spans="1:16323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</v>
      </c>
      <c r="BS25" t="s">
        <v>84</v>
      </c>
      <c r="BT25">
        <v>1437.12990534082</v>
      </c>
      <c r="BU25">
        <v>10</v>
      </c>
      <c r="BV25">
        <v>10</v>
      </c>
      <c r="BW25" t="s">
        <v>79</v>
      </c>
      <c r="BX25">
        <v>14008.5</v>
      </c>
      <c r="BY25" t="str">
        <f t="shared" si="0"/>
        <v>no</v>
      </c>
      <c r="BZ25" t="str">
        <f t="shared" si="1"/>
        <v>Same</v>
      </c>
      <c r="CA25" s="2">
        <f t="shared" si="2"/>
        <v>9.2874452730661528E-2</v>
      </c>
      <c r="CD25" s="9">
        <v>1377.8657027536599</v>
      </c>
      <c r="CE25">
        <v>10</v>
      </c>
      <c r="CF25" s="2">
        <f t="shared" si="5"/>
        <v>-4.1237888354362373E-2</v>
      </c>
      <c r="CG25" s="5" t="s">
        <v>15</v>
      </c>
      <c r="CH25" s="30">
        <f t="shared" si="6"/>
        <v>1377.8657027536599</v>
      </c>
      <c r="CI25" s="27">
        <f t="shared" si="7"/>
        <v>10</v>
      </c>
      <c r="CJ25" s="27" t="str">
        <f t="shared" si="8"/>
        <v>CW</v>
      </c>
      <c r="CK25" s="28">
        <f t="shared" si="9"/>
        <v>4.7806618063619633E-2</v>
      </c>
      <c r="CQ25" s="5" t="s">
        <v>15</v>
      </c>
      <c r="CR25" s="2">
        <v>4.7806618063619633E-2</v>
      </c>
      <c r="CT25" s="5" t="s">
        <v>42</v>
      </c>
      <c r="CU25" s="2">
        <v>4.6571152171879238E-3</v>
      </c>
      <c r="CV25" s="2"/>
      <c r="CW25" s="5" t="s">
        <v>65</v>
      </c>
      <c r="CX25" s="2">
        <v>0.11932623695022504</v>
      </c>
    </row>
    <row r="26" spans="1:16323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1512.2018032773601</v>
      </c>
      <c r="BU26">
        <v>9</v>
      </c>
      <c r="BV26">
        <v>9</v>
      </c>
      <c r="BW26" t="s">
        <v>79</v>
      </c>
      <c r="BX26">
        <v>13215.9</v>
      </c>
      <c r="BY26" t="str">
        <f t="shared" si="0"/>
        <v>no</v>
      </c>
      <c r="BZ26" t="str">
        <f t="shared" si="1"/>
        <v>Same</v>
      </c>
      <c r="CA26" s="2">
        <f t="shared" si="2"/>
        <v>7.8603283364736098E-2</v>
      </c>
      <c r="CD26" s="9">
        <v>1468.8977642714201</v>
      </c>
      <c r="CE26">
        <v>10</v>
      </c>
      <c r="CF26" s="2">
        <f t="shared" si="5"/>
        <v>-2.8636415399114212E-2</v>
      </c>
      <c r="CG26" s="5" t="s">
        <v>16</v>
      </c>
      <c r="CH26" s="30">
        <f t="shared" si="6"/>
        <v>1468.8977642714201</v>
      </c>
      <c r="CI26" s="27">
        <f t="shared" si="7"/>
        <v>10</v>
      </c>
      <c r="CJ26" s="27" t="str">
        <f t="shared" si="8"/>
        <v>CW</v>
      </c>
      <c r="CK26" s="28">
        <f t="shared" si="9"/>
        <v>4.771595169145515E-2</v>
      </c>
      <c r="CQ26" s="5" t="s">
        <v>16</v>
      </c>
      <c r="CR26" s="2">
        <v>4.771595169145515E-2</v>
      </c>
      <c r="CT26" s="5"/>
      <c r="CU26" s="2">
        <v>4.0815634180977826E-2</v>
      </c>
      <c r="CV26" s="2"/>
      <c r="CW26" s="5" t="s">
        <v>66</v>
      </c>
      <c r="CX26" s="2">
        <v>0.12750716051367106</v>
      </c>
    </row>
    <row r="27" spans="1:16323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</v>
      </c>
      <c r="BS27" t="s">
        <v>84</v>
      </c>
      <c r="BT27">
        <v>1325.9658807821399</v>
      </c>
      <c r="BU27">
        <v>9</v>
      </c>
      <c r="BV27">
        <v>9</v>
      </c>
      <c r="BW27" t="s">
        <v>79</v>
      </c>
      <c r="BX27">
        <v>14295.7</v>
      </c>
      <c r="BY27" t="str">
        <f t="shared" si="0"/>
        <v>no</v>
      </c>
      <c r="BZ27" t="str">
        <f t="shared" si="1"/>
        <v>Same</v>
      </c>
      <c r="CA27" s="2">
        <f t="shared" si="2"/>
        <v>0.12656404484463879</v>
      </c>
      <c r="CD27" s="9">
        <v>1245.35011105442</v>
      </c>
      <c r="CE27">
        <v>10</v>
      </c>
      <c r="CF27" s="2">
        <f t="shared" si="5"/>
        <v>-6.0797770814560836E-2</v>
      </c>
      <c r="CG27" s="5" t="s">
        <v>17</v>
      </c>
      <c r="CH27" s="30">
        <f t="shared" si="6"/>
        <v>1245.35011105442</v>
      </c>
      <c r="CI27" s="27">
        <f t="shared" si="7"/>
        <v>10</v>
      </c>
      <c r="CJ27" s="27" t="str">
        <f t="shared" si="8"/>
        <v>CW</v>
      </c>
      <c r="CK27" s="28">
        <f t="shared" si="9"/>
        <v>5.8071462238249882E-2</v>
      </c>
      <c r="CQ27" s="5" t="s">
        <v>17</v>
      </c>
      <c r="CR27" s="2">
        <v>5.8071462238249882E-2</v>
      </c>
      <c r="CT27" s="3" t="s">
        <v>3</v>
      </c>
      <c r="CU27" s="4"/>
      <c r="CV27" s="4"/>
      <c r="CW27" s="5"/>
      <c r="CX27" s="2">
        <v>7.9631539693383754E-2</v>
      </c>
    </row>
    <row r="28" spans="1:16323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1302.3334507796401</v>
      </c>
      <c r="BU28">
        <v>9</v>
      </c>
      <c r="BV28">
        <v>9</v>
      </c>
      <c r="BW28" t="s">
        <v>79</v>
      </c>
      <c r="BX28">
        <v>16243.7</v>
      </c>
      <c r="BY28" t="str">
        <f t="shared" si="0"/>
        <v>no</v>
      </c>
      <c r="BZ28" t="str">
        <f t="shared" si="1"/>
        <v>Same</v>
      </c>
      <c r="CA28" s="2">
        <f t="shared" si="2"/>
        <v>0.11501151607845905</v>
      </c>
      <c r="CD28" s="9">
        <v>1222.32335293561</v>
      </c>
      <c r="CE28">
        <v>9</v>
      </c>
      <c r="CF28" s="2">
        <f t="shared" si="5"/>
        <v>-6.1435953899619311E-2</v>
      </c>
      <c r="CG28" s="5" t="s">
        <v>18</v>
      </c>
      <c r="CH28" s="30">
        <f t="shared" si="6"/>
        <v>1222.32335293561</v>
      </c>
      <c r="CI28" s="27">
        <f t="shared" si="7"/>
        <v>9</v>
      </c>
      <c r="CJ28" s="27" t="str">
        <f t="shared" si="8"/>
        <v>CW</v>
      </c>
      <c r="CK28" s="28">
        <f t="shared" si="9"/>
        <v>4.6509719979118236E-2</v>
      </c>
      <c r="CQ28" s="5" t="s">
        <v>18</v>
      </c>
      <c r="CR28" s="2">
        <v>4.6509719979118236E-2</v>
      </c>
    </row>
    <row r="29" spans="1:16323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 s="15">
        <v>10</v>
      </c>
      <c r="BS29" t="s">
        <v>84</v>
      </c>
      <c r="BT29">
        <v>2081.6023973926299</v>
      </c>
      <c r="BU29">
        <v>10</v>
      </c>
      <c r="BV29">
        <v>10</v>
      </c>
      <c r="BW29" t="s">
        <v>79</v>
      </c>
      <c r="BX29">
        <v>20912.5</v>
      </c>
      <c r="BY29" t="str">
        <f t="shared" si="0"/>
        <v>no</v>
      </c>
      <c r="BZ29" t="str">
        <f t="shared" si="1"/>
        <v>Same</v>
      </c>
      <c r="CA29" s="2">
        <f t="shared" si="2"/>
        <v>0.18004671054003962</v>
      </c>
      <c r="CD29" s="16">
        <v>1875.02702179722</v>
      </c>
      <c r="CE29" s="15">
        <v>10</v>
      </c>
      <c r="CF29" s="2">
        <f t="shared" si="5"/>
        <v>-9.9238632629440549E-2</v>
      </c>
      <c r="CG29" s="17" t="s">
        <v>19</v>
      </c>
      <c r="CH29" s="30">
        <f t="shared" si="6"/>
        <v>1875.02702179722</v>
      </c>
      <c r="CI29" s="27">
        <f t="shared" si="7"/>
        <v>10</v>
      </c>
      <c r="CJ29" s="27" t="str">
        <f t="shared" si="8"/>
        <v>CW</v>
      </c>
      <c r="CK29" s="28">
        <f t="shared" si="9"/>
        <v>6.2940488547176932E-2</v>
      </c>
      <c r="CQ29" s="17" t="s">
        <v>19</v>
      </c>
      <c r="CR29" s="2">
        <v>6.2940488547176932E-2</v>
      </c>
    </row>
    <row r="30" spans="1:16323" x14ac:dyDescent="0.2">
      <c r="A30" s="18"/>
      <c r="C30" s="19"/>
      <c r="D30" s="19"/>
      <c r="E30" s="19"/>
      <c r="F30" s="19"/>
      <c r="G30" s="19"/>
      <c r="H30" s="20"/>
      <c r="I30" s="19"/>
      <c r="CA30" s="2">
        <f t="shared" ref="CA30" si="10">AVERAGE(CA3:CA29)</f>
        <v>5.877861619087562E-2</v>
      </c>
      <c r="CB30" s="2"/>
      <c r="CC30" s="2"/>
      <c r="CD30" s="2"/>
      <c r="CE30" s="2"/>
      <c r="CF30" s="2">
        <f>AVERAGE(CF3:CF29)</f>
        <v>-7.1977985587071691E-3</v>
      </c>
      <c r="CG30" s="18"/>
      <c r="CH30" s="30"/>
      <c r="CI30" s="27"/>
      <c r="CJ30" s="27"/>
      <c r="CK30" s="28"/>
      <c r="CQ30" s="18"/>
      <c r="CR30" s="2">
        <v>4.9163806783925769E-2</v>
      </c>
    </row>
    <row r="31" spans="1:16323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 t="s">
        <v>3</v>
      </c>
      <c r="CH31" s="30"/>
      <c r="CI31" s="27"/>
      <c r="CJ31" s="27"/>
      <c r="CK31" s="28"/>
      <c r="CL31" s="3"/>
      <c r="CM31" s="3"/>
      <c r="CN31" s="3"/>
      <c r="CO31" s="3"/>
      <c r="CP31" s="3"/>
      <c r="CQ31" s="3" t="s">
        <v>3</v>
      </c>
      <c r="CR31" s="4"/>
      <c r="CS31" s="4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</row>
    <row r="32" spans="1:16323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 t="s">
        <v>0</v>
      </c>
      <c r="CH32" s="30"/>
      <c r="CI32" s="27"/>
      <c r="CJ32" s="27"/>
      <c r="CK32" s="28"/>
      <c r="CL32" s="3"/>
      <c r="CM32" s="3"/>
      <c r="CN32" s="3"/>
      <c r="CO32" s="3"/>
      <c r="CP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</row>
    <row r="33" spans="1:109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>
        <v>5</v>
      </c>
      <c r="BV33">
        <v>5</v>
      </c>
      <c r="BW33" t="s">
        <v>79</v>
      </c>
      <c r="BX33">
        <v>5223.2</v>
      </c>
      <c r="BY33" t="str">
        <f t="shared" ref="BY33:BY55" si="11">IF(BT33&lt;D33,"yes","no")</f>
        <v>no</v>
      </c>
      <c r="BZ33" t="str">
        <f t="shared" ref="BZ33:BZ55" si="12">IF(E33&lt;BV33,"No","Same")</f>
        <v>Same</v>
      </c>
      <c r="CA33" s="2">
        <f t="shared" ref="CA33:CA55" si="13">(BT33/D33)-1</f>
        <v>6.0839468131563823E-3</v>
      </c>
      <c r="CD33" s="9">
        <v>681.16405461093905</v>
      </c>
      <c r="CE33">
        <v>5</v>
      </c>
      <c r="CF33" s="2">
        <f>(CD33/BT33)-1</f>
        <v>7.5073648068351151E-3</v>
      </c>
      <c r="CG33" s="5" t="s">
        <v>20</v>
      </c>
      <c r="CH33" s="30">
        <f t="shared" si="6"/>
        <v>676.08841225844105</v>
      </c>
      <c r="CI33" s="27">
        <f t="shared" si="7"/>
        <v>5</v>
      </c>
      <c r="CJ33" s="27" t="str">
        <f t="shared" si="8"/>
        <v>EA</v>
      </c>
      <c r="CK33" s="28">
        <f t="shared" si="9"/>
        <v>6.0839468131563823E-3</v>
      </c>
    </row>
    <row r="34" spans="1:109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790.87547682944</v>
      </c>
      <c r="BU34">
        <v>5</v>
      </c>
      <c r="BV34">
        <v>5</v>
      </c>
      <c r="BW34" t="s">
        <v>79</v>
      </c>
      <c r="BX34">
        <v>5853</v>
      </c>
      <c r="BY34" t="str">
        <f t="shared" si="11"/>
        <v>no</v>
      </c>
      <c r="BZ34" t="str">
        <f t="shared" si="12"/>
        <v>Same</v>
      </c>
      <c r="CA34" s="2">
        <f t="shared" si="13"/>
        <v>3.6490822708630244E-3</v>
      </c>
      <c r="CD34" s="9">
        <v>798.70613824423401</v>
      </c>
      <c r="CE34">
        <v>5</v>
      </c>
      <c r="CF34" s="2">
        <f t="shared" ref="CF34:CF82" si="14">(CD34/BT34)-1</f>
        <v>9.9012570805538935E-3</v>
      </c>
      <c r="CG34" s="5" t="s">
        <v>21</v>
      </c>
      <c r="CH34" s="30">
        <f t="shared" si="6"/>
        <v>790.87547682944</v>
      </c>
      <c r="CI34" s="27">
        <f t="shared" si="7"/>
        <v>5</v>
      </c>
      <c r="CJ34" s="27" t="str">
        <f t="shared" si="8"/>
        <v>EA</v>
      </c>
      <c r="CK34" s="28">
        <f t="shared" si="9"/>
        <v>3.6490822708630244E-3</v>
      </c>
    </row>
    <row r="35" spans="1:109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>
        <v>5</v>
      </c>
      <c r="BV35">
        <v>5</v>
      </c>
      <c r="BW35" t="s">
        <v>79</v>
      </c>
      <c r="BX35">
        <v>5935.4</v>
      </c>
      <c r="BY35" t="str">
        <f t="shared" si="11"/>
        <v>no</v>
      </c>
      <c r="BZ35" t="str">
        <f t="shared" si="12"/>
        <v>Same</v>
      </c>
      <c r="CA35" s="2">
        <f t="shared" si="13"/>
        <v>4.0769616180995616E-3</v>
      </c>
      <c r="CD35" s="9">
        <v>981.46580765848796</v>
      </c>
      <c r="CE35">
        <v>5</v>
      </c>
      <c r="CF35" s="2">
        <f t="shared" si="14"/>
        <v>2.3539954491458071E-2</v>
      </c>
      <c r="CG35" s="5" t="s">
        <v>22</v>
      </c>
      <c r="CH35" s="30">
        <f t="shared" si="6"/>
        <v>958.89349834528502</v>
      </c>
      <c r="CI35" s="27">
        <f t="shared" si="7"/>
        <v>5</v>
      </c>
      <c r="CJ35" s="27" t="str">
        <f t="shared" si="8"/>
        <v>EA</v>
      </c>
      <c r="CK35" s="28">
        <f t="shared" si="9"/>
        <v>4.0769616180995616E-3</v>
      </c>
    </row>
    <row r="36" spans="1:109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809.68006849180301</v>
      </c>
      <c r="BU36">
        <v>6</v>
      </c>
      <c r="BV36">
        <v>6</v>
      </c>
      <c r="BW36" t="s">
        <v>79</v>
      </c>
      <c r="BX36">
        <v>6384.1</v>
      </c>
      <c r="BY36" t="str">
        <f t="shared" si="11"/>
        <v>no</v>
      </c>
      <c r="BZ36" t="str">
        <f t="shared" si="12"/>
        <v>Same</v>
      </c>
      <c r="CA36" s="2">
        <f t="shared" si="13"/>
        <v>5.8137496792582954E-3</v>
      </c>
      <c r="CD36" s="9">
        <v>831.86574264653996</v>
      </c>
      <c r="CE36">
        <v>6</v>
      </c>
      <c r="CF36" s="2">
        <f t="shared" si="14"/>
        <v>2.7400543767938323E-2</v>
      </c>
      <c r="CG36" s="5" t="s">
        <v>23</v>
      </c>
      <c r="CH36" s="30">
        <f t="shared" si="6"/>
        <v>809.68006849180301</v>
      </c>
      <c r="CI36" s="27">
        <f t="shared" si="7"/>
        <v>6</v>
      </c>
      <c r="CJ36" s="27" t="str">
        <f t="shared" si="8"/>
        <v>EA</v>
      </c>
      <c r="CK36" s="28">
        <f t="shared" si="9"/>
        <v>5.8137496792582954E-3</v>
      </c>
    </row>
    <row r="37" spans="1:109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564.67984838351902</v>
      </c>
      <c r="BU37">
        <v>5</v>
      </c>
      <c r="BV37">
        <v>5</v>
      </c>
      <c r="BW37" t="s">
        <v>79</v>
      </c>
      <c r="BX37">
        <v>6302.4</v>
      </c>
      <c r="BY37" t="str">
        <f t="shared" si="11"/>
        <v>no</v>
      </c>
      <c r="BZ37" t="str">
        <f t="shared" si="12"/>
        <v>Same</v>
      </c>
      <c r="CA37" s="2">
        <f t="shared" si="13"/>
        <v>2.8560743867976246E-2</v>
      </c>
      <c r="CD37" s="9">
        <v>566.70537180486099</v>
      </c>
      <c r="CE37">
        <v>5</v>
      </c>
      <c r="CF37" s="2">
        <f t="shared" si="14"/>
        <v>3.5870297605631318E-3</v>
      </c>
      <c r="CG37" s="5" t="s">
        <v>24</v>
      </c>
      <c r="CH37" s="30">
        <f t="shared" si="6"/>
        <v>564.67984838351902</v>
      </c>
      <c r="CI37" s="27">
        <f t="shared" si="7"/>
        <v>5</v>
      </c>
      <c r="CJ37" s="27" t="str">
        <f t="shared" si="8"/>
        <v>EA</v>
      </c>
      <c r="CK37" s="28">
        <f t="shared" si="9"/>
        <v>2.8560743867976246E-2</v>
      </c>
    </row>
    <row r="38" spans="1:109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839.72671816339505</v>
      </c>
      <c r="BU38">
        <v>6</v>
      </c>
      <c r="BV38">
        <v>6</v>
      </c>
      <c r="BW38" t="s">
        <v>79</v>
      </c>
      <c r="BX38">
        <v>6869.3</v>
      </c>
      <c r="BY38" t="str">
        <f t="shared" si="11"/>
        <v>no</v>
      </c>
      <c r="BZ38" t="str">
        <f t="shared" si="12"/>
        <v>Same</v>
      </c>
      <c r="CA38" s="2">
        <f t="shared" si="13"/>
        <v>1.2939346397340179E-2</v>
      </c>
      <c r="CD38" s="9">
        <v>899.90129878023197</v>
      </c>
      <c r="CE38">
        <v>7</v>
      </c>
      <c r="CF38" s="2">
        <f t="shared" si="14"/>
        <v>7.1659718948144935E-2</v>
      </c>
      <c r="CG38" s="5" t="s">
        <v>25</v>
      </c>
      <c r="CH38" s="30">
        <f t="shared" si="6"/>
        <v>839.72671816339505</v>
      </c>
      <c r="CI38" s="27">
        <f t="shared" si="7"/>
        <v>6</v>
      </c>
      <c r="CJ38" s="27" t="str">
        <f t="shared" si="8"/>
        <v>EA</v>
      </c>
      <c r="CK38" s="28">
        <f t="shared" si="9"/>
        <v>1.2939346397340179E-2</v>
      </c>
    </row>
    <row r="39" spans="1:109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758.11679452302303</v>
      </c>
      <c r="BU39">
        <v>6</v>
      </c>
      <c r="BV39">
        <v>6</v>
      </c>
      <c r="BW39" t="s">
        <v>79</v>
      </c>
      <c r="BX39">
        <v>7381</v>
      </c>
      <c r="BY39" t="str">
        <f t="shared" si="11"/>
        <v>no</v>
      </c>
      <c r="BZ39" t="str">
        <f t="shared" si="12"/>
        <v>Same</v>
      </c>
      <c r="CA39" s="2">
        <f t="shared" si="13"/>
        <v>2.1720747335610469E-2</v>
      </c>
      <c r="CD39" s="9">
        <v>780.79948340978206</v>
      </c>
      <c r="CE39">
        <v>6</v>
      </c>
      <c r="CF39" s="2">
        <f t="shared" si="14"/>
        <v>2.9919781556916991E-2</v>
      </c>
      <c r="CG39" s="5" t="s">
        <v>26</v>
      </c>
      <c r="CH39" s="30">
        <f t="shared" si="6"/>
        <v>758.11679452302303</v>
      </c>
      <c r="CI39" s="27">
        <f t="shared" si="7"/>
        <v>6</v>
      </c>
      <c r="CJ39" s="27" t="str">
        <f t="shared" si="8"/>
        <v>EA</v>
      </c>
      <c r="CK39" s="28">
        <f t="shared" si="9"/>
        <v>2.1720747335610469E-2</v>
      </c>
    </row>
    <row r="40" spans="1:109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947.36598692226005</v>
      </c>
      <c r="BU40">
        <v>7</v>
      </c>
      <c r="BV40">
        <v>7</v>
      </c>
      <c r="BW40" t="s">
        <v>79</v>
      </c>
      <c r="BX40">
        <v>7702.6</v>
      </c>
      <c r="BY40" t="str">
        <f t="shared" si="11"/>
        <v>no</v>
      </c>
      <c r="BZ40" t="str">
        <f t="shared" si="12"/>
        <v>Same</v>
      </c>
      <c r="CA40" s="2">
        <f t="shared" si="13"/>
        <v>4.2206806295115529E-2</v>
      </c>
      <c r="CD40" s="9">
        <v>937.73519852546599</v>
      </c>
      <c r="CE40">
        <v>7</v>
      </c>
      <c r="CF40" s="2">
        <f t="shared" si="14"/>
        <v>-1.0165858316363963E-2</v>
      </c>
      <c r="CG40" s="5" t="s">
        <v>27</v>
      </c>
      <c r="CH40" s="30">
        <f t="shared" si="6"/>
        <v>937.73519852546599</v>
      </c>
      <c r="CI40" s="27">
        <f t="shared" si="7"/>
        <v>7</v>
      </c>
      <c r="CJ40" s="27" t="str">
        <f t="shared" si="8"/>
        <v>CW</v>
      </c>
      <c r="CK40" s="28">
        <f t="shared" si="9"/>
        <v>3.1611879565969225E-2</v>
      </c>
    </row>
    <row r="41" spans="1:109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</v>
      </c>
      <c r="BS41" t="s">
        <v>84</v>
      </c>
      <c r="BT41">
        <v>754.43875448316896</v>
      </c>
      <c r="BU41">
        <v>5</v>
      </c>
      <c r="BV41">
        <v>5</v>
      </c>
      <c r="BW41" t="s">
        <v>79</v>
      </c>
      <c r="BX41">
        <v>7797</v>
      </c>
      <c r="BY41" t="str">
        <f t="shared" si="11"/>
        <v>no</v>
      </c>
      <c r="BZ41" t="str">
        <f t="shared" si="12"/>
        <v>Same</v>
      </c>
      <c r="CA41" s="2">
        <f t="shared" si="13"/>
        <v>4.5789007765233425E-3</v>
      </c>
      <c r="CD41" s="9">
        <v>767.30634689975204</v>
      </c>
      <c r="CE41">
        <v>5</v>
      </c>
      <c r="CF41" s="2">
        <f t="shared" si="14"/>
        <v>1.7055847595472517E-2</v>
      </c>
      <c r="CG41" s="5" t="s">
        <v>28</v>
      </c>
      <c r="CH41" s="30">
        <f t="shared" si="6"/>
        <v>754.43875448316896</v>
      </c>
      <c r="CI41" s="27">
        <f t="shared" si="7"/>
        <v>5</v>
      </c>
      <c r="CJ41" s="27" t="str">
        <f t="shared" si="8"/>
        <v>EA</v>
      </c>
      <c r="CK41" s="28">
        <f t="shared" si="9"/>
        <v>4.5789007765233425E-3</v>
      </c>
    </row>
    <row r="42" spans="1:109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</v>
      </c>
      <c r="BS42" t="s">
        <v>84</v>
      </c>
      <c r="BT42">
        <v>702.10599001434196</v>
      </c>
      <c r="BU42">
        <v>6</v>
      </c>
      <c r="BV42">
        <v>6</v>
      </c>
      <c r="BW42" t="s">
        <v>79</v>
      </c>
      <c r="BX42">
        <v>8902.2000000000007</v>
      </c>
      <c r="BY42" t="str">
        <f t="shared" si="11"/>
        <v>no</v>
      </c>
      <c r="BZ42" t="str">
        <f t="shared" si="12"/>
        <v>Same</v>
      </c>
      <c r="CA42" s="2">
        <f t="shared" si="13"/>
        <v>3.5554557543277188E-2</v>
      </c>
      <c r="CD42" s="9">
        <v>734.30367974476303</v>
      </c>
      <c r="CE42">
        <v>7</v>
      </c>
      <c r="CF42" s="2">
        <f t="shared" si="14"/>
        <v>4.5858731001231501E-2</v>
      </c>
      <c r="CG42" s="5" t="s">
        <v>29</v>
      </c>
      <c r="CH42" s="30">
        <f t="shared" si="6"/>
        <v>702.10599001434196</v>
      </c>
      <c r="CI42" s="27">
        <f t="shared" si="7"/>
        <v>6</v>
      </c>
      <c r="CJ42" s="27" t="str">
        <f t="shared" si="8"/>
        <v>EA</v>
      </c>
      <c r="CK42" s="28">
        <f t="shared" si="9"/>
        <v>3.5554557543277188E-2</v>
      </c>
    </row>
    <row r="43" spans="1:109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753.95756539209799</v>
      </c>
      <c r="BU43">
        <v>7</v>
      </c>
      <c r="BV43">
        <v>7</v>
      </c>
      <c r="BW43" t="s">
        <v>79</v>
      </c>
      <c r="BX43">
        <v>9758.9</v>
      </c>
      <c r="BY43" t="str">
        <f t="shared" si="11"/>
        <v>no</v>
      </c>
      <c r="BZ43" t="str">
        <f t="shared" si="12"/>
        <v>Same</v>
      </c>
      <c r="CA43" s="2">
        <f t="shared" si="13"/>
        <v>1.7486592971792225E-2</v>
      </c>
      <c r="CD43" s="9">
        <v>749.56075845129499</v>
      </c>
      <c r="CE43">
        <v>7</v>
      </c>
      <c r="CF43" s="2">
        <f t="shared" si="14"/>
        <v>-5.8316371406346157E-3</v>
      </c>
      <c r="CG43" s="5" t="s">
        <v>30</v>
      </c>
      <c r="CH43" s="30">
        <f t="shared" si="6"/>
        <v>749.56075845129499</v>
      </c>
      <c r="CI43" s="27">
        <f t="shared" si="7"/>
        <v>7</v>
      </c>
      <c r="CJ43" s="27" t="str">
        <f t="shared" si="8"/>
        <v>CW</v>
      </c>
      <c r="CK43" s="28">
        <f t="shared" si="9"/>
        <v>1.1552980366120069E-2</v>
      </c>
    </row>
    <row r="44" spans="1:109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1342.0435202792401</v>
      </c>
      <c r="BU44">
        <v>8</v>
      </c>
      <c r="BV44">
        <v>8</v>
      </c>
      <c r="BW44" t="s">
        <v>79</v>
      </c>
      <c r="BX44">
        <v>10444.799999999999</v>
      </c>
      <c r="BY44" t="str">
        <f t="shared" si="11"/>
        <v>no</v>
      </c>
      <c r="BZ44" t="str">
        <f t="shared" si="12"/>
        <v>Same</v>
      </c>
      <c r="CA44" s="2">
        <f t="shared" si="13"/>
        <v>2.2119969748088497E-2</v>
      </c>
      <c r="CD44" s="9">
        <v>1354.0263651826999</v>
      </c>
      <c r="CE44">
        <v>8</v>
      </c>
      <c r="CF44" s="2">
        <f t="shared" si="14"/>
        <v>8.9288050069840086E-3</v>
      </c>
      <c r="CG44" s="5" t="s">
        <v>31</v>
      </c>
      <c r="CH44" s="30">
        <f t="shared" si="6"/>
        <v>1342.0435202792401</v>
      </c>
      <c r="CI44" s="27">
        <f t="shared" si="7"/>
        <v>8</v>
      </c>
      <c r="CJ44" s="27" t="str">
        <f t="shared" si="8"/>
        <v>EA</v>
      </c>
      <c r="CK44" s="28">
        <f t="shared" si="9"/>
        <v>2.2119969748088497E-2</v>
      </c>
    </row>
    <row r="45" spans="1:109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</v>
      </c>
      <c r="BS45" t="s">
        <v>84</v>
      </c>
      <c r="BT45">
        <v>1050.0174033614401</v>
      </c>
      <c r="BU45">
        <v>7</v>
      </c>
      <c r="BV45">
        <v>7</v>
      </c>
      <c r="BW45" t="s">
        <v>79</v>
      </c>
      <c r="BX45">
        <v>9506.9</v>
      </c>
      <c r="BY45" t="str">
        <f t="shared" si="11"/>
        <v>no</v>
      </c>
      <c r="BZ45" t="str">
        <f t="shared" si="12"/>
        <v>Same</v>
      </c>
      <c r="CA45" s="2">
        <f t="shared" si="13"/>
        <v>1.7458724187441987E-2</v>
      </c>
      <c r="CD45" s="9">
        <v>1123.9006770564199</v>
      </c>
      <c r="CE45">
        <v>8</v>
      </c>
      <c r="CF45" s="2">
        <f t="shared" si="14"/>
        <v>7.036385631176767E-2</v>
      </c>
      <c r="CG45" s="5" t="s">
        <v>32</v>
      </c>
      <c r="CH45" s="30">
        <f t="shared" si="6"/>
        <v>1050.0174033614401</v>
      </c>
      <c r="CI45" s="27">
        <f t="shared" si="7"/>
        <v>7</v>
      </c>
      <c r="CJ45" s="27" t="str">
        <f t="shared" si="8"/>
        <v>EA</v>
      </c>
      <c r="CK45" s="28">
        <f t="shared" si="9"/>
        <v>1.7458724187441987E-2</v>
      </c>
    </row>
    <row r="46" spans="1:109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778.16414132433601</v>
      </c>
      <c r="BU46">
        <v>7</v>
      </c>
      <c r="BV46">
        <v>7</v>
      </c>
      <c r="BW46" t="s">
        <v>79</v>
      </c>
      <c r="BX46">
        <v>9502.7000000000007</v>
      </c>
      <c r="BY46" t="str">
        <f t="shared" si="11"/>
        <v>no</v>
      </c>
      <c r="BZ46" t="str">
        <f t="shared" si="12"/>
        <v>Same</v>
      </c>
      <c r="CA46" s="2">
        <f t="shared" si="13"/>
        <v>4.1719064691212893E-2</v>
      </c>
      <c r="CD46" s="9">
        <v>768.11048207290003</v>
      </c>
      <c r="CE46">
        <v>7</v>
      </c>
      <c r="CF46" s="2">
        <f t="shared" si="14"/>
        <v>-1.291971541418746E-2</v>
      </c>
      <c r="CG46" s="5" t="s">
        <v>33</v>
      </c>
      <c r="CH46" s="30">
        <f t="shared" si="6"/>
        <v>768.11048207290003</v>
      </c>
      <c r="CI46" s="27">
        <f t="shared" si="7"/>
        <v>7</v>
      </c>
      <c r="CJ46" s="27" t="str">
        <f t="shared" si="8"/>
        <v>CW</v>
      </c>
      <c r="CK46" s="28">
        <f t="shared" si="9"/>
        <v>2.8260350833868797E-2</v>
      </c>
    </row>
    <row r="47" spans="1:109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725.19543326507005</v>
      </c>
      <c r="BU47">
        <v>7</v>
      </c>
      <c r="BV47">
        <v>7</v>
      </c>
      <c r="BW47" t="s">
        <v>79</v>
      </c>
      <c r="BX47">
        <v>10692.9</v>
      </c>
      <c r="BY47" t="str">
        <f t="shared" si="11"/>
        <v>no</v>
      </c>
      <c r="BZ47" t="str">
        <f t="shared" si="12"/>
        <v>Same</v>
      </c>
      <c r="CA47" s="2">
        <f t="shared" si="13"/>
        <v>2.5736114943522015E-2</v>
      </c>
      <c r="CD47" s="9">
        <v>738.99502131318002</v>
      </c>
      <c r="CE47">
        <v>7</v>
      </c>
      <c r="CF47" s="2">
        <f t="shared" si="14"/>
        <v>1.902878509035788E-2</v>
      </c>
      <c r="CG47" s="5" t="s">
        <v>34</v>
      </c>
      <c r="CH47" s="30">
        <f t="shared" si="6"/>
        <v>725.19543326507005</v>
      </c>
      <c r="CI47" s="27">
        <f t="shared" si="7"/>
        <v>7</v>
      </c>
      <c r="CJ47" s="27" t="str">
        <f t="shared" si="8"/>
        <v>EA</v>
      </c>
      <c r="CK47" s="28">
        <f t="shared" si="9"/>
        <v>2.5736114943522015E-2</v>
      </c>
    </row>
    <row r="48" spans="1:109" s="6" customFormat="1" x14ac:dyDescent="0.2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</v>
      </c>
      <c r="BS48" s="6" t="s">
        <v>84</v>
      </c>
      <c r="BT48">
        <v>1166.96803642605</v>
      </c>
      <c r="BU48">
        <v>7</v>
      </c>
      <c r="BV48">
        <v>7</v>
      </c>
      <c r="BW48" s="6" t="s">
        <v>79</v>
      </c>
      <c r="BX48" s="6">
        <v>10840.4</v>
      </c>
      <c r="BY48" t="str">
        <f t="shared" si="11"/>
        <v>no</v>
      </c>
      <c r="BZ48" t="str">
        <f t="shared" si="12"/>
        <v>Same</v>
      </c>
      <c r="CA48" s="2">
        <f t="shared" si="13"/>
        <v>1.2114515547311466E-2</v>
      </c>
      <c r="CD48" s="10">
        <v>1239.78009063992</v>
      </c>
      <c r="CE48" s="6">
        <v>8</v>
      </c>
      <c r="CF48" s="2">
        <f t="shared" si="14"/>
        <v>6.2394214700913109E-2</v>
      </c>
      <c r="CG48" s="1" t="s">
        <v>35</v>
      </c>
      <c r="CH48" s="30">
        <f t="shared" si="6"/>
        <v>1166.96803642605</v>
      </c>
      <c r="CI48" s="27">
        <f t="shared" si="7"/>
        <v>7</v>
      </c>
      <c r="CJ48" s="27" t="str">
        <f t="shared" si="8"/>
        <v>EA</v>
      </c>
      <c r="CK48" s="28">
        <f t="shared" si="9"/>
        <v>1.2114515547311466E-2</v>
      </c>
      <c r="DE48" s="7"/>
    </row>
    <row r="49" spans="1:89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1668.6475665401699</v>
      </c>
      <c r="BU49">
        <v>9</v>
      </c>
      <c r="BV49">
        <v>9</v>
      </c>
      <c r="BW49" t="s">
        <v>79</v>
      </c>
      <c r="BX49">
        <v>11346.8</v>
      </c>
      <c r="BY49" t="str">
        <f t="shared" si="11"/>
        <v>no</v>
      </c>
      <c r="BZ49" t="str">
        <f t="shared" si="12"/>
        <v>Same</v>
      </c>
      <c r="CA49" s="2">
        <f t="shared" si="13"/>
        <v>4.4209991577077501E-2</v>
      </c>
      <c r="CD49" s="9">
        <v>1655.7481557147</v>
      </c>
      <c r="CE49">
        <v>9</v>
      </c>
      <c r="CF49" s="2">
        <f t="shared" si="14"/>
        <v>-7.7304585366794187E-3</v>
      </c>
      <c r="CG49" s="5" t="s">
        <v>36</v>
      </c>
      <c r="CH49" s="30">
        <f t="shared" si="6"/>
        <v>1655.7481557147</v>
      </c>
      <c r="CI49" s="27">
        <f t="shared" si="7"/>
        <v>9</v>
      </c>
      <c r="CJ49" s="27" t="str">
        <f t="shared" si="8"/>
        <v>CW</v>
      </c>
      <c r="CK49" s="28">
        <f t="shared" si="9"/>
        <v>3.613776953360448E-2</v>
      </c>
    </row>
    <row r="50" spans="1:89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1640.8034557649801</v>
      </c>
      <c r="BU50">
        <v>10</v>
      </c>
      <c r="BV50">
        <v>10</v>
      </c>
      <c r="BW50" t="s">
        <v>79</v>
      </c>
      <c r="BX50">
        <v>12812.2</v>
      </c>
      <c r="BY50" t="str">
        <f t="shared" si="11"/>
        <v>no</v>
      </c>
      <c r="BZ50" t="str">
        <f t="shared" si="12"/>
        <v>Same</v>
      </c>
      <c r="CA50" s="2">
        <f t="shared" si="13"/>
        <v>6.753640583277809E-2</v>
      </c>
      <c r="CD50" s="9">
        <v>1601.31378686159</v>
      </c>
      <c r="CE50">
        <v>10</v>
      </c>
      <c r="CF50" s="2">
        <f t="shared" si="14"/>
        <v>-2.4067275556156842E-2</v>
      </c>
      <c r="CG50" s="5" t="s">
        <v>37</v>
      </c>
      <c r="CH50" s="30">
        <f t="shared" si="6"/>
        <v>1601.31378686159</v>
      </c>
      <c r="CI50" s="27">
        <f t="shared" si="7"/>
        <v>10</v>
      </c>
      <c r="CJ50" s="27" t="str">
        <f t="shared" si="8"/>
        <v>CW</v>
      </c>
      <c r="CK50" s="28">
        <f t="shared" si="9"/>
        <v>4.184371298737144E-2</v>
      </c>
    </row>
    <row r="51" spans="1:89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9</v>
      </c>
      <c r="BS51" t="s">
        <v>84</v>
      </c>
      <c r="BT51">
        <v>930.01371249388399</v>
      </c>
      <c r="BU51">
        <v>9</v>
      </c>
      <c r="BV51">
        <v>9</v>
      </c>
      <c r="BW51" t="s">
        <v>79</v>
      </c>
      <c r="BX51">
        <v>13322.6</v>
      </c>
      <c r="BY51" t="str">
        <f t="shared" si="11"/>
        <v>no</v>
      </c>
      <c r="BZ51" t="str">
        <f t="shared" si="12"/>
        <v>Same</v>
      </c>
      <c r="CA51" s="2">
        <f t="shared" si="13"/>
        <v>8.0155299063744412E-2</v>
      </c>
      <c r="CD51" s="9">
        <v>922.18985742659299</v>
      </c>
      <c r="CE51">
        <v>10</v>
      </c>
      <c r="CF51" s="2">
        <f t="shared" si="14"/>
        <v>-8.4126233432740838E-3</v>
      </c>
      <c r="CG51" s="5" t="s">
        <v>38</v>
      </c>
      <c r="CH51" s="30">
        <f t="shared" si="6"/>
        <v>922.18985742659299</v>
      </c>
      <c r="CI51" s="27">
        <f t="shared" si="7"/>
        <v>10</v>
      </c>
      <c r="CJ51" s="27" t="str">
        <f t="shared" si="8"/>
        <v>CW</v>
      </c>
      <c r="CK51" s="28">
        <f t="shared" si="9"/>
        <v>7.1068359380479729E-2</v>
      </c>
    </row>
    <row r="52" spans="1:89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1379.9088860387401</v>
      </c>
      <c r="BU52">
        <v>9</v>
      </c>
      <c r="BV52">
        <v>9</v>
      </c>
      <c r="BW52" t="s">
        <v>79</v>
      </c>
      <c r="BX52">
        <v>13428.9</v>
      </c>
      <c r="BY52" t="str">
        <f t="shared" si="11"/>
        <v>no</v>
      </c>
      <c r="BZ52" t="str">
        <f t="shared" si="12"/>
        <v>Same</v>
      </c>
      <c r="CA52" s="2">
        <f t="shared" si="13"/>
        <v>4.3004993003930014E-3</v>
      </c>
      <c r="CD52" s="9">
        <v>1418.1268028043301</v>
      </c>
      <c r="CE52">
        <v>10</v>
      </c>
      <c r="CF52" s="2">
        <f t="shared" si="14"/>
        <v>2.7695971199447111E-2</v>
      </c>
      <c r="CG52" s="5" t="s">
        <v>39</v>
      </c>
      <c r="CH52" s="30">
        <f t="shared" si="6"/>
        <v>1379.9088860387401</v>
      </c>
      <c r="CI52" s="27">
        <f t="shared" si="7"/>
        <v>9</v>
      </c>
      <c r="CJ52" s="27" t="str">
        <f t="shared" si="8"/>
        <v>EA</v>
      </c>
      <c r="CK52" s="28">
        <f t="shared" si="9"/>
        <v>4.3004993003930014E-3</v>
      </c>
    </row>
    <row r="53" spans="1:89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1128.3439819585501</v>
      </c>
      <c r="BU53">
        <v>10</v>
      </c>
      <c r="BV53">
        <v>10</v>
      </c>
      <c r="BW53" t="s">
        <v>79</v>
      </c>
      <c r="BX53">
        <v>14016.6</v>
      </c>
      <c r="BY53" t="str">
        <f t="shared" si="11"/>
        <v>no</v>
      </c>
      <c r="BZ53" t="str">
        <f t="shared" si="12"/>
        <v>Same</v>
      </c>
      <c r="CA53" s="2">
        <f t="shared" si="13"/>
        <v>9.2298143231897445E-2</v>
      </c>
      <c r="CD53" s="9">
        <v>1101.7099640275701</v>
      </c>
      <c r="CE53">
        <v>11</v>
      </c>
      <c r="CF53" s="2">
        <f t="shared" si="14"/>
        <v>-2.3604519859936168E-2</v>
      </c>
      <c r="CG53" s="5" t="s">
        <v>40</v>
      </c>
      <c r="CH53" s="30">
        <f t="shared" si="6"/>
        <v>1101.7099640275701</v>
      </c>
      <c r="CI53" s="27">
        <f t="shared" si="7"/>
        <v>11</v>
      </c>
      <c r="CJ53" s="27" t="str">
        <f t="shared" si="8"/>
        <v>CW</v>
      </c>
      <c r="CK53" s="28">
        <f t="shared" si="9"/>
        <v>6.6514970017008901E-2</v>
      </c>
    </row>
    <row r="54" spans="1:89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1402.3562611223399</v>
      </c>
      <c r="BU54">
        <v>9</v>
      </c>
      <c r="BV54">
        <v>9</v>
      </c>
      <c r="BW54" t="s">
        <v>79</v>
      </c>
      <c r="BX54">
        <v>14285.7</v>
      </c>
      <c r="BY54" t="str">
        <f t="shared" si="11"/>
        <v>no</v>
      </c>
      <c r="BZ54" t="str">
        <f t="shared" si="12"/>
        <v>Same</v>
      </c>
      <c r="CA54" s="2">
        <f t="shared" si="13"/>
        <v>7.5426580615291394E-2</v>
      </c>
      <c r="CD54" s="9">
        <v>1318.4050679632401</v>
      </c>
      <c r="CE54">
        <v>9</v>
      </c>
      <c r="CF54" s="2">
        <f t="shared" si="14"/>
        <v>-5.9864383599579463E-2</v>
      </c>
      <c r="CG54" s="5" t="s">
        <v>41</v>
      </c>
      <c r="CH54" s="30">
        <f t="shared" si="6"/>
        <v>1318.4050679632401</v>
      </c>
      <c r="CI54" s="27">
        <f t="shared" si="7"/>
        <v>9</v>
      </c>
      <c r="CJ54" s="27" t="str">
        <f t="shared" si="8"/>
        <v>CW</v>
      </c>
      <c r="CK54" s="28">
        <f t="shared" si="9"/>
        <v>1.1046831260153489E-2</v>
      </c>
    </row>
    <row r="55" spans="1:89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1396.2854824419601</v>
      </c>
      <c r="BU55">
        <v>10</v>
      </c>
      <c r="BV55">
        <v>10</v>
      </c>
      <c r="BW55" t="s">
        <v>79</v>
      </c>
      <c r="BX55">
        <v>18230.7</v>
      </c>
      <c r="BY55" t="str">
        <f t="shared" si="11"/>
        <v>no</v>
      </c>
      <c r="BZ55" t="str">
        <f t="shared" si="12"/>
        <v>Same</v>
      </c>
      <c r="CA55" s="2">
        <f t="shared" si="13"/>
        <v>0.10291112357184851</v>
      </c>
      <c r="CD55" s="9">
        <v>1271.89590786496</v>
      </c>
      <c r="CE55">
        <v>10</v>
      </c>
      <c r="CF55" s="2">
        <f t="shared" si="14"/>
        <v>-8.9086061655139104E-2</v>
      </c>
      <c r="CG55" s="5" t="s">
        <v>42</v>
      </c>
      <c r="CH55" s="30">
        <f t="shared" si="6"/>
        <v>1271.89590786496</v>
      </c>
      <c r="CI55" s="27">
        <f t="shared" si="7"/>
        <v>10</v>
      </c>
      <c r="CJ55" s="27" t="str">
        <f t="shared" si="8"/>
        <v>CW</v>
      </c>
      <c r="CK55" s="28">
        <f t="shared" si="9"/>
        <v>4.6571152171879238E-3</v>
      </c>
    </row>
    <row r="56" spans="1:89" x14ac:dyDescent="0.2">
      <c r="A56" s="5"/>
      <c r="CA56" s="2">
        <f t="shared" ref="CA56:CE56" si="15">AVERAGE(CA33:CA55)</f>
        <v>3.3419907299113899E-2</v>
      </c>
      <c r="CB56" s="2" t="e">
        <f t="shared" si="15"/>
        <v>#DIV/0!</v>
      </c>
      <c r="CC56" s="2" t="e">
        <f t="shared" si="15"/>
        <v>#DIV/0!</v>
      </c>
      <c r="CD56" s="2">
        <f t="shared" si="15"/>
        <v>1010.5963504219327</v>
      </c>
      <c r="CE56" s="2">
        <f t="shared" si="15"/>
        <v>7.4782608695652177</v>
      </c>
      <c r="CF56" s="2" t="e">
        <f t="shared" si="14"/>
        <v>#DIV/0!</v>
      </c>
      <c r="CG56" s="5"/>
      <c r="CH56" s="30"/>
      <c r="CI56" s="27"/>
      <c r="CJ56" s="27"/>
      <c r="CK56" s="28"/>
    </row>
    <row r="57" spans="1:89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 t="e">
        <f t="shared" si="14"/>
        <v>#VALUE!</v>
      </c>
      <c r="CG57" s="3" t="s">
        <v>3</v>
      </c>
      <c r="CH57" s="30"/>
      <c r="CI57" s="27"/>
      <c r="CJ57" s="27"/>
      <c r="CK57" s="28"/>
    </row>
    <row r="58" spans="1:89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 t="e">
        <f t="shared" si="14"/>
        <v>#VALUE!</v>
      </c>
      <c r="CG58" s="3" t="s">
        <v>0</v>
      </c>
      <c r="CH58" s="30"/>
      <c r="CI58" s="27"/>
      <c r="CJ58" s="27"/>
      <c r="CK58" s="28"/>
    </row>
    <row r="59" spans="1:89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V59">
        <v>8</v>
      </c>
      <c r="BW59" t="s">
        <v>79</v>
      </c>
      <c r="BX59">
        <v>4103.8999999999996</v>
      </c>
      <c r="BY59" t="str">
        <f t="shared" ref="BY59:BY82" si="16">IF(BT59&lt;D59,"yes","no")</f>
        <v>no</v>
      </c>
      <c r="BZ59" t="str">
        <f t="shared" ref="BZ59:BZ82" si="17">IF(E59&lt;BV59,"No","Same")</f>
        <v>Same</v>
      </c>
      <c r="CA59" s="2">
        <f t="shared" ref="CA59:CA82" si="18">(BT59/D59)-1</f>
        <v>3.7551908525556232E-2</v>
      </c>
      <c r="CD59" s="9">
        <v>478.77113006541202</v>
      </c>
      <c r="CE59">
        <v>9</v>
      </c>
      <c r="CF59" s="2">
        <f t="shared" si="14"/>
        <v>6.0788649187458521E-2</v>
      </c>
      <c r="CG59" s="5" t="s">
        <v>43</v>
      </c>
      <c r="CH59" s="30">
        <f t="shared" si="6"/>
        <v>451.335080208617</v>
      </c>
      <c r="CI59" s="27">
        <f t="shared" si="7"/>
        <v>8</v>
      </c>
      <c r="CJ59" s="27" t="str">
        <f t="shared" si="8"/>
        <v>EA</v>
      </c>
      <c r="CK59" s="28">
        <f t="shared" si="9"/>
        <v>3.7551908525556232E-2</v>
      </c>
    </row>
    <row r="60" spans="1:89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V60">
        <v>2</v>
      </c>
      <c r="BW60" t="s">
        <v>79</v>
      </c>
      <c r="BX60">
        <v>2753</v>
      </c>
      <c r="BY60" t="str">
        <f t="shared" si="16"/>
        <v>no</v>
      </c>
      <c r="BZ60" t="str">
        <f t="shared" si="17"/>
        <v>Same</v>
      </c>
      <c r="CA60" s="2">
        <f t="shared" si="18"/>
        <v>3.0986046504339892E-3</v>
      </c>
      <c r="CD60" s="9">
        <v>220.643135264721</v>
      </c>
      <c r="CE60">
        <v>3</v>
      </c>
      <c r="CF60" s="2">
        <f t="shared" si="14"/>
        <v>3.7554534659490324E-2</v>
      </c>
      <c r="CG60" s="5" t="s">
        <v>44</v>
      </c>
      <c r="CH60" s="30">
        <f t="shared" si="6"/>
        <v>212.65690418589199</v>
      </c>
      <c r="CI60" s="27">
        <f t="shared" si="7"/>
        <v>2</v>
      </c>
      <c r="CJ60" s="27" t="str">
        <f t="shared" si="8"/>
        <v>EA</v>
      </c>
      <c r="CK60" s="28">
        <f t="shared" si="9"/>
        <v>3.0986046504339892E-3</v>
      </c>
    </row>
    <row r="61" spans="1:89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V61">
        <v>2</v>
      </c>
      <c r="BW61" t="s">
        <v>79</v>
      </c>
      <c r="BX61">
        <v>2886.5</v>
      </c>
      <c r="BY61" t="str">
        <f t="shared" si="16"/>
        <v>yes</v>
      </c>
      <c r="BZ61" t="str">
        <f t="shared" si="17"/>
        <v>Same</v>
      </c>
      <c r="CA61" s="2">
        <f t="shared" si="18"/>
        <v>-1.1747348426518256E-2</v>
      </c>
      <c r="CD61" s="9">
        <v>223.55885637866899</v>
      </c>
      <c r="CE61">
        <v>2</v>
      </c>
      <c r="CF61" s="2">
        <f t="shared" si="14"/>
        <v>2.8255900234721354E-2</v>
      </c>
      <c r="CG61" s="5" t="s">
        <v>45</v>
      </c>
      <c r="CH61" s="30">
        <f t="shared" si="6"/>
        <v>217.41558334616599</v>
      </c>
      <c r="CI61" s="27">
        <f t="shared" si="7"/>
        <v>2</v>
      </c>
      <c r="CJ61" s="27" t="str">
        <f t="shared" si="8"/>
        <v>EA</v>
      </c>
      <c r="CK61" s="28">
        <f t="shared" si="9"/>
        <v>-1.1747348426518256E-2</v>
      </c>
    </row>
    <row r="62" spans="1:89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V62">
        <v>2</v>
      </c>
      <c r="BW62" t="s">
        <v>79</v>
      </c>
      <c r="BX62">
        <v>3016</v>
      </c>
      <c r="BY62" t="str">
        <f t="shared" si="16"/>
        <v>no</v>
      </c>
      <c r="BZ62" t="str">
        <f t="shared" si="17"/>
        <v>Same</v>
      </c>
      <c r="CA62" s="2">
        <f t="shared" si="18"/>
        <v>8.1115625729999419E-3</v>
      </c>
      <c r="CD62" s="9">
        <v>225.749174919517</v>
      </c>
      <c r="CE62">
        <v>2</v>
      </c>
      <c r="CF62" s="2">
        <f t="shared" si="14"/>
        <v>6.1292561911891807E-2</v>
      </c>
      <c r="CG62" s="5" t="s">
        <v>46</v>
      </c>
      <c r="CH62" s="30">
        <f t="shared" si="6"/>
        <v>212.711539702903</v>
      </c>
      <c r="CI62" s="27">
        <f t="shared" si="7"/>
        <v>2</v>
      </c>
      <c r="CJ62" s="27" t="str">
        <f t="shared" si="8"/>
        <v>EA</v>
      </c>
      <c r="CK62" s="28">
        <f t="shared" si="9"/>
        <v>8.1115625729999419E-3</v>
      </c>
    </row>
    <row r="63" spans="1:89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V63">
        <v>2</v>
      </c>
      <c r="BW63" t="s">
        <v>79</v>
      </c>
      <c r="BX63">
        <v>3163.8</v>
      </c>
      <c r="BY63" t="str">
        <f t="shared" si="16"/>
        <v>no</v>
      </c>
      <c r="BZ63" t="str">
        <f t="shared" si="17"/>
        <v>Same</v>
      </c>
      <c r="CA63" s="2">
        <f t="shared" si="18"/>
        <v>8.5747719455047111E-3</v>
      </c>
      <c r="CD63" s="9">
        <v>233.11878682195601</v>
      </c>
      <c r="CE63">
        <v>2</v>
      </c>
      <c r="CF63" s="2">
        <f t="shared" si="14"/>
        <v>7.007796815341627E-2</v>
      </c>
      <c r="CG63" s="5" t="s">
        <v>47</v>
      </c>
      <c r="CH63" s="30">
        <f t="shared" si="6"/>
        <v>217.85215074022901</v>
      </c>
      <c r="CI63" s="27">
        <f t="shared" si="7"/>
        <v>2</v>
      </c>
      <c r="CJ63" s="27" t="str">
        <f t="shared" si="8"/>
        <v>EA</v>
      </c>
      <c r="CK63" s="28">
        <f t="shared" si="9"/>
        <v>8.5747719455047111E-3</v>
      </c>
    </row>
    <row r="64" spans="1:89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8</v>
      </c>
      <c r="BS64" t="s">
        <v>84</v>
      </c>
      <c r="BT64">
        <v>588.793524258606</v>
      </c>
      <c r="BV64">
        <v>9</v>
      </c>
      <c r="BW64" t="s">
        <v>79</v>
      </c>
      <c r="BX64">
        <v>4883.6000000000004</v>
      </c>
      <c r="BY64" t="str">
        <f t="shared" si="16"/>
        <v>yes</v>
      </c>
      <c r="BZ64" t="str">
        <f t="shared" si="17"/>
        <v>No</v>
      </c>
      <c r="CA64" s="2">
        <f t="shared" si="18"/>
        <v>-2.3559661262676612E-2</v>
      </c>
      <c r="CD64" s="9">
        <v>590.62102348570704</v>
      </c>
      <c r="CE64">
        <v>9</v>
      </c>
      <c r="CF64" s="2">
        <f t="shared" si="14"/>
        <v>3.1038032040215935E-3</v>
      </c>
      <c r="CG64" s="5" t="s">
        <v>48</v>
      </c>
      <c r="CH64" s="30">
        <f t="shared" si="6"/>
        <v>588.793524258606</v>
      </c>
      <c r="CI64" s="27">
        <f t="shared" si="7"/>
        <v>9</v>
      </c>
      <c r="CJ64" s="27" t="str">
        <f t="shared" si="8"/>
        <v>EA</v>
      </c>
      <c r="CK64" s="28">
        <f t="shared" si="9"/>
        <v>-2.3559661262676612E-2</v>
      </c>
    </row>
    <row r="65" spans="1:89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</v>
      </c>
      <c r="BS65" t="s">
        <v>84</v>
      </c>
      <c r="BT65">
        <v>531.17380354588101</v>
      </c>
      <c r="BV65">
        <v>8</v>
      </c>
      <c r="BW65" t="s">
        <v>79</v>
      </c>
      <c r="BX65">
        <v>4859.5</v>
      </c>
      <c r="BY65" t="str">
        <f t="shared" si="16"/>
        <v>yes</v>
      </c>
      <c r="BZ65" t="str">
        <f t="shared" si="17"/>
        <v>Same</v>
      </c>
      <c r="CA65" s="2">
        <f t="shared" si="18"/>
        <v>-4.1202520675305054E-2</v>
      </c>
      <c r="CD65" s="9">
        <v>539.47538617217003</v>
      </c>
      <c r="CE65">
        <v>9</v>
      </c>
      <c r="CF65" s="2">
        <f t="shared" si="14"/>
        <v>1.5628750083063858E-2</v>
      </c>
      <c r="CG65" s="5" t="s">
        <v>49</v>
      </c>
      <c r="CH65" s="30">
        <f t="shared" si="6"/>
        <v>531.17380354588101</v>
      </c>
      <c r="CI65" s="27">
        <f t="shared" si="7"/>
        <v>8</v>
      </c>
      <c r="CJ65" s="27" t="str">
        <f t="shared" si="8"/>
        <v>EA</v>
      </c>
      <c r="CK65" s="28">
        <f t="shared" si="9"/>
        <v>-4.1202520675305054E-2</v>
      </c>
    </row>
    <row r="66" spans="1:89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464.69984267712999</v>
      </c>
      <c r="BV66">
        <v>5</v>
      </c>
      <c r="BW66" t="s">
        <v>79</v>
      </c>
      <c r="BX66">
        <v>6630</v>
      </c>
      <c r="BY66" t="str">
        <f t="shared" si="16"/>
        <v>no</v>
      </c>
      <c r="BZ66" t="str">
        <f t="shared" si="17"/>
        <v>Same</v>
      </c>
      <c r="CA66" s="2">
        <f t="shared" si="18"/>
        <v>1.4628477460982614E-2</v>
      </c>
      <c r="CD66" s="9">
        <v>524.51341839468103</v>
      </c>
      <c r="CE66">
        <v>5</v>
      </c>
      <c r="CF66" s="2">
        <f t="shared" si="14"/>
        <v>0.12871443074515754</v>
      </c>
      <c r="CG66" s="5" t="s">
        <v>50</v>
      </c>
      <c r="CH66" s="30">
        <f t="shared" si="6"/>
        <v>464.69984267712999</v>
      </c>
      <c r="CI66" s="27">
        <f t="shared" si="7"/>
        <v>5</v>
      </c>
      <c r="CJ66" s="27" t="str">
        <f t="shared" si="8"/>
        <v>EA</v>
      </c>
      <c r="CK66" s="28">
        <f t="shared" si="9"/>
        <v>1.4628477460982614E-2</v>
      </c>
    </row>
    <row r="67" spans="1:89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535.70715365911599</v>
      </c>
      <c r="BV67">
        <v>5</v>
      </c>
      <c r="BW67" t="s">
        <v>79</v>
      </c>
      <c r="BX67">
        <v>7555.3</v>
      </c>
      <c r="BY67" t="str">
        <f t="shared" si="16"/>
        <v>no</v>
      </c>
      <c r="BZ67" t="str">
        <f t="shared" si="17"/>
        <v>Same</v>
      </c>
      <c r="CA67" s="2">
        <f t="shared" si="18"/>
        <v>5.0406183645325564E-2</v>
      </c>
      <c r="CD67" s="9">
        <v>536.64609499874803</v>
      </c>
      <c r="CE67">
        <v>5</v>
      </c>
      <c r="CF67" s="2">
        <f t="shared" si="14"/>
        <v>1.7527138348230054E-3</v>
      </c>
      <c r="CG67" s="5" t="s">
        <v>51</v>
      </c>
      <c r="CH67" s="30">
        <f t="shared" si="6"/>
        <v>535.70715365911599</v>
      </c>
      <c r="CI67" s="27">
        <f t="shared" si="7"/>
        <v>5</v>
      </c>
      <c r="CJ67" s="27" t="str">
        <f t="shared" si="8"/>
        <v>EA</v>
      </c>
      <c r="CK67" s="28">
        <f t="shared" si="9"/>
        <v>5.0406183645325564E-2</v>
      </c>
    </row>
    <row r="68" spans="1:89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585.42318129883097</v>
      </c>
      <c r="BV68">
        <v>7</v>
      </c>
      <c r="BW68" t="s">
        <v>79</v>
      </c>
      <c r="BX68">
        <v>9096.2000000000007</v>
      </c>
      <c r="BY68" t="str">
        <f t="shared" si="16"/>
        <v>no</v>
      </c>
      <c r="BZ68" t="str">
        <f t="shared" si="17"/>
        <v>Same</v>
      </c>
      <c r="CA68" s="2">
        <f t="shared" si="18"/>
        <v>5.6720543860705686E-2</v>
      </c>
      <c r="CD68" s="9">
        <v>607.329598533389</v>
      </c>
      <c r="CE68">
        <v>7</v>
      </c>
      <c r="CF68" s="2">
        <f t="shared" si="14"/>
        <v>3.7419798078299538E-2</v>
      </c>
      <c r="CG68" s="5" t="s">
        <v>52</v>
      </c>
      <c r="CH68" s="30">
        <f t="shared" ref="CH68:CH82" si="19">MIN(CD68,BT68)</f>
        <v>585.42318129883097</v>
      </c>
      <c r="CI68" s="27">
        <f t="shared" ref="CI68:CI82" si="20">IF(CD68&lt;BT68,CE68,BV68)</f>
        <v>7</v>
      </c>
      <c r="CJ68" s="27" t="str">
        <f t="shared" ref="CJ68:CJ82" si="21">IF(CD68&lt;BT68,"CW","EA")</f>
        <v>EA</v>
      </c>
      <c r="CK68" s="28">
        <f t="shared" ref="CK68:CK82" si="22">(CH68/D68)-1</f>
        <v>5.6720543860705686E-2</v>
      </c>
    </row>
    <row r="69" spans="1:89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8</v>
      </c>
      <c r="BS69" t="s">
        <v>84</v>
      </c>
      <c r="BT69">
        <v>668.00026593293899</v>
      </c>
      <c r="BV69">
        <v>9</v>
      </c>
      <c r="BW69" t="s">
        <v>79</v>
      </c>
      <c r="BX69">
        <v>9368.2000000000007</v>
      </c>
      <c r="BY69" t="str">
        <f t="shared" si="16"/>
        <v>no</v>
      </c>
      <c r="BZ69" t="str">
        <f t="shared" si="17"/>
        <v>No</v>
      </c>
      <c r="CA69" s="2">
        <f t="shared" si="18"/>
        <v>2.9276218694821221E-2</v>
      </c>
      <c r="CD69" s="9">
        <v>665.58623433909304</v>
      </c>
      <c r="CE69">
        <v>9</v>
      </c>
      <c r="CF69" s="2">
        <f t="shared" si="14"/>
        <v>-3.6138183125937751E-3</v>
      </c>
      <c r="CG69" s="5" t="s">
        <v>53</v>
      </c>
      <c r="CH69" s="30">
        <f t="shared" si="19"/>
        <v>665.58623433909304</v>
      </c>
      <c r="CI69" s="27">
        <f t="shared" si="20"/>
        <v>9</v>
      </c>
      <c r="CJ69" s="27" t="str">
        <f t="shared" si="21"/>
        <v>CW</v>
      </c>
      <c r="CK69" s="28">
        <f t="shared" si="22"/>
        <v>2.5556601446984573E-2</v>
      </c>
    </row>
    <row r="70" spans="1:89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</v>
      </c>
      <c r="BS70" t="s">
        <v>84</v>
      </c>
      <c r="BT70">
        <v>730.71355634875897</v>
      </c>
      <c r="BV70">
        <v>10</v>
      </c>
      <c r="BW70" t="s">
        <v>79</v>
      </c>
      <c r="BX70">
        <v>9898</v>
      </c>
      <c r="BY70" t="str">
        <f t="shared" si="16"/>
        <v>no</v>
      </c>
      <c r="BZ70" t="str">
        <f t="shared" si="17"/>
        <v>Same</v>
      </c>
      <c r="CA70" s="2">
        <f t="shared" si="18"/>
        <v>4.9875799351665195E-2</v>
      </c>
      <c r="CD70" s="9">
        <v>734.32406940575197</v>
      </c>
      <c r="CE70">
        <v>11</v>
      </c>
      <c r="CF70" s="2">
        <f t="shared" si="14"/>
        <v>4.9410785192409712E-3</v>
      </c>
      <c r="CG70" s="5" t="s">
        <v>54</v>
      </c>
      <c r="CH70" s="30">
        <f t="shared" si="19"/>
        <v>730.71355634875897</v>
      </c>
      <c r="CI70" s="27">
        <f t="shared" si="20"/>
        <v>10</v>
      </c>
      <c r="CJ70" s="27" t="str">
        <f t="shared" si="21"/>
        <v>EA</v>
      </c>
      <c r="CK70" s="28">
        <f t="shared" si="22"/>
        <v>4.9875799351665195E-2</v>
      </c>
    </row>
    <row r="71" spans="1:89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10</v>
      </c>
      <c r="BS71" t="s">
        <v>84</v>
      </c>
      <c r="BT71">
        <v>795.54977746448003</v>
      </c>
      <c r="BV71">
        <v>10</v>
      </c>
      <c r="BW71" t="s">
        <v>79</v>
      </c>
      <c r="BX71">
        <v>10230.799999999999</v>
      </c>
      <c r="BY71" t="str">
        <f t="shared" si="16"/>
        <v>no</v>
      </c>
      <c r="BZ71" t="str">
        <f t="shared" si="17"/>
        <v>Same</v>
      </c>
      <c r="CA71" s="2">
        <f t="shared" si="18"/>
        <v>6.7852050287892762E-2</v>
      </c>
      <c r="CD71" s="9">
        <v>774.44878794713202</v>
      </c>
      <c r="CE71">
        <v>11</v>
      </c>
      <c r="CF71" s="2">
        <f t="shared" si="14"/>
        <v>-2.6523782816707753E-2</v>
      </c>
      <c r="CG71" s="5" t="s">
        <v>55</v>
      </c>
      <c r="CH71" s="30">
        <f t="shared" si="19"/>
        <v>774.44878794713202</v>
      </c>
      <c r="CI71" s="27">
        <f t="shared" si="20"/>
        <v>11</v>
      </c>
      <c r="CJ71" s="27" t="str">
        <f t="shared" si="21"/>
        <v>CW</v>
      </c>
      <c r="CK71" s="28">
        <f t="shared" si="22"/>
        <v>3.9528574425680585E-2</v>
      </c>
    </row>
    <row r="72" spans="1:89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586.17566613183806</v>
      </c>
      <c r="BV72">
        <v>7</v>
      </c>
      <c r="BW72" t="s">
        <v>79</v>
      </c>
      <c r="BX72">
        <v>10452.5</v>
      </c>
      <c r="BY72" t="str">
        <f t="shared" si="16"/>
        <v>no</v>
      </c>
      <c r="BZ72" t="str">
        <f t="shared" si="17"/>
        <v>Same</v>
      </c>
      <c r="CA72" s="2">
        <f t="shared" si="18"/>
        <v>0.11865585139663759</v>
      </c>
      <c r="CD72" s="9">
        <v>593.75693225875602</v>
      </c>
      <c r="CE72">
        <v>7</v>
      </c>
      <c r="CF72" s="2">
        <f t="shared" si="14"/>
        <v>1.293343713318329E-2</v>
      </c>
      <c r="CG72" s="5" t="s">
        <v>56</v>
      </c>
      <c r="CH72" s="30">
        <f t="shared" si="19"/>
        <v>586.17566613183806</v>
      </c>
      <c r="CI72" s="27">
        <f t="shared" si="20"/>
        <v>7</v>
      </c>
      <c r="CJ72" s="27" t="str">
        <f t="shared" si="21"/>
        <v>EA</v>
      </c>
      <c r="CK72" s="28">
        <f t="shared" si="22"/>
        <v>0.11865585139663759</v>
      </c>
    </row>
    <row r="73" spans="1:89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8</v>
      </c>
      <c r="BS73" t="s">
        <v>84</v>
      </c>
      <c r="BT73">
        <v>613.23027567327995</v>
      </c>
      <c r="BV73">
        <v>7</v>
      </c>
      <c r="BW73" t="s">
        <v>79</v>
      </c>
      <c r="BX73">
        <v>10266.700000000001</v>
      </c>
      <c r="BY73" t="str">
        <f t="shared" si="16"/>
        <v>no</v>
      </c>
      <c r="BZ73" t="str">
        <f t="shared" si="17"/>
        <v>Same</v>
      </c>
      <c r="CA73" s="2">
        <f t="shared" si="18"/>
        <v>6.4635895266111021E-2</v>
      </c>
      <c r="CD73" s="9">
        <v>618.15686893566794</v>
      </c>
      <c r="CE73">
        <v>7</v>
      </c>
      <c r="CF73" s="2">
        <f t="shared" si="14"/>
        <v>8.0338389310263825E-3</v>
      </c>
      <c r="CG73" s="5" t="s">
        <v>57</v>
      </c>
      <c r="CH73" s="30">
        <f t="shared" si="19"/>
        <v>613.23027567327995</v>
      </c>
      <c r="CI73" s="27">
        <f t="shared" si="20"/>
        <v>7</v>
      </c>
      <c r="CJ73" s="27" t="str">
        <f t="shared" si="21"/>
        <v>EA</v>
      </c>
      <c r="CK73" s="28">
        <f t="shared" si="22"/>
        <v>6.4635895266111021E-2</v>
      </c>
    </row>
    <row r="74" spans="1:89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722.20781628796999</v>
      </c>
      <c r="BV74">
        <v>10</v>
      </c>
      <c r="BW74" t="s">
        <v>79</v>
      </c>
      <c r="BX74">
        <v>10959.7</v>
      </c>
      <c r="BY74" t="str">
        <f t="shared" si="16"/>
        <v>no</v>
      </c>
      <c r="BZ74" t="str">
        <f t="shared" si="17"/>
        <v>Same</v>
      </c>
      <c r="CA74" s="2">
        <f t="shared" si="18"/>
        <v>7.9533357680074745E-2</v>
      </c>
      <c r="CD74" s="9">
        <v>736.85635180821805</v>
      </c>
      <c r="CE74">
        <v>11</v>
      </c>
      <c r="CF74" s="2">
        <f t="shared" si="14"/>
        <v>2.0282992221739127E-2</v>
      </c>
      <c r="CG74" s="5" t="s">
        <v>58</v>
      </c>
      <c r="CH74" s="30">
        <f t="shared" si="19"/>
        <v>722.20781628796999</v>
      </c>
      <c r="CI74" s="27">
        <f t="shared" si="20"/>
        <v>10</v>
      </c>
      <c r="CJ74" s="27" t="str">
        <f t="shared" si="21"/>
        <v>EA</v>
      </c>
      <c r="CK74" s="28">
        <f t="shared" si="22"/>
        <v>7.9533357680074745E-2</v>
      </c>
    </row>
    <row r="75" spans="1:89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15</v>
      </c>
      <c r="BS75" t="s">
        <v>84</v>
      </c>
      <c r="BT75">
        <v>996.36856545149396</v>
      </c>
      <c r="BV75">
        <v>16</v>
      </c>
      <c r="BW75" t="s">
        <v>79</v>
      </c>
      <c r="BX75">
        <v>12561.5</v>
      </c>
      <c r="BY75" t="str">
        <f t="shared" si="16"/>
        <v>no</v>
      </c>
      <c r="BZ75" t="str">
        <f t="shared" si="17"/>
        <v>No</v>
      </c>
      <c r="CA75" s="2">
        <f t="shared" si="18"/>
        <v>0.16398196898539008</v>
      </c>
      <c r="CD75" s="9">
        <v>984.08303296332201</v>
      </c>
      <c r="CE75">
        <v>17</v>
      </c>
      <c r="CF75" s="2">
        <f t="shared" si="14"/>
        <v>-1.2330309198990919E-2</v>
      </c>
      <c r="CG75" s="5" t="s">
        <v>59</v>
      </c>
      <c r="CH75" s="30">
        <f t="shared" si="19"/>
        <v>984.08303296332201</v>
      </c>
      <c r="CI75" s="27">
        <f t="shared" si="20"/>
        <v>17</v>
      </c>
      <c r="CJ75" s="27" t="str">
        <f t="shared" si="21"/>
        <v>CW</v>
      </c>
      <c r="CK75" s="28">
        <f t="shared" si="22"/>
        <v>0.1496297114057501</v>
      </c>
    </row>
    <row r="76" spans="1:89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</v>
      </c>
      <c r="BS76" t="s">
        <v>84</v>
      </c>
      <c r="BT76">
        <v>806.17500220804595</v>
      </c>
      <c r="BV76">
        <v>10</v>
      </c>
      <c r="BW76" t="s">
        <v>79</v>
      </c>
      <c r="BX76">
        <v>12055.7</v>
      </c>
      <c r="BY76" t="str">
        <f t="shared" si="16"/>
        <v>no</v>
      </c>
      <c r="BZ76" t="str">
        <f t="shared" si="17"/>
        <v>Same</v>
      </c>
      <c r="CA76" s="2">
        <f t="shared" si="18"/>
        <v>0.14189093797173657</v>
      </c>
      <c r="CD76" s="9">
        <v>796.31911298789703</v>
      </c>
      <c r="CE76">
        <v>10</v>
      </c>
      <c r="CF76" s="2">
        <f t="shared" si="14"/>
        <v>-1.2225495944620524E-2</v>
      </c>
      <c r="CG76" s="5" t="s">
        <v>60</v>
      </c>
      <c r="CH76" s="30">
        <f t="shared" si="19"/>
        <v>796.31911298789703</v>
      </c>
      <c r="CI76" s="27">
        <f t="shared" si="20"/>
        <v>10</v>
      </c>
      <c r="CJ76" s="27" t="str">
        <f t="shared" si="21"/>
        <v>CW</v>
      </c>
      <c r="CK76" s="28">
        <f t="shared" si="22"/>
        <v>0.1279307549403641</v>
      </c>
    </row>
    <row r="77" spans="1:89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</v>
      </c>
      <c r="BS77" t="s">
        <v>84</v>
      </c>
      <c r="BT77">
        <v>1048.56219758155</v>
      </c>
      <c r="BV77">
        <v>15</v>
      </c>
      <c r="BW77" t="s">
        <v>79</v>
      </c>
      <c r="BX77">
        <v>13570.7</v>
      </c>
      <c r="BY77" t="str">
        <f t="shared" si="16"/>
        <v>no</v>
      </c>
      <c r="BZ77" t="str">
        <f t="shared" si="17"/>
        <v>Same</v>
      </c>
      <c r="CA77" s="2">
        <f t="shared" si="18"/>
        <v>0.15863226252104967</v>
      </c>
      <c r="CD77" s="9">
        <v>1016.96320541129</v>
      </c>
      <c r="CE77">
        <v>16</v>
      </c>
      <c r="CF77" s="2">
        <f t="shared" si="14"/>
        <v>-3.0135543931624875E-2</v>
      </c>
      <c r="CG77" s="5" t="s">
        <v>61</v>
      </c>
      <c r="CH77" s="30">
        <f t="shared" si="19"/>
        <v>1016.96320541129</v>
      </c>
      <c r="CI77" s="27">
        <f t="shared" si="20"/>
        <v>16</v>
      </c>
      <c r="CJ77" s="27" t="str">
        <f t="shared" si="21"/>
        <v>CW</v>
      </c>
      <c r="CK77" s="28">
        <f t="shared" si="22"/>
        <v>0.12371624907324863</v>
      </c>
    </row>
    <row r="78" spans="1:89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870.37638790590904</v>
      </c>
      <c r="BV78">
        <v>10</v>
      </c>
      <c r="BW78" t="s">
        <v>79</v>
      </c>
      <c r="BX78">
        <v>13344.3</v>
      </c>
      <c r="BY78" t="str">
        <f t="shared" si="16"/>
        <v>no</v>
      </c>
      <c r="BZ78" t="str">
        <f t="shared" si="17"/>
        <v>Same</v>
      </c>
      <c r="CA78" s="2">
        <f t="shared" si="18"/>
        <v>9.8960085739784098E-2</v>
      </c>
      <c r="CD78" s="9">
        <v>851.66706357313706</v>
      </c>
      <c r="CE78">
        <v>10</v>
      </c>
      <c r="CF78" s="2">
        <f t="shared" si="14"/>
        <v>-2.1495670830163349E-2</v>
      </c>
      <c r="CG78" s="5" t="s">
        <v>62</v>
      </c>
      <c r="CH78" s="30">
        <f t="shared" si="19"/>
        <v>851.66706357313706</v>
      </c>
      <c r="CI78" s="27">
        <f t="shared" si="20"/>
        <v>10</v>
      </c>
      <c r="CJ78" s="27" t="str">
        <f t="shared" si="21"/>
        <v>CW</v>
      </c>
      <c r="CK78" s="28">
        <f t="shared" si="22"/>
        <v>7.5337201481233684E-2</v>
      </c>
    </row>
    <row r="79" spans="1:89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10</v>
      </c>
      <c r="BS79" t="s">
        <v>84</v>
      </c>
      <c r="BT79">
        <v>942.40615300417005</v>
      </c>
      <c r="BV79">
        <v>10</v>
      </c>
      <c r="BW79" t="s">
        <v>79</v>
      </c>
      <c r="BX79">
        <v>15090.9</v>
      </c>
      <c r="BY79" t="str">
        <f t="shared" si="16"/>
        <v>no</v>
      </c>
      <c r="BZ79" t="str">
        <f t="shared" si="17"/>
        <v>Same</v>
      </c>
      <c r="CA79" s="2">
        <f t="shared" si="18"/>
        <v>0.12998339688749416</v>
      </c>
      <c r="CD79" s="9">
        <v>893.81222414351203</v>
      </c>
      <c r="CE79">
        <v>11</v>
      </c>
      <c r="CF79" s="2">
        <f t="shared" si="14"/>
        <v>-5.1563679530053919E-2</v>
      </c>
      <c r="CG79" s="5" t="s">
        <v>63</v>
      </c>
      <c r="CH79" s="30">
        <f t="shared" si="19"/>
        <v>893.81222414351203</v>
      </c>
      <c r="CI79" s="27">
        <f t="shared" si="20"/>
        <v>11</v>
      </c>
      <c r="CJ79" s="27" t="str">
        <f t="shared" si="21"/>
        <v>CW</v>
      </c>
      <c r="CK79" s="28">
        <f t="shared" si="22"/>
        <v>7.1717295136105585E-2</v>
      </c>
    </row>
    <row r="80" spans="1:89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683.72942446237596</v>
      </c>
      <c r="BV80">
        <v>4</v>
      </c>
      <c r="BW80" t="s">
        <v>79</v>
      </c>
      <c r="BX80">
        <v>17093.3</v>
      </c>
      <c r="BY80" t="str">
        <f t="shared" si="16"/>
        <v>no</v>
      </c>
      <c r="BZ80" t="str">
        <f t="shared" si="17"/>
        <v>Same</v>
      </c>
      <c r="CA80" s="2">
        <f t="shared" si="18"/>
        <v>0.16083094136226816</v>
      </c>
      <c r="CD80" s="9">
        <v>668.15445843022599</v>
      </c>
      <c r="CE80">
        <v>5</v>
      </c>
      <c r="CF80" s="2">
        <f t="shared" si="14"/>
        <v>-2.2779429222892889E-2</v>
      </c>
      <c r="CG80" s="5" t="s">
        <v>64</v>
      </c>
      <c r="CH80" s="30">
        <f t="shared" si="19"/>
        <v>668.15445843022599</v>
      </c>
      <c r="CI80" s="27">
        <f t="shared" si="20"/>
        <v>5</v>
      </c>
      <c r="CJ80" s="27" t="str">
        <f t="shared" si="21"/>
        <v>CW</v>
      </c>
      <c r="CK80" s="28">
        <f t="shared" si="22"/>
        <v>0.13438787509376238</v>
      </c>
    </row>
    <row r="81" spans="1:95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730.75478362327794</v>
      </c>
      <c r="BV81">
        <v>5</v>
      </c>
      <c r="BW81" t="s">
        <v>79</v>
      </c>
      <c r="BX81">
        <v>16592.3</v>
      </c>
      <c r="BY81" t="str">
        <f t="shared" si="16"/>
        <v>no</v>
      </c>
      <c r="BZ81" t="str">
        <f t="shared" si="17"/>
        <v>Same</v>
      </c>
      <c r="CA81" s="2">
        <f t="shared" si="18"/>
        <v>0.15808998989425982</v>
      </c>
      <c r="CD81" s="9">
        <v>706.29485551559196</v>
      </c>
      <c r="CE81">
        <v>6</v>
      </c>
      <c r="CF81" s="2">
        <f t="shared" si="14"/>
        <v>-3.3472142305257413E-2</v>
      </c>
      <c r="CG81" s="5" t="s">
        <v>65</v>
      </c>
      <c r="CH81" s="30">
        <f t="shared" si="19"/>
        <v>706.29485551559196</v>
      </c>
      <c r="CI81" s="27">
        <f t="shared" si="20"/>
        <v>6</v>
      </c>
      <c r="CJ81" s="27" t="str">
        <f t="shared" si="21"/>
        <v>CW</v>
      </c>
      <c r="CK81" s="28">
        <f t="shared" si="22"/>
        <v>0.11932623695022504</v>
      </c>
    </row>
    <row r="82" spans="1:95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929.94267639518705</v>
      </c>
      <c r="BV82">
        <v>4</v>
      </c>
      <c r="BW82" t="s">
        <v>79</v>
      </c>
      <c r="BX82">
        <v>25015.4</v>
      </c>
      <c r="BY82" t="str">
        <f t="shared" si="16"/>
        <v>no</v>
      </c>
      <c r="BZ82" t="str">
        <f t="shared" si="17"/>
        <v>Same</v>
      </c>
      <c r="CA82" s="2">
        <f t="shared" si="18"/>
        <v>0.36555459088867415</v>
      </c>
      <c r="CD82" s="9">
        <v>767.83237630981</v>
      </c>
      <c r="CE82">
        <v>5</v>
      </c>
      <c r="CF82" s="2">
        <f t="shared" si="14"/>
        <v>-0.17432289559371383</v>
      </c>
      <c r="CG82" s="5" t="s">
        <v>66</v>
      </c>
      <c r="CH82" s="30">
        <f t="shared" si="19"/>
        <v>767.83237630981</v>
      </c>
      <c r="CI82" s="27">
        <f t="shared" si="20"/>
        <v>5</v>
      </c>
      <c r="CJ82" s="27" t="str">
        <f t="shared" si="21"/>
        <v>CW</v>
      </c>
      <c r="CK82" s="28">
        <f t="shared" si="22"/>
        <v>0.12750716051367106</v>
      </c>
    </row>
    <row r="83" spans="1:95" x14ac:dyDescent="0.2">
      <c r="A83" s="5"/>
      <c r="CA83" s="2">
        <f t="shared" ref="CA83" si="23">AVERAGE(CA59:CA82)</f>
        <v>7.8763994551036165E-2</v>
      </c>
      <c r="CB83" s="2"/>
      <c r="CC83" s="2"/>
      <c r="CD83" s="2"/>
      <c r="CE83" s="2"/>
      <c r="CG83" s="5"/>
    </row>
    <row r="84" spans="1:95" x14ac:dyDescent="0.2">
      <c r="A84" s="5"/>
      <c r="CG84" s="5"/>
      <c r="CQ84" s="5"/>
    </row>
    <row r="85" spans="1:95" x14ac:dyDescent="0.2">
      <c r="A85" s="5"/>
      <c r="CG85" s="5"/>
      <c r="CQ85" s="5"/>
    </row>
    <row r="86" spans="1:95" x14ac:dyDescent="0.2">
      <c r="A86" s="5"/>
      <c r="CG86" s="5"/>
      <c r="CQ86" s="5"/>
    </row>
    <row r="87" spans="1:95" x14ac:dyDescent="0.2">
      <c r="A87" s="5"/>
      <c r="BW87" t="s">
        <v>0</v>
      </c>
      <c r="BX87" t="s">
        <v>284</v>
      </c>
      <c r="BY87" t="s">
        <v>285</v>
      </c>
      <c r="BZ87" t="s">
        <v>0</v>
      </c>
      <c r="CA87" t="s">
        <v>284</v>
      </c>
      <c r="CB87" t="s">
        <v>285</v>
      </c>
      <c r="CC87" t="s">
        <v>0</v>
      </c>
      <c r="CD87" t="s">
        <v>284</v>
      </c>
      <c r="CE87" t="s">
        <v>285</v>
      </c>
      <c r="CH87"/>
      <c r="CK87" s="2" t="s">
        <v>0</v>
      </c>
      <c r="CQ87" s="5"/>
    </row>
    <row r="88" spans="1:95" x14ac:dyDescent="0.2">
      <c r="A88" s="5"/>
      <c r="BW88" t="s">
        <v>87</v>
      </c>
      <c r="BX88" t="s">
        <v>282</v>
      </c>
      <c r="BY88" s="2">
        <v>1.7693630086505152E-2</v>
      </c>
      <c r="BZ88" t="s">
        <v>20</v>
      </c>
      <c r="CA88" t="s">
        <v>282</v>
      </c>
      <c r="CB88" s="2">
        <v>6.0839468131563823E-3</v>
      </c>
      <c r="CC88" t="s">
        <v>43</v>
      </c>
      <c r="CD88" s="27" t="s">
        <v>282</v>
      </c>
      <c r="CE88" s="28">
        <v>3.7551908525556232E-2</v>
      </c>
      <c r="CH88"/>
      <c r="CK88" s="5"/>
      <c r="CL88" s="30"/>
      <c r="CM88" s="27"/>
      <c r="CQ88" s="5"/>
    </row>
    <row r="89" spans="1:95" x14ac:dyDescent="0.2">
      <c r="A89" s="5"/>
      <c r="BW89" t="s">
        <v>88</v>
      </c>
      <c r="BX89" t="s">
        <v>282</v>
      </c>
      <c r="BY89" s="2">
        <v>1.6794215570681281E-3</v>
      </c>
      <c r="BZ89" t="s">
        <v>21</v>
      </c>
      <c r="CA89" t="s">
        <v>282</v>
      </c>
      <c r="CB89" s="2">
        <v>3.6490822708630244E-3</v>
      </c>
      <c r="CC89" t="s">
        <v>44</v>
      </c>
      <c r="CD89" s="27" t="s">
        <v>282</v>
      </c>
      <c r="CE89" s="28">
        <v>3.0986046504339892E-3</v>
      </c>
      <c r="CH89"/>
      <c r="CK89" s="5"/>
      <c r="CL89" s="30"/>
      <c r="CM89" s="27"/>
      <c r="CQ89" s="5"/>
    </row>
    <row r="90" spans="1:95" x14ac:dyDescent="0.2">
      <c r="A90" s="5"/>
      <c r="BW90" t="s">
        <v>89</v>
      </c>
      <c r="BX90" t="s">
        <v>282</v>
      </c>
      <c r="BY90" s="2">
        <v>9.343158503221094E-4</v>
      </c>
      <c r="BZ90" t="s">
        <v>22</v>
      </c>
      <c r="CA90" t="s">
        <v>282</v>
      </c>
      <c r="CB90" s="2">
        <v>4.0769616180995616E-3</v>
      </c>
      <c r="CC90" t="s">
        <v>45</v>
      </c>
      <c r="CD90" s="27" t="s">
        <v>282</v>
      </c>
      <c r="CE90" s="28">
        <v>-1.1747348426518256E-2</v>
      </c>
      <c r="CH90"/>
      <c r="CK90" s="5"/>
      <c r="CL90" s="30"/>
      <c r="CM90" s="27"/>
      <c r="CQ90" s="5"/>
    </row>
    <row r="91" spans="1:95" x14ac:dyDescent="0.2">
      <c r="A91" s="5"/>
      <c r="BW91" t="s">
        <v>90</v>
      </c>
      <c r="BX91" t="s">
        <v>282</v>
      </c>
      <c r="BY91" s="2">
        <v>1.08444751547081E-2</v>
      </c>
      <c r="BZ91" t="s">
        <v>23</v>
      </c>
      <c r="CA91" t="s">
        <v>282</v>
      </c>
      <c r="CB91" s="2">
        <v>5.8137496792582954E-3</v>
      </c>
      <c r="CC91" t="s">
        <v>46</v>
      </c>
      <c r="CD91" s="27" t="s">
        <v>282</v>
      </c>
      <c r="CE91" s="28">
        <v>8.1115625729999419E-3</v>
      </c>
      <c r="CH91"/>
      <c r="CK91" s="5"/>
      <c r="CL91" s="30"/>
      <c r="CM91" s="27"/>
      <c r="CQ91" s="5"/>
    </row>
    <row r="92" spans="1:95" x14ac:dyDescent="0.2">
      <c r="A92" s="5"/>
      <c r="BW92" t="s">
        <v>91</v>
      </c>
      <c r="BX92" t="s">
        <v>282</v>
      </c>
      <c r="BY92" s="2">
        <v>1.3855836575345393E-2</v>
      </c>
      <c r="BZ92" t="s">
        <v>24</v>
      </c>
      <c r="CA92" t="s">
        <v>282</v>
      </c>
      <c r="CB92" s="2">
        <v>2.8560743867976246E-2</v>
      </c>
      <c r="CC92" t="s">
        <v>47</v>
      </c>
      <c r="CD92" s="27" t="s">
        <v>282</v>
      </c>
      <c r="CE92" s="28">
        <v>8.5747719455047111E-3</v>
      </c>
      <c r="CH92"/>
      <c r="CK92" s="5"/>
      <c r="CL92" s="30"/>
      <c r="CM92" s="27"/>
      <c r="CQ92" s="5"/>
    </row>
    <row r="93" spans="1:95" x14ac:dyDescent="0.2">
      <c r="A93" s="5"/>
      <c r="BW93" t="s">
        <v>92</v>
      </c>
      <c r="BX93" t="s">
        <v>282</v>
      </c>
      <c r="BY93" s="2">
        <v>1.9930488370569543E-2</v>
      </c>
      <c r="BZ93" t="s">
        <v>25</v>
      </c>
      <c r="CA93" t="s">
        <v>282</v>
      </c>
      <c r="CB93" s="2">
        <v>1.2939346397340179E-2</v>
      </c>
      <c r="CC93" t="s">
        <v>48</v>
      </c>
      <c r="CD93" s="27" t="s">
        <v>282</v>
      </c>
      <c r="CE93" s="28">
        <v>-2.3559661262676612E-2</v>
      </c>
      <c r="CH93"/>
      <c r="CK93" s="5"/>
      <c r="CL93" s="30"/>
      <c r="CM93" s="27"/>
      <c r="CQ93" s="5"/>
    </row>
    <row r="94" spans="1:95" x14ac:dyDescent="0.2">
      <c r="A94" s="5"/>
      <c r="BW94" t="s">
        <v>93</v>
      </c>
      <c r="BX94" t="s">
        <v>282</v>
      </c>
      <c r="BY94" s="2">
        <v>1.9555881141776643E-2</v>
      </c>
      <c r="BZ94" t="s">
        <v>26</v>
      </c>
      <c r="CA94" t="s">
        <v>282</v>
      </c>
      <c r="CB94" s="2">
        <v>2.1720747335610469E-2</v>
      </c>
      <c r="CC94" t="s">
        <v>49</v>
      </c>
      <c r="CD94" s="27" t="s">
        <v>282</v>
      </c>
      <c r="CE94" s="28">
        <v>-4.1202520675305054E-2</v>
      </c>
      <c r="CH94"/>
      <c r="CK94" s="5"/>
      <c r="CL94" s="30"/>
      <c r="CM94" s="27"/>
      <c r="CQ94" s="5"/>
    </row>
    <row r="95" spans="1:95" x14ac:dyDescent="0.2">
      <c r="A95" s="5"/>
      <c r="BW95" t="s">
        <v>94</v>
      </c>
      <c r="BX95" t="s">
        <v>282</v>
      </c>
      <c r="BY95" s="2">
        <v>8.9561455461342199E-3</v>
      </c>
      <c r="BZ95" t="s">
        <v>27</v>
      </c>
      <c r="CA95" t="s">
        <v>283</v>
      </c>
      <c r="CB95" s="2">
        <v>3.1611879565969225E-2</v>
      </c>
      <c r="CC95" t="s">
        <v>50</v>
      </c>
      <c r="CD95" s="27" t="s">
        <v>282</v>
      </c>
      <c r="CE95" s="28">
        <v>1.4628477460982614E-2</v>
      </c>
      <c r="CH95"/>
      <c r="CK95" s="5"/>
      <c r="CL95" s="30"/>
      <c r="CM95" s="27"/>
      <c r="CQ95" s="5"/>
    </row>
    <row r="96" spans="1:95" x14ac:dyDescent="0.2">
      <c r="A96" s="5"/>
      <c r="BW96" t="s">
        <v>95</v>
      </c>
      <c r="BX96" t="s">
        <v>282</v>
      </c>
      <c r="BY96" s="2">
        <v>2.8131648125047315E-2</v>
      </c>
      <c r="BZ96" t="s">
        <v>28</v>
      </c>
      <c r="CA96" t="s">
        <v>282</v>
      </c>
      <c r="CB96" s="2">
        <v>4.5789007765233425E-3</v>
      </c>
      <c r="CC96" t="s">
        <v>51</v>
      </c>
      <c r="CD96" s="27" t="s">
        <v>282</v>
      </c>
      <c r="CE96" s="28">
        <v>5.0406183645325564E-2</v>
      </c>
      <c r="CH96"/>
      <c r="CK96" s="5"/>
      <c r="CL96" s="30"/>
      <c r="CM96" s="27"/>
      <c r="CQ96" s="5"/>
    </row>
    <row r="97" spans="1:95" x14ac:dyDescent="0.2">
      <c r="A97" s="5"/>
      <c r="BW97" t="s">
        <v>96</v>
      </c>
      <c r="BX97" t="s">
        <v>282</v>
      </c>
      <c r="BY97" s="2">
        <v>2.6529546960263328E-3</v>
      </c>
      <c r="BZ97" t="s">
        <v>29</v>
      </c>
      <c r="CA97" t="s">
        <v>282</v>
      </c>
      <c r="CB97" s="2">
        <v>3.5554557543277188E-2</v>
      </c>
      <c r="CC97" t="s">
        <v>52</v>
      </c>
      <c r="CD97" s="27" t="s">
        <v>282</v>
      </c>
      <c r="CE97" s="28">
        <v>5.6720543860705686E-2</v>
      </c>
      <c r="CH97"/>
      <c r="CK97" s="5"/>
      <c r="CL97" s="30"/>
      <c r="CM97" s="27"/>
      <c r="CQ97" s="5"/>
    </row>
    <row r="98" spans="1:95" x14ac:dyDescent="0.2">
      <c r="BW98" t="s">
        <v>97</v>
      </c>
      <c r="BX98" t="s">
        <v>283</v>
      </c>
      <c r="BY98" s="2">
        <v>4.1662471480250707E-2</v>
      </c>
      <c r="BZ98" t="s">
        <v>30</v>
      </c>
      <c r="CA98" t="s">
        <v>283</v>
      </c>
      <c r="CB98" s="2">
        <v>1.1552980366120069E-2</v>
      </c>
      <c r="CC98" t="s">
        <v>53</v>
      </c>
      <c r="CD98" s="27" t="s">
        <v>283</v>
      </c>
      <c r="CE98" s="28">
        <v>2.5556601446984573E-2</v>
      </c>
      <c r="CH98"/>
      <c r="CK98" s="5"/>
      <c r="CL98" s="30"/>
      <c r="CM98" s="27"/>
    </row>
    <row r="99" spans="1:95" x14ac:dyDescent="0.2">
      <c r="BW99" t="s">
        <v>98</v>
      </c>
      <c r="BX99" t="s">
        <v>282</v>
      </c>
      <c r="BY99" s="2">
        <v>2.0516005638503199E-2</v>
      </c>
      <c r="BZ99" t="s">
        <v>31</v>
      </c>
      <c r="CA99" t="s">
        <v>282</v>
      </c>
      <c r="CB99" s="2">
        <v>2.2119969748088497E-2</v>
      </c>
      <c r="CC99" t="s">
        <v>54</v>
      </c>
      <c r="CD99" s="27" t="s">
        <v>282</v>
      </c>
      <c r="CE99" s="28">
        <v>4.9875799351665195E-2</v>
      </c>
      <c r="CH99"/>
      <c r="CK99" s="5"/>
      <c r="CL99" s="30"/>
      <c r="CM99" s="27"/>
    </row>
    <row r="100" spans="1:95" x14ac:dyDescent="0.2">
      <c r="BW100" t="s">
        <v>99</v>
      </c>
      <c r="BX100" t="s">
        <v>283</v>
      </c>
      <c r="BY100" s="2">
        <v>4.7099444535506185E-2</v>
      </c>
      <c r="BZ100" t="s">
        <v>32</v>
      </c>
      <c r="CA100" t="s">
        <v>282</v>
      </c>
      <c r="CB100" s="2">
        <v>1.7458724187441987E-2</v>
      </c>
      <c r="CC100" t="s">
        <v>55</v>
      </c>
      <c r="CD100" s="27" t="s">
        <v>283</v>
      </c>
      <c r="CE100" s="28">
        <v>3.9528574425680585E-2</v>
      </c>
      <c r="CH100"/>
      <c r="CK100" s="5"/>
      <c r="CL100" s="30"/>
      <c r="CM100" s="27"/>
    </row>
    <row r="101" spans="1:95" x14ac:dyDescent="0.2">
      <c r="BW101" t="s">
        <v>100</v>
      </c>
      <c r="BX101" t="s">
        <v>283</v>
      </c>
      <c r="BY101" s="2">
        <v>2.816580072842334E-2</v>
      </c>
      <c r="BZ101" t="s">
        <v>33</v>
      </c>
      <c r="CA101" t="s">
        <v>283</v>
      </c>
      <c r="CB101" s="2">
        <v>2.8260350833868797E-2</v>
      </c>
      <c r="CC101" t="s">
        <v>56</v>
      </c>
      <c r="CD101" s="27" t="s">
        <v>282</v>
      </c>
      <c r="CE101" s="28">
        <v>0.11865585139663759</v>
      </c>
      <c r="CH101"/>
      <c r="CK101" s="5"/>
      <c r="CL101" s="30"/>
      <c r="CM101" s="27"/>
    </row>
    <row r="102" spans="1:95" x14ac:dyDescent="0.2">
      <c r="BW102" t="s">
        <v>7</v>
      </c>
      <c r="BX102" t="s">
        <v>283</v>
      </c>
      <c r="BY102" s="2">
        <v>3.7113016717371883E-2</v>
      </c>
      <c r="BZ102" t="s">
        <v>34</v>
      </c>
      <c r="CA102" t="s">
        <v>282</v>
      </c>
      <c r="CB102" s="2">
        <v>2.5736114943522015E-2</v>
      </c>
      <c r="CC102" t="s">
        <v>57</v>
      </c>
      <c r="CD102" s="27" t="s">
        <v>282</v>
      </c>
      <c r="CE102" s="28">
        <v>6.4635895266111021E-2</v>
      </c>
      <c r="CH102"/>
      <c r="CK102" s="5"/>
      <c r="CL102" s="30"/>
      <c r="CM102" s="27"/>
    </row>
    <row r="103" spans="1:95" x14ac:dyDescent="0.2">
      <c r="BW103" t="s">
        <v>8</v>
      </c>
      <c r="BX103" t="s">
        <v>282</v>
      </c>
      <c r="BY103" s="2">
        <v>6.9953600115396197E-2</v>
      </c>
      <c r="BZ103" t="s">
        <v>35</v>
      </c>
      <c r="CA103" t="s">
        <v>282</v>
      </c>
      <c r="CB103" s="2">
        <v>1.2114515547311466E-2</v>
      </c>
      <c r="CC103" t="s">
        <v>58</v>
      </c>
      <c r="CD103" s="27" t="s">
        <v>282</v>
      </c>
      <c r="CE103" s="28">
        <v>7.9533357680074745E-2</v>
      </c>
      <c r="CH103"/>
      <c r="CK103" s="5"/>
      <c r="CL103" s="30"/>
      <c r="CM103" s="27"/>
    </row>
    <row r="104" spans="1:95" x14ac:dyDescent="0.2">
      <c r="BW104" t="s">
        <v>9</v>
      </c>
      <c r="BX104" t="s">
        <v>283</v>
      </c>
      <c r="BY104" s="2">
        <v>3.1923282255518437E-2</v>
      </c>
      <c r="BZ104" t="s">
        <v>36</v>
      </c>
      <c r="CA104" t="s">
        <v>283</v>
      </c>
      <c r="CB104" s="2">
        <v>3.613776953360448E-2</v>
      </c>
      <c r="CC104" t="s">
        <v>59</v>
      </c>
      <c r="CD104" s="27" t="s">
        <v>283</v>
      </c>
      <c r="CE104" s="28">
        <v>0.1496297114057501</v>
      </c>
      <c r="CH104"/>
      <c r="CK104" s="5"/>
      <c r="CL104" s="30"/>
      <c r="CM104" s="27"/>
    </row>
    <row r="105" spans="1:95" x14ac:dyDescent="0.2">
      <c r="BW105" t="s">
        <v>10</v>
      </c>
      <c r="BX105" t="s">
        <v>283</v>
      </c>
      <c r="BY105" s="2">
        <v>3.5011847569301091E-2</v>
      </c>
      <c r="BZ105" t="s">
        <v>37</v>
      </c>
      <c r="CA105" t="s">
        <v>283</v>
      </c>
      <c r="CB105" s="2">
        <v>4.184371298737144E-2</v>
      </c>
      <c r="CC105" t="s">
        <v>60</v>
      </c>
      <c r="CD105" s="27" t="s">
        <v>283</v>
      </c>
      <c r="CE105" s="28">
        <v>0.1279307549403641</v>
      </c>
      <c r="CH105"/>
      <c r="CK105" s="5"/>
      <c r="CL105" s="30"/>
      <c r="CM105" s="27"/>
    </row>
    <row r="106" spans="1:95" x14ac:dyDescent="0.2">
      <c r="BW106" t="s">
        <v>11</v>
      </c>
      <c r="BX106" t="s">
        <v>283</v>
      </c>
      <c r="BY106" s="2">
        <v>-5.7591569244958007E-3</v>
      </c>
      <c r="BZ106" t="s">
        <v>38</v>
      </c>
      <c r="CA106" t="s">
        <v>283</v>
      </c>
      <c r="CB106" s="2">
        <v>7.1068359380479729E-2</v>
      </c>
      <c r="CC106" t="s">
        <v>61</v>
      </c>
      <c r="CD106" s="27" t="s">
        <v>283</v>
      </c>
      <c r="CE106" s="28">
        <v>0.12371624907324863</v>
      </c>
      <c r="CH106"/>
      <c r="CK106" s="5"/>
      <c r="CL106" s="30"/>
      <c r="CM106" s="27"/>
    </row>
    <row r="107" spans="1:95" x14ac:dyDescent="0.2">
      <c r="BW107" t="s">
        <v>12</v>
      </c>
      <c r="BX107" t="s">
        <v>283</v>
      </c>
      <c r="BY107" s="2">
        <v>7.080381827420279E-2</v>
      </c>
      <c r="BZ107" t="s">
        <v>39</v>
      </c>
      <c r="CA107" t="s">
        <v>282</v>
      </c>
      <c r="CB107" s="2">
        <v>4.3004993003930014E-3</v>
      </c>
      <c r="CC107" t="s">
        <v>62</v>
      </c>
      <c r="CD107" s="27" t="s">
        <v>283</v>
      </c>
      <c r="CE107" s="28">
        <v>7.5337201481233684E-2</v>
      </c>
      <c r="CH107"/>
      <c r="CK107" s="5"/>
      <c r="CL107" s="30"/>
      <c r="CM107" s="27"/>
    </row>
    <row r="108" spans="1:95" x14ac:dyDescent="0.2">
      <c r="BW108" t="s">
        <v>13</v>
      </c>
      <c r="BX108" t="s">
        <v>283</v>
      </c>
      <c r="BY108" s="2">
        <v>4.8690951299224849E-2</v>
      </c>
      <c r="BZ108" t="s">
        <v>40</v>
      </c>
      <c r="CA108" t="s">
        <v>283</v>
      </c>
      <c r="CB108" s="2">
        <v>6.6514970017008901E-2</v>
      </c>
      <c r="CC108" t="s">
        <v>63</v>
      </c>
      <c r="CD108" s="27" t="s">
        <v>283</v>
      </c>
      <c r="CE108" s="28">
        <v>7.1717295136105585E-2</v>
      </c>
      <c r="CH108"/>
      <c r="CK108" s="5"/>
      <c r="CL108" s="30"/>
      <c r="CM108" s="27"/>
    </row>
    <row r="109" spans="1:95" x14ac:dyDescent="0.2">
      <c r="BW109" t="s">
        <v>14</v>
      </c>
      <c r="BX109" t="s">
        <v>283</v>
      </c>
      <c r="BY109" s="2">
        <v>3.3025276326346553E-2</v>
      </c>
      <c r="BZ109" t="s">
        <v>41</v>
      </c>
      <c r="CA109" t="s">
        <v>283</v>
      </c>
      <c r="CB109" s="2">
        <v>1.1046831260153489E-2</v>
      </c>
      <c r="CC109" t="s">
        <v>64</v>
      </c>
      <c r="CD109" s="27" t="s">
        <v>283</v>
      </c>
      <c r="CE109" s="28">
        <v>0.13438787509376238</v>
      </c>
      <c r="CH109"/>
      <c r="CK109" s="5"/>
      <c r="CL109" s="30"/>
      <c r="CM109" s="27"/>
    </row>
    <row r="110" spans="1:95" x14ac:dyDescent="0.2">
      <c r="BW110" t="s">
        <v>15</v>
      </c>
      <c r="BX110" t="s">
        <v>283</v>
      </c>
      <c r="BY110" s="2">
        <v>4.7806618063619633E-2</v>
      </c>
      <c r="BZ110" t="s">
        <v>42</v>
      </c>
      <c r="CA110" t="s">
        <v>283</v>
      </c>
      <c r="CB110" s="2">
        <v>4.6571152171879238E-3</v>
      </c>
      <c r="CC110" t="s">
        <v>65</v>
      </c>
      <c r="CD110" s="27" t="s">
        <v>283</v>
      </c>
      <c r="CE110" s="28">
        <v>0.11932623695022504</v>
      </c>
      <c r="CH110"/>
      <c r="CK110" s="5"/>
      <c r="CL110" s="30"/>
      <c r="CM110" s="27"/>
    </row>
    <row r="111" spans="1:95" x14ac:dyDescent="0.2">
      <c r="BW111" t="s">
        <v>16</v>
      </c>
      <c r="BX111" t="s">
        <v>283</v>
      </c>
      <c r="BY111" s="2">
        <v>4.771595169145515E-2</v>
      </c>
      <c r="BZ111" s="2"/>
      <c r="CA111" s="9"/>
      <c r="CC111" t="s">
        <v>66</v>
      </c>
      <c r="CD111" s="27" t="s">
        <v>283</v>
      </c>
      <c r="CE111" s="28">
        <v>0.12750716051367106</v>
      </c>
      <c r="CH111"/>
      <c r="CK111" s="5"/>
      <c r="CL111" s="30"/>
      <c r="CM111" s="27"/>
    </row>
    <row r="112" spans="1:95" x14ac:dyDescent="0.2">
      <c r="BW112" t="s">
        <v>17</v>
      </c>
      <c r="BX112" t="s">
        <v>283</v>
      </c>
      <c r="BY112" s="2">
        <v>5.8071462238249882E-2</v>
      </c>
      <c r="CA112"/>
      <c r="CD112"/>
      <c r="CE112" s="2"/>
    </row>
    <row r="113" spans="74:83" x14ac:dyDescent="0.2">
      <c r="BW113" t="s">
        <v>18</v>
      </c>
      <c r="BX113" t="s">
        <v>283</v>
      </c>
      <c r="BY113" s="2">
        <v>4.6509719979118236E-2</v>
      </c>
      <c r="BZ113" t="s">
        <v>3</v>
      </c>
      <c r="CA113"/>
      <c r="CD113"/>
      <c r="CE113" s="2"/>
    </row>
    <row r="114" spans="74:83" x14ac:dyDescent="0.2">
      <c r="BW114" t="s">
        <v>19</v>
      </c>
      <c r="BX114" t="s">
        <v>283</v>
      </c>
      <c r="BY114" s="2">
        <v>6.2940488547176932E-2</v>
      </c>
    </row>
    <row r="116" spans="74:83" x14ac:dyDescent="0.2">
      <c r="BV11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</vt:lpstr>
      <vt:lpstr>raw</vt:lpstr>
      <vt:lpstr>InitRes</vt:lpstr>
      <vt:lpstr>Init GAres</vt:lpstr>
      <vt:lpstr>GA2 - pop10000</vt:lpstr>
      <vt:lpstr>GA2 - 20 runs</vt:lpstr>
      <vt:lpstr>final GA Res (GA2 20 runs)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2019-11-07T02:09:24Z</dcterms:created>
  <dcterms:modified xsi:type="dcterms:W3CDTF">2021-03-23T10:43:31Z</dcterms:modified>
</cp:coreProperties>
</file>