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eilurquhart/Dropbox/git/book/Chapter6/"/>
    </mc:Choice>
  </mc:AlternateContent>
  <xr:revisionPtr revIDLastSave="0" documentId="13_ncr:1_{141C7123-AAC7-824F-99EE-B5C94443449E}" xr6:coauthVersionLast="45" xr6:coauthVersionMax="45" xr10:uidLastSave="{00000000-0000-0000-0000-000000000000}"/>
  <bookViews>
    <workbookView xWindow="3020" yWindow="6480" windowWidth="27000" windowHeight="18180" activeTab="1" xr2:uid="{00000000-000D-0000-FFFF-FFFF00000000}"/>
  </bookViews>
  <sheets>
    <sheet name="fkrst" sheetId="1" r:id="rId1"/>
    <sheet name="sec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" i="2" l="1"/>
  <c r="S8" i="2"/>
  <c r="S9" i="2"/>
  <c r="S10" i="2"/>
  <c r="S11" i="2"/>
  <c r="S12" i="2"/>
  <c r="S13" i="2"/>
  <c r="S14" i="2"/>
  <c r="S15" i="2"/>
  <c r="S6" i="2"/>
  <c r="Q7" i="2"/>
  <c r="Q8" i="2"/>
  <c r="Q9" i="2"/>
  <c r="Q10" i="2"/>
  <c r="Q11" i="2"/>
  <c r="Q12" i="2"/>
  <c r="Q13" i="2"/>
  <c r="Q14" i="2"/>
  <c r="Q15" i="2"/>
  <c r="Q6" i="2"/>
  <c r="O17" i="2"/>
  <c r="K17" i="2"/>
  <c r="O7" i="2"/>
  <c r="O8" i="2"/>
  <c r="O9" i="2"/>
  <c r="O10" i="2"/>
  <c r="O11" i="2"/>
  <c r="O12" i="2"/>
  <c r="O13" i="2"/>
  <c r="O14" i="2"/>
  <c r="O15" i="2"/>
  <c r="O6" i="2"/>
  <c r="M7" i="2"/>
  <c r="M8" i="2"/>
  <c r="M9" i="2"/>
  <c r="M10" i="2"/>
  <c r="M11" i="2"/>
  <c r="M12" i="2"/>
  <c r="M13" i="2"/>
  <c r="M14" i="2"/>
  <c r="M15" i="2"/>
  <c r="M6" i="2"/>
  <c r="H7" i="2"/>
  <c r="H8" i="2"/>
  <c r="H9" i="2"/>
  <c r="H10" i="2"/>
  <c r="H11" i="2"/>
  <c r="H12" i="2"/>
  <c r="H13" i="2"/>
  <c r="H14" i="2"/>
  <c r="H15" i="2"/>
  <c r="H6" i="2"/>
  <c r="K7" i="2"/>
  <c r="K8" i="2"/>
  <c r="K9" i="2"/>
  <c r="K10" i="2"/>
  <c r="K11" i="2"/>
  <c r="K12" i="2"/>
  <c r="K13" i="2"/>
  <c r="K14" i="2"/>
  <c r="K15" i="2"/>
  <c r="K6" i="2"/>
  <c r="D17" i="2"/>
  <c r="F17" i="2"/>
  <c r="G17" i="2"/>
  <c r="I17" i="2"/>
  <c r="J17" i="2"/>
  <c r="L17" i="2"/>
  <c r="N17" i="2"/>
  <c r="P17" i="2"/>
  <c r="R17" i="2"/>
  <c r="C17" i="2"/>
  <c r="H17" i="1" l="1"/>
  <c r="I17" i="1"/>
  <c r="J17" i="1"/>
  <c r="K17" i="1"/>
  <c r="L17" i="1"/>
  <c r="D17" i="1"/>
  <c r="E17" i="1"/>
  <c r="F17" i="1"/>
  <c r="G17" i="1"/>
  <c r="C17" i="1"/>
</calcChain>
</file>

<file path=xl/sharedStrings.xml><?xml version="1.0" encoding="utf-8"?>
<sst xmlns="http://schemas.openxmlformats.org/spreadsheetml/2006/main" count="62" uniqueCount="40">
  <si>
    <t>DijkstraBi</t>
  </si>
  <si>
    <t>Dijkstra</t>
  </si>
  <si>
    <t>DijkstraFlood</t>
  </si>
  <si>
    <t>Load time =51367</t>
  </si>
  <si>
    <t>Nodes</t>
  </si>
  <si>
    <t>38826274:52047461</t>
  </si>
  <si>
    <t>26941173:3676389428</t>
  </si>
  <si>
    <t>4611819743:3715514804</t>
  </si>
  <si>
    <t>4756281951:2508067364</t>
  </si>
  <si>
    <t>320845744:5363531156</t>
  </si>
  <si>
    <t>2957366516:29769767</t>
  </si>
  <si>
    <t>3073722023:4611819743</t>
  </si>
  <si>
    <t>1631995154:2420233344</t>
  </si>
  <si>
    <t>1815330260:2275608756</t>
  </si>
  <si>
    <t>4032301773:1969997014</t>
  </si>
  <si>
    <t>d</t>
  </si>
  <si>
    <t>t</t>
  </si>
  <si>
    <t>AstarBi</t>
  </si>
  <si>
    <t>AStar</t>
  </si>
  <si>
    <t>Ways = 13467</t>
  </si>
  <si>
    <t>Nodes,73642</t>
  </si>
  <si>
    <t>3984466166:2407072781AStarBiDirectionaldistance</t>
  </si>
  <si>
    <t>Time</t>
  </si>
  <si>
    <t>38826274:52047461AStarBiDirectionaldistance</t>
  </si>
  <si>
    <t>Load time =77244</t>
  </si>
  <si>
    <t>3984466166:52047461AStarBiDirectionaldistance</t>
  </si>
  <si>
    <t>4611819743:3715514804AStarBiDirectionaldistance</t>
  </si>
  <si>
    <t>4756281951:2508067364AStarBiDirectionaldistance</t>
  </si>
  <si>
    <t>320845744:5363531156AStarBiDirectionaldistance</t>
  </si>
  <si>
    <t>2407072781:29769767AStarBiDirectionaldistance</t>
  </si>
  <si>
    <t>3073722023:4611819743AStarBiDirectionaldistance</t>
  </si>
  <si>
    <t>1631995154:2420233344AStarBiDirectionaldistance</t>
  </si>
  <si>
    <t>1815330260:3984466166AStarBiDirectionaldistance</t>
  </si>
  <si>
    <t>Route</t>
  </si>
  <si>
    <t>Distance</t>
  </si>
  <si>
    <t>Dijkstra B-Directional</t>
  </si>
  <si>
    <t>A* Bi-Directional</t>
  </si>
  <si>
    <t>A*</t>
  </si>
  <si>
    <t>Dijkstra Flood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</si>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</sst>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A6" sqref="A6:B15"/>
    </sheetView>
  </sheetViews>
  <sheetFormatPr baseColWidth="10" defaultColWidth="8.83203125" defaultRowHeight="15" x14ac:dyDescent="0.2"/>
  <sheetData>
    <row r="1" spans="1:12" x14ac:dyDescent="0.2">
      <c r="A1" t="s">
        <v>3</v>
      </c>
    </row>
    <row r="2" spans="1:12" x14ac:dyDescent="0.2">
      <c r="A2" t="s">
        <v>4</v>
      </c>
      <c r="B2">
        <v>54240</v>
      </c>
    </row>
    <row r="4" spans="1:12" x14ac:dyDescent="0.2">
      <c r="C4" t="s">
        <v>2</v>
      </c>
      <c r="E4" t="s">
        <v>1</v>
      </c>
      <c r="G4" t="s">
        <v>18</v>
      </c>
      <c r="I4" t="s">
        <v>0</v>
      </c>
      <c r="K4" t="s">
        <v>17</v>
      </c>
    </row>
    <row r="5" spans="1:12" x14ac:dyDescent="0.2">
      <c r="C5" t="s">
        <v>15</v>
      </c>
      <c r="D5" t="s">
        <v>16</v>
      </c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</row>
    <row r="6" spans="1:12" x14ac:dyDescent="0.2">
      <c r="A6">
        <v>1</v>
      </c>
      <c r="B6" t="s">
        <v>5</v>
      </c>
      <c r="C6">
        <v>3.1329302924448301</v>
      </c>
      <c r="D6">
        <v>8482</v>
      </c>
      <c r="E6">
        <v>3.1329302924448301</v>
      </c>
      <c r="F6">
        <v>4774</v>
      </c>
      <c r="G6">
        <v>3.1329302924448301</v>
      </c>
      <c r="H6">
        <v>37</v>
      </c>
      <c r="I6">
        <v>3.4742655621651002</v>
      </c>
      <c r="J6">
        <v>4562</v>
      </c>
      <c r="K6">
        <v>3.56826448591179</v>
      </c>
      <c r="L6">
        <v>405</v>
      </c>
    </row>
    <row r="7" spans="1:12" x14ac:dyDescent="0.2">
      <c r="A7">
        <v>2</v>
      </c>
      <c r="B7" t="s">
        <v>6</v>
      </c>
      <c r="C7">
        <v>0.35431969313179801</v>
      </c>
      <c r="D7">
        <v>10525</v>
      </c>
      <c r="E7">
        <v>0.35431969313179801</v>
      </c>
      <c r="F7">
        <v>55</v>
      </c>
      <c r="G7">
        <v>0.35431969313179801</v>
      </c>
      <c r="H7">
        <v>2</v>
      </c>
      <c r="I7">
        <v>0.35431969313179801</v>
      </c>
      <c r="J7">
        <v>12</v>
      </c>
      <c r="K7">
        <v>0.68076354393582605</v>
      </c>
      <c r="L7">
        <v>19</v>
      </c>
    </row>
    <row r="8" spans="1:12" x14ac:dyDescent="0.2">
      <c r="A8">
        <v>3</v>
      </c>
      <c r="B8" t="s">
        <v>7</v>
      </c>
      <c r="C8">
        <v>1.33783489804814</v>
      </c>
      <c r="D8">
        <v>5839</v>
      </c>
      <c r="E8">
        <v>1.33783489804814</v>
      </c>
      <c r="F8">
        <v>992</v>
      </c>
      <c r="G8">
        <v>1.33783489804814</v>
      </c>
      <c r="H8">
        <v>18</v>
      </c>
      <c r="I8">
        <v>1.48441888344481</v>
      </c>
      <c r="J8">
        <v>590</v>
      </c>
      <c r="K8">
        <v>1.7369681707907301</v>
      </c>
      <c r="L8">
        <v>69</v>
      </c>
    </row>
    <row r="9" spans="1:12" x14ac:dyDescent="0.2">
      <c r="A9">
        <v>4</v>
      </c>
      <c r="B9" t="s">
        <v>8</v>
      </c>
      <c r="C9">
        <v>2.1066144318462801</v>
      </c>
      <c r="D9">
        <v>5875</v>
      </c>
      <c r="E9">
        <v>2.1066144318462801</v>
      </c>
      <c r="F9">
        <v>2308</v>
      </c>
      <c r="G9">
        <v>2.1066144318462801</v>
      </c>
      <c r="H9">
        <v>61</v>
      </c>
      <c r="I9">
        <v>2.4710410049238001</v>
      </c>
      <c r="J9">
        <v>1096</v>
      </c>
      <c r="K9">
        <v>2.2474422098200901</v>
      </c>
      <c r="L9">
        <v>67</v>
      </c>
    </row>
    <row r="10" spans="1:12" x14ac:dyDescent="0.2">
      <c r="A10">
        <v>5</v>
      </c>
      <c r="B10" t="s">
        <v>9</v>
      </c>
      <c r="C10">
        <v>0.61331226007171102</v>
      </c>
      <c r="D10">
        <v>5926</v>
      </c>
      <c r="E10">
        <v>0.61331226007171102</v>
      </c>
      <c r="F10">
        <v>176</v>
      </c>
      <c r="G10">
        <v>0.61331226007171102</v>
      </c>
      <c r="H10">
        <v>2</v>
      </c>
      <c r="I10">
        <v>0.61331226007171102</v>
      </c>
      <c r="J10">
        <v>175</v>
      </c>
      <c r="K10">
        <v>0.71006812385819096</v>
      </c>
      <c r="L10">
        <v>5</v>
      </c>
    </row>
    <row r="11" spans="1:12" x14ac:dyDescent="0.2">
      <c r="A11">
        <v>6</v>
      </c>
      <c r="B11" t="s">
        <v>10</v>
      </c>
      <c r="C11">
        <v>0.63406407010772103</v>
      </c>
      <c r="D11">
        <v>5815</v>
      </c>
      <c r="E11">
        <v>0.63406407010772103</v>
      </c>
      <c r="F11">
        <v>163</v>
      </c>
      <c r="G11">
        <v>0.63406407010772103</v>
      </c>
      <c r="H11">
        <v>6</v>
      </c>
      <c r="I11">
        <v>0.63406407010772103</v>
      </c>
      <c r="J11">
        <v>176</v>
      </c>
      <c r="K11">
        <v>0.88908134977172704</v>
      </c>
      <c r="L11">
        <v>18</v>
      </c>
    </row>
    <row r="12" spans="1:12" x14ac:dyDescent="0.2">
      <c r="A12">
        <v>7</v>
      </c>
      <c r="B12" t="s">
        <v>11</v>
      </c>
      <c r="C12">
        <v>4.0995871014295897</v>
      </c>
      <c r="D12">
        <v>5884</v>
      </c>
      <c r="E12">
        <v>4.0995871014295897</v>
      </c>
      <c r="F12">
        <v>4079</v>
      </c>
      <c r="G12">
        <v>4.0995871014295897</v>
      </c>
      <c r="H12">
        <v>207</v>
      </c>
      <c r="I12">
        <v>4.2133701462273203</v>
      </c>
      <c r="J12">
        <v>4271</v>
      </c>
      <c r="K12">
        <v>4.1688568069163097</v>
      </c>
      <c r="L12">
        <v>98</v>
      </c>
    </row>
    <row r="13" spans="1:12" x14ac:dyDescent="0.2">
      <c r="A13">
        <v>8</v>
      </c>
      <c r="B13" t="s">
        <v>12</v>
      </c>
      <c r="C13">
        <v>2.9922366392002502</v>
      </c>
      <c r="D13">
        <v>5872</v>
      </c>
      <c r="E13">
        <v>2.9922366392002502</v>
      </c>
      <c r="F13">
        <v>2802</v>
      </c>
      <c r="G13">
        <v>2.9922366392002502</v>
      </c>
      <c r="H13">
        <v>73</v>
      </c>
      <c r="I13">
        <v>2.9949908814803399</v>
      </c>
      <c r="J13">
        <v>1385</v>
      </c>
      <c r="K13">
        <v>4.0484287300331001</v>
      </c>
      <c r="L13">
        <v>345</v>
      </c>
    </row>
    <row r="14" spans="1:12" x14ac:dyDescent="0.2">
      <c r="A14">
        <v>9</v>
      </c>
      <c r="B14" t="s">
        <v>13</v>
      </c>
      <c r="C14">
        <v>1.98048493288865</v>
      </c>
      <c r="D14">
        <v>5836</v>
      </c>
      <c r="E14">
        <v>2.1290008273378001</v>
      </c>
      <c r="F14">
        <v>1426</v>
      </c>
      <c r="G14">
        <v>1.98048493288865</v>
      </c>
      <c r="H14">
        <v>31</v>
      </c>
      <c r="I14">
        <v>2.1651769755880101</v>
      </c>
      <c r="J14">
        <v>957</v>
      </c>
      <c r="K14">
        <v>2.2024309064312702</v>
      </c>
      <c r="L14">
        <v>58</v>
      </c>
    </row>
    <row r="15" spans="1:12" x14ac:dyDescent="0.2">
      <c r="A15">
        <v>10</v>
      </c>
      <c r="B15" t="s">
        <v>14</v>
      </c>
      <c r="C15">
        <v>2.99211814807702</v>
      </c>
      <c r="D15">
        <v>5936</v>
      </c>
      <c r="E15">
        <v>2.99211814807702</v>
      </c>
      <c r="F15">
        <v>3133</v>
      </c>
      <c r="G15">
        <v>2.99211814807702</v>
      </c>
      <c r="H15">
        <v>30</v>
      </c>
      <c r="I15">
        <v>3.1768101907763802</v>
      </c>
      <c r="J15">
        <v>2538</v>
      </c>
      <c r="K15">
        <v>3.4580444054405102</v>
      </c>
      <c r="L15">
        <v>215</v>
      </c>
    </row>
    <row r="17" spans="3:12" x14ac:dyDescent="0.2">
      <c r="C17">
        <f>AVERAGE(C6:C15)</f>
        <v>2.0243502467245991</v>
      </c>
      <c r="D17">
        <f t="shared" ref="D17:L17" si="0">AVERAGE(D6:D15)</f>
        <v>6599</v>
      </c>
      <c r="E17">
        <f t="shared" si="0"/>
        <v>2.0392018361695139</v>
      </c>
      <c r="F17">
        <f t="shared" si="0"/>
        <v>1990.8</v>
      </c>
      <c r="G17">
        <f t="shared" si="0"/>
        <v>2.0243502467245991</v>
      </c>
      <c r="H17">
        <f t="shared" si="0"/>
        <v>46.7</v>
      </c>
      <c r="I17">
        <f t="shared" si="0"/>
        <v>2.1581769667916992</v>
      </c>
      <c r="J17">
        <f t="shared" si="0"/>
        <v>1576.2</v>
      </c>
      <c r="K17">
        <f t="shared" si="0"/>
        <v>2.371034873290955</v>
      </c>
      <c r="L17">
        <f t="shared" si="0"/>
        <v>129.9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CCA2-7073-E448-A5C0-0C2D4D976B9B}">
  <dimension ref="A1:S17"/>
  <sheetViews>
    <sheetView tabSelected="1" zoomScale="90" workbookViewId="0">
      <selection activeCell="R17" sqref="R17"/>
    </sheetView>
  </sheetViews>
  <sheetFormatPr baseColWidth="10" defaultRowHeight="15" x14ac:dyDescent="0.2"/>
  <cols>
    <col min="2" max="2" width="0" hidden="1" customWidth="1"/>
  </cols>
  <sheetData>
    <row r="1" spans="1:19" x14ac:dyDescent="0.2">
      <c r="A1" s="1" t="s">
        <v>19</v>
      </c>
      <c r="C1" s="1"/>
    </row>
    <row r="2" spans="1:19" x14ac:dyDescent="0.2">
      <c r="A2" s="1" t="s">
        <v>24</v>
      </c>
      <c r="C2" s="1"/>
    </row>
    <row r="3" spans="1:19" x14ac:dyDescent="0.2">
      <c r="A3" s="1" t="s">
        <v>20</v>
      </c>
      <c r="C3" s="1"/>
    </row>
    <row r="4" spans="1:19" x14ac:dyDescent="0.2">
      <c r="A4" s="1" t="s">
        <v>39</v>
      </c>
      <c r="C4" t="s">
        <v>38</v>
      </c>
      <c r="D4" t="s">
        <v>39</v>
      </c>
      <c r="F4" t="s">
        <v>1</v>
      </c>
      <c r="G4" t="s">
        <v>39</v>
      </c>
      <c r="I4" t="s">
        <v>37</v>
      </c>
      <c r="J4" t="s">
        <v>39</v>
      </c>
      <c r="L4" s="1" t="s">
        <v>36</v>
      </c>
      <c r="M4" s="1"/>
      <c r="N4" t="s">
        <v>39</v>
      </c>
      <c r="P4" t="s">
        <v>35</v>
      </c>
      <c r="R4" t="s">
        <v>39</v>
      </c>
    </row>
    <row r="5" spans="1:19" x14ac:dyDescent="0.2">
      <c r="A5" s="1" t="s">
        <v>33</v>
      </c>
      <c r="C5" t="s">
        <v>34</v>
      </c>
      <c r="D5" t="s">
        <v>22</v>
      </c>
      <c r="F5" t="s">
        <v>34</v>
      </c>
      <c r="G5" t="s">
        <v>22</v>
      </c>
      <c r="I5" t="s">
        <v>34</v>
      </c>
      <c r="J5" t="s">
        <v>22</v>
      </c>
      <c r="L5" s="1" t="s">
        <v>34</v>
      </c>
      <c r="M5" s="1"/>
      <c r="N5" t="s">
        <v>22</v>
      </c>
      <c r="P5" t="s">
        <v>34</v>
      </c>
      <c r="R5" t="s">
        <v>22</v>
      </c>
    </row>
    <row r="6" spans="1:19" x14ac:dyDescent="0.2">
      <c r="A6" s="1">
        <v>1</v>
      </c>
      <c r="B6" t="s">
        <v>21</v>
      </c>
      <c r="C6" s="3">
        <v>8.7480575637764595</v>
      </c>
      <c r="D6">
        <v>19937</v>
      </c>
      <c r="F6" s="3">
        <v>8.7480575637764595</v>
      </c>
      <c r="G6">
        <v>20989</v>
      </c>
      <c r="H6">
        <f>1-(G6/D6)</f>
        <v>-5.2766213572754239E-2</v>
      </c>
      <c r="I6" s="3">
        <v>8.7480575637764595</v>
      </c>
      <c r="J6">
        <v>2685</v>
      </c>
      <c r="K6">
        <f>1-(J6/D6)</f>
        <v>0.86532577619501427</v>
      </c>
      <c r="L6" s="2">
        <v>9.3272195049398992</v>
      </c>
      <c r="M6" s="2">
        <f>1-(L6/C6)</f>
        <v>-6.6204633078959851E-2</v>
      </c>
      <c r="N6">
        <v>2332</v>
      </c>
      <c r="O6">
        <f>1-(N6/D6)</f>
        <v>0.88303154938054873</v>
      </c>
      <c r="P6" s="3">
        <v>8.7948567202307508</v>
      </c>
      <c r="Q6" s="3">
        <f>1-(P6/C6)</f>
        <v>-5.3496626094546862E-3</v>
      </c>
      <c r="R6">
        <v>30994</v>
      </c>
      <c r="S6">
        <f>1-(R6/D6)</f>
        <v>-0.55459698048853889</v>
      </c>
    </row>
    <row r="7" spans="1:19" x14ac:dyDescent="0.2">
      <c r="A7" s="1">
        <v>2</v>
      </c>
      <c r="B7" t="s">
        <v>23</v>
      </c>
      <c r="C7" s="3">
        <v>3.12410085901712</v>
      </c>
      <c r="D7">
        <v>16873</v>
      </c>
      <c r="F7" s="3">
        <v>3.12410085901712</v>
      </c>
      <c r="G7">
        <v>9896</v>
      </c>
      <c r="H7">
        <f t="shared" ref="H7:H15" si="0">1-(G7/D7)</f>
        <v>0.41350085936110947</v>
      </c>
      <c r="I7" s="3">
        <v>3.12410085901712</v>
      </c>
      <c r="J7">
        <v>22</v>
      </c>
      <c r="K7">
        <f t="shared" ref="K7:K15" si="1">1-(J7/D7)</f>
        <v>0.99869614176494992</v>
      </c>
      <c r="L7" s="2">
        <v>5.2743222031651298</v>
      </c>
      <c r="M7" s="2">
        <f t="shared" ref="M7:M15" si="2">1-(L7/C7)</f>
        <v>-0.68826886236460871</v>
      </c>
      <c r="N7">
        <v>2634</v>
      </c>
      <c r="O7">
        <f t="shared" ref="O7:O15" si="3">1-(N7/D7)</f>
        <v>0.84389260949445855</v>
      </c>
      <c r="P7" s="3">
        <v>3.37239442912017</v>
      </c>
      <c r="Q7" s="3">
        <f t="shared" ref="Q7:Q15" si="4">1-(P7/C7)</f>
        <v>-7.947680990720829E-2</v>
      </c>
      <c r="R7">
        <v>12071</v>
      </c>
      <c r="S7">
        <f t="shared" ref="S7:S15" si="5">1-(R7/D7)</f>
        <v>0.28459669294138568</v>
      </c>
    </row>
    <row r="8" spans="1:19" x14ac:dyDescent="0.2">
      <c r="A8" s="1">
        <v>3</v>
      </c>
      <c r="B8" t="s">
        <v>25</v>
      </c>
      <c r="C8" s="3">
        <v>4.4219312262122097</v>
      </c>
      <c r="D8">
        <v>16859</v>
      </c>
      <c r="F8" s="3">
        <v>4.4219312262122097</v>
      </c>
      <c r="G8">
        <v>10978</v>
      </c>
      <c r="H8">
        <f t="shared" si="0"/>
        <v>0.34883445044190042</v>
      </c>
      <c r="I8" s="3">
        <v>4.4219312262122097</v>
      </c>
      <c r="J8">
        <v>403</v>
      </c>
      <c r="K8">
        <f t="shared" si="1"/>
        <v>0.97609585384661013</v>
      </c>
      <c r="L8" s="2">
        <v>9.4206778620853697</v>
      </c>
      <c r="M8" s="2">
        <f t="shared" si="2"/>
        <v>-1.1304442290376926</v>
      </c>
      <c r="N8">
        <v>9970</v>
      </c>
      <c r="O8">
        <f t="shared" si="3"/>
        <v>0.40862447357494514</v>
      </c>
      <c r="P8" s="3">
        <v>4.4219312262122097</v>
      </c>
      <c r="Q8" s="3">
        <f t="shared" si="4"/>
        <v>0</v>
      </c>
      <c r="R8">
        <v>10589</v>
      </c>
      <c r="S8">
        <f t="shared" si="5"/>
        <v>0.37190817960733136</v>
      </c>
    </row>
    <row r="9" spans="1:19" x14ac:dyDescent="0.2">
      <c r="A9" s="1">
        <v>4</v>
      </c>
      <c r="B9" t="s">
        <v>26</v>
      </c>
      <c r="C9" s="3">
        <v>1.33783489804814</v>
      </c>
      <c r="D9">
        <v>17274</v>
      </c>
      <c r="F9" s="3">
        <v>1.33783489804814</v>
      </c>
      <c r="G9">
        <v>2603</v>
      </c>
      <c r="H9">
        <f t="shared" si="0"/>
        <v>0.84931110339238158</v>
      </c>
      <c r="I9" s="3">
        <v>1.33783489804814</v>
      </c>
      <c r="J9">
        <v>17</v>
      </c>
      <c r="K9">
        <f t="shared" si="1"/>
        <v>0.99901586198911663</v>
      </c>
      <c r="L9" s="2">
        <v>2.14842429526876</v>
      </c>
      <c r="M9" s="2">
        <f t="shared" si="2"/>
        <v>-0.60589643640126667</v>
      </c>
      <c r="N9">
        <v>210</v>
      </c>
      <c r="O9">
        <f t="shared" si="3"/>
        <v>0.98784300104202849</v>
      </c>
      <c r="P9" s="3">
        <v>1.48441888344481</v>
      </c>
      <c r="Q9" s="3">
        <f t="shared" si="4"/>
        <v>-0.10956806823512477</v>
      </c>
      <c r="R9">
        <v>1361</v>
      </c>
      <c r="S9">
        <f t="shared" si="5"/>
        <v>0.92121106865809887</v>
      </c>
    </row>
    <row r="10" spans="1:19" x14ac:dyDescent="0.2">
      <c r="A10" s="1">
        <v>5</v>
      </c>
      <c r="B10" t="s">
        <v>27</v>
      </c>
      <c r="C10" s="3">
        <v>2.0977849984185699</v>
      </c>
      <c r="D10">
        <v>21257</v>
      </c>
      <c r="F10" s="3">
        <v>2.0977849984185699</v>
      </c>
      <c r="G10">
        <v>7668</v>
      </c>
      <c r="H10">
        <f t="shared" si="0"/>
        <v>0.63927176929952489</v>
      </c>
      <c r="I10" s="3">
        <v>2.0977849984185699</v>
      </c>
      <c r="J10">
        <v>53</v>
      </c>
      <c r="K10">
        <f t="shared" si="1"/>
        <v>0.99750670367408378</v>
      </c>
      <c r="L10" s="3">
        <v>2.2011457659319502</v>
      </c>
      <c r="M10" s="2">
        <f t="shared" si="2"/>
        <v>-4.9271382716198131E-2</v>
      </c>
      <c r="N10">
        <v>39</v>
      </c>
      <c r="O10">
        <f t="shared" si="3"/>
        <v>0.99816531025074096</v>
      </c>
      <c r="P10" s="3">
        <v>2.0977849984185699</v>
      </c>
      <c r="Q10" s="3">
        <f t="shared" si="4"/>
        <v>0</v>
      </c>
      <c r="R10">
        <v>2662</v>
      </c>
      <c r="S10">
        <f t="shared" si="5"/>
        <v>0.87477066378134261</v>
      </c>
    </row>
    <row r="11" spans="1:19" x14ac:dyDescent="0.2">
      <c r="A11" s="1">
        <v>6</v>
      </c>
      <c r="B11" t="s">
        <v>28</v>
      </c>
      <c r="C11" s="3">
        <v>0.61331226007171102</v>
      </c>
      <c r="D11">
        <v>18020</v>
      </c>
      <c r="F11" s="3">
        <v>0.61331226007171102</v>
      </c>
      <c r="G11">
        <v>458</v>
      </c>
      <c r="H11">
        <f t="shared" si="0"/>
        <v>0.9745837957824639</v>
      </c>
      <c r="I11" s="3">
        <v>0.61331226007171102</v>
      </c>
      <c r="J11">
        <v>1</v>
      </c>
      <c r="K11">
        <f t="shared" si="1"/>
        <v>0.9999445061043285</v>
      </c>
      <c r="L11" s="3">
        <v>0.71766010930624702</v>
      </c>
      <c r="M11" s="2">
        <f t="shared" si="2"/>
        <v>-0.17013820858943074</v>
      </c>
      <c r="N11">
        <v>3</v>
      </c>
      <c r="O11">
        <f t="shared" si="3"/>
        <v>0.99983351831298561</v>
      </c>
      <c r="P11" s="3">
        <v>0.61331226007171102</v>
      </c>
      <c r="Q11" s="3">
        <f t="shared" si="4"/>
        <v>0</v>
      </c>
      <c r="R11">
        <v>275</v>
      </c>
      <c r="S11">
        <f t="shared" si="5"/>
        <v>0.98473917869034411</v>
      </c>
    </row>
    <row r="12" spans="1:19" x14ac:dyDescent="0.2">
      <c r="A12" s="1">
        <v>7</v>
      </c>
      <c r="B12" t="s">
        <v>29</v>
      </c>
      <c r="C12" s="3">
        <v>4.3736010721657204</v>
      </c>
      <c r="D12">
        <v>20110</v>
      </c>
      <c r="F12" s="3">
        <v>4.3736010721657204</v>
      </c>
      <c r="G12">
        <v>11310</v>
      </c>
      <c r="H12">
        <f t="shared" si="0"/>
        <v>0.4375932371954252</v>
      </c>
      <c r="I12" s="3">
        <v>4.3736010721657204</v>
      </c>
      <c r="J12">
        <v>331</v>
      </c>
      <c r="K12">
        <f t="shared" si="1"/>
        <v>0.98354052710094475</v>
      </c>
      <c r="L12" s="3">
        <v>5.4441280138924597</v>
      </c>
      <c r="M12" s="2">
        <f t="shared" si="2"/>
        <v>-0.24477013885416743</v>
      </c>
      <c r="N12">
        <v>1793</v>
      </c>
      <c r="O12">
        <f t="shared" si="3"/>
        <v>0.91084037792143213</v>
      </c>
      <c r="P12" s="3">
        <v>5.6170225866985</v>
      </c>
      <c r="Q12" s="3">
        <f t="shared" si="4"/>
        <v>-0.28430153871282604</v>
      </c>
      <c r="R12">
        <v>18027</v>
      </c>
      <c r="S12">
        <f t="shared" si="5"/>
        <v>0.10358030830432619</v>
      </c>
    </row>
    <row r="13" spans="1:19" x14ac:dyDescent="0.2">
      <c r="A13" s="1">
        <v>8</v>
      </c>
      <c r="B13" t="s">
        <v>30</v>
      </c>
      <c r="C13" s="3">
        <v>4.0995871014295897</v>
      </c>
      <c r="D13">
        <v>19683</v>
      </c>
      <c r="F13" s="3">
        <v>4.0995871014295897</v>
      </c>
      <c r="G13">
        <v>14041</v>
      </c>
      <c r="H13">
        <f t="shared" si="0"/>
        <v>0.28664329624549101</v>
      </c>
      <c r="I13" s="3">
        <v>4.0995871014295897</v>
      </c>
      <c r="J13">
        <v>215</v>
      </c>
      <c r="K13">
        <f t="shared" si="1"/>
        <v>0.98907686836356246</v>
      </c>
      <c r="L13" s="3">
        <v>4.2393357342909299</v>
      </c>
      <c r="M13" s="2">
        <f t="shared" si="2"/>
        <v>-3.4088465351207686E-2</v>
      </c>
      <c r="N13">
        <v>174</v>
      </c>
      <c r="O13">
        <f t="shared" si="3"/>
        <v>0.99115988416399936</v>
      </c>
      <c r="P13" s="3">
        <v>4.7198008889069802</v>
      </c>
      <c r="Q13" s="3">
        <f t="shared" si="4"/>
        <v>-0.15128689112645333</v>
      </c>
      <c r="R13">
        <v>12853</v>
      </c>
      <c r="S13">
        <f t="shared" si="5"/>
        <v>0.34699994919473653</v>
      </c>
    </row>
    <row r="14" spans="1:19" x14ac:dyDescent="0.2">
      <c r="A14" s="1">
        <v>9</v>
      </c>
      <c r="B14" t="s">
        <v>31</v>
      </c>
      <c r="C14" s="3">
        <v>2.9251692704702998</v>
      </c>
      <c r="D14">
        <v>18833</v>
      </c>
      <c r="F14" s="3">
        <v>2.9251692704702998</v>
      </c>
      <c r="G14">
        <v>14015</v>
      </c>
      <c r="H14">
        <f t="shared" si="0"/>
        <v>0.25582753677056236</v>
      </c>
      <c r="I14" s="3">
        <v>2.9251692704702998</v>
      </c>
      <c r="J14">
        <v>203</v>
      </c>
      <c r="K14">
        <f t="shared" si="1"/>
        <v>0.98922104816014444</v>
      </c>
      <c r="L14" s="3">
        <v>3.1530949656176501</v>
      </c>
      <c r="M14" s="2">
        <f t="shared" si="2"/>
        <v>-7.7918805399834312E-2</v>
      </c>
      <c r="N14">
        <v>108</v>
      </c>
      <c r="O14">
        <f t="shared" si="3"/>
        <v>0.99426538522805719</v>
      </c>
      <c r="P14" s="3">
        <v>2.9978587683651101</v>
      </c>
      <c r="Q14" s="3">
        <f t="shared" si="4"/>
        <v>-2.4849672334730677E-2</v>
      </c>
      <c r="R14">
        <v>7185</v>
      </c>
      <c r="S14">
        <f t="shared" si="5"/>
        <v>0.61848882281102324</v>
      </c>
    </row>
    <row r="15" spans="1:19" x14ac:dyDescent="0.2">
      <c r="A15" s="1">
        <v>10</v>
      </c>
      <c r="B15" t="s">
        <v>32</v>
      </c>
      <c r="C15" s="3">
        <v>4.2557433340954898</v>
      </c>
      <c r="D15">
        <v>19043</v>
      </c>
      <c r="F15" s="3">
        <v>4.2557433340954898</v>
      </c>
      <c r="G15">
        <v>19006</v>
      </c>
      <c r="H15">
        <f t="shared" si="0"/>
        <v>1.9429711705089003E-3</v>
      </c>
      <c r="I15" s="3">
        <v>4.2557433340954898</v>
      </c>
      <c r="J15">
        <v>71</v>
      </c>
      <c r="K15">
        <f t="shared" si="1"/>
        <v>0.99627159586199654</v>
      </c>
      <c r="L15" s="3">
        <v>5.4525008276846201</v>
      </c>
      <c r="M15" s="2">
        <f t="shared" si="2"/>
        <v>-0.28120997899500622</v>
      </c>
      <c r="N15">
        <v>1418</v>
      </c>
      <c r="O15">
        <f t="shared" si="3"/>
        <v>0.92553694270860687</v>
      </c>
      <c r="P15" s="3">
        <v>4.1728692888343302</v>
      </c>
      <c r="Q15" s="3">
        <f t="shared" si="4"/>
        <v>1.9473459453534847E-2</v>
      </c>
      <c r="R15">
        <v>11272</v>
      </c>
      <c r="S15">
        <f t="shared" si="5"/>
        <v>0.40807645854119623</v>
      </c>
    </row>
    <row r="17" spans="3:18" x14ac:dyDescent="0.2">
      <c r="C17" s="3">
        <f>AVERAGE(C6:C15)</f>
        <v>3.5997122583705305</v>
      </c>
      <c r="D17" s="3">
        <f t="shared" ref="D17:R17" si="6">AVERAGE(D6:D15)</f>
        <v>18788.900000000001</v>
      </c>
      <c r="E17" s="3"/>
      <c r="F17" s="3">
        <f t="shared" si="6"/>
        <v>3.5997122583705305</v>
      </c>
      <c r="G17" s="3">
        <f t="shared" si="6"/>
        <v>11096.4</v>
      </c>
      <c r="H17" s="3"/>
      <c r="I17" s="3">
        <f t="shared" si="6"/>
        <v>3.5997122583705305</v>
      </c>
      <c r="J17" s="3">
        <f t="shared" si="6"/>
        <v>400.1</v>
      </c>
      <c r="K17" s="3">
        <f t="shared" si="6"/>
        <v>0.97946948830607516</v>
      </c>
      <c r="L17" s="3">
        <f t="shared" si="6"/>
        <v>4.7378509282183021</v>
      </c>
      <c r="M17" s="3"/>
      <c r="N17" s="3">
        <f t="shared" si="6"/>
        <v>1868.1</v>
      </c>
      <c r="O17" s="3">
        <f t="shared" si="6"/>
        <v>0.89431930520778047</v>
      </c>
      <c r="P17" s="3">
        <f t="shared" si="6"/>
        <v>3.8292250050303145</v>
      </c>
      <c r="Q17" s="3"/>
      <c r="R17" s="3">
        <f t="shared" si="6"/>
        <v>10728.9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fkrst</vt:lpstr>
      <vt:lpstr>second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Urquhart, Neil</cp:lastModifiedBy>
  <dcterms:created xsi:type="dcterms:W3CDTF">2020-02-17T16:35:59Z</dcterms:created>
  <dcterms:modified xsi:type="dcterms:W3CDTF">2020-02-20T21:20:56Z</dcterms:modified>
</cp:coreProperties>
</file>