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0" windowHeight="7320"/>
  </bookViews>
  <sheets>
    <sheet name="Planilha1" sheetId="1" r:id="rId1"/>
    <sheet name="Gráf4" sheetId="7" r:id="rId2"/>
    <sheet name="Gráf1" sheetId="4" r:id="rId3"/>
    <sheet name="Gráf2" sheetId="5" r:id="rId4"/>
  </sheets>
  <definedNames>
    <definedName name="_xlnm._FilterDatabase" localSheetId="0" hidden="1">Planilha1!$A$3:$A$18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" i="1" l="1"/>
  <c r="B8" i="1"/>
  <c r="I7" i="1" l="1"/>
  <c r="H4" i="1"/>
  <c r="H5" i="1"/>
  <c r="H6" i="1"/>
  <c r="C8" i="1"/>
  <c r="D8" i="1"/>
  <c r="E8" i="1"/>
  <c r="F8" i="1"/>
  <c r="F9" i="1" s="1"/>
  <c r="G8" i="1"/>
  <c r="G9" i="1" s="1"/>
  <c r="B9" i="1"/>
  <c r="D9" i="1" l="1"/>
  <c r="H8" i="1"/>
  <c r="A8" i="1"/>
  <c r="H9" i="1" l="1"/>
</calcChain>
</file>

<file path=xl/comments1.xml><?xml version="1.0" encoding="utf-8"?>
<comments xmlns="http://schemas.openxmlformats.org/spreadsheetml/2006/main">
  <authors>
    <author>NEIMAR MOISES GOBBI</author>
  </authors>
  <commentList>
    <comment ref="H3" authorId="0">
      <text>
        <r>
          <rPr>
            <b/>
            <sz val="9"/>
            <color indexed="81"/>
            <rFont val="Segoe UI"/>
            <family val="2"/>
          </rPr>
          <t xml:space="preserve">Formula: QP/QU
QP: Quantidade de peguntas
QU: Quantidade usuários
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A9" authorId="0">
      <text>
        <r>
          <rPr>
            <sz val="9"/>
            <color indexed="81"/>
            <rFont val="Segoe UI"/>
            <family val="2"/>
          </rPr>
          <t xml:space="preserve">Formula: (QPA/QP)/QU
QP: Peguntas
QU: Quantidade de usuários
QPA: Quantidade de perguntas por área
 </t>
        </r>
      </text>
    </comment>
  </commentList>
</comments>
</file>

<file path=xl/sharedStrings.xml><?xml version="1.0" encoding="utf-8"?>
<sst xmlns="http://schemas.openxmlformats.org/spreadsheetml/2006/main" count="32" uniqueCount="32">
  <si>
    <t xml:space="preserve">Planilha de validação </t>
  </si>
  <si>
    <t xml:space="preserve">Nome </t>
  </si>
  <si>
    <t>Total</t>
  </si>
  <si>
    <t>Praticidade?</t>
  </si>
  <si>
    <t>Usabilidade?</t>
  </si>
  <si>
    <t>Processo de notificação?</t>
  </si>
  <si>
    <t>Utilidade?</t>
  </si>
  <si>
    <t xml:space="preserve">Otimização? </t>
  </si>
  <si>
    <t>Critérios de avaliação</t>
  </si>
  <si>
    <t>Escala</t>
  </si>
  <si>
    <t>Ruim</t>
  </si>
  <si>
    <t xml:space="preserve">Bom </t>
  </si>
  <si>
    <t>Ótimo</t>
  </si>
  <si>
    <t>Execelente</t>
  </si>
  <si>
    <t>Péssimo</t>
  </si>
  <si>
    <t>Intuitividade?</t>
  </si>
  <si>
    <t>1. A solução é intuitiva? </t>
  </si>
  <si>
    <t>2. A solução é prática? </t>
  </si>
  <si>
    <r>
      <t xml:space="preserve">3. Qual a usabilidade? </t>
    </r>
    <r>
      <rPr>
        <i/>
        <sz val="11"/>
        <color theme="1"/>
        <rFont val="Calibri"/>
        <family val="2"/>
        <scheme val="minor"/>
      </rPr>
      <t>uso do sistema no seu dia no seu dia a dia.</t>
    </r>
  </si>
  <si>
    <r>
      <t xml:space="preserve">4. Processo de notificação? </t>
    </r>
    <r>
      <rPr>
        <i/>
        <sz val="11"/>
        <color theme="1"/>
        <rFont val="Calibri"/>
        <family val="2"/>
        <scheme val="minor"/>
      </rPr>
      <t>aplicabilidade do conceito de três clicks.</t>
    </r>
    <r>
      <rPr>
        <sz val="11"/>
        <color theme="1"/>
        <rFont val="Calibri"/>
        <family val="2"/>
        <scheme val="minor"/>
      </rPr>
      <t> </t>
    </r>
  </si>
  <si>
    <r>
      <t xml:space="preserve">5. Qual a utilidade para você? </t>
    </r>
    <r>
      <rPr>
        <i/>
        <sz val="11"/>
        <color theme="1"/>
        <rFont val="Calibri"/>
        <family val="2"/>
        <scheme val="minor"/>
      </rPr>
      <t>se faria diferença para resolução de suas atividades.</t>
    </r>
  </si>
  <si>
    <r>
      <t>6. O processo é otimização?</t>
    </r>
    <r>
      <rPr>
        <i/>
        <sz val="11"/>
        <color theme="1"/>
        <rFont val="Calibri"/>
        <family val="2"/>
        <scheme val="minor"/>
      </rPr>
      <t xml:space="preserve"> considerando os processos atuais da faculdade.</t>
    </r>
  </si>
  <si>
    <t>Questioário avaliação</t>
  </si>
  <si>
    <t>Conhecimento do processo</t>
  </si>
  <si>
    <t xml:space="preserve">Total por áreas </t>
  </si>
  <si>
    <t>Hábitos</t>
  </si>
  <si>
    <t>Crítica</t>
  </si>
  <si>
    <t>Relevância</t>
  </si>
  <si>
    <t>Rodrigo (Coordenador)</t>
  </si>
  <si>
    <t>Marciano (Professor)</t>
  </si>
  <si>
    <t>Fabricio (Professor)</t>
  </si>
  <si>
    <t>Bruno (Professor)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</si>
</sst>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11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right"/>
    </xf>
    <xf numFmtId="0" fontId="2" fillId="4" borderId="0" xfId="0" applyFont="1" applyFill="1" applyAlignment="1">
      <alignment vertical="center"/>
    </xf>
    <xf numFmtId="0" fontId="2" fillId="4" borderId="0" xfId="0" applyFont="1" applyFill="1" applyAlignment="1">
      <alignment horizontal="center" vertic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1" fillId="4" borderId="0" xfId="0" applyFont="1" applyFill="1"/>
    <xf numFmtId="0" fontId="1" fillId="4" borderId="0" xfId="0" applyFont="1" applyFill="1" applyAlignment="1">
      <alignment horizontal="center"/>
    </xf>
    <xf numFmtId="0" fontId="0" fillId="5" borderId="0" xfId="0" applyFont="1" applyFill="1"/>
    <xf numFmtId="0" fontId="0" fillId="5" borderId="0" xfId="0" applyFont="1" applyFill="1" applyAlignment="1">
      <alignment horizontal="center"/>
    </xf>
    <xf numFmtId="0" fontId="0" fillId="0" borderId="0" xfId="0" applyAlignment="1">
      <alignment horizontal="left" vertical="center" indent="1"/>
    </xf>
    <xf numFmtId="0" fontId="0" fillId="7" borderId="0" xfId="0" applyFill="1"/>
    <xf numFmtId="0" fontId="1" fillId="3" borderId="0" xfId="0" applyFont="1" applyFill="1"/>
    <xf numFmtId="0" fontId="2" fillId="6" borderId="0" xfId="0" applyFont="1" applyFill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0" fontId="2" fillId="4" borderId="0" xfId="0" applyFont="1" applyFill="1" applyAlignment="1">
      <alignment horizontal="right" vertical="center"/>
    </xf>
    <xf numFmtId="2" fontId="0" fillId="0" borderId="0" xfId="0" applyNumberFormat="1" applyAlignment="1">
      <alignment horizontal="right"/>
    </xf>
    <xf numFmtId="2" fontId="1" fillId="3" borderId="0" xfId="0" applyNumberFormat="1" applyFont="1" applyFill="1" applyAlignment="1">
      <alignment horizontal="right"/>
    </xf>
    <xf numFmtId="0" fontId="0" fillId="7" borderId="0" xfId="0" applyFill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/>
    <xf numFmtId="0" fontId="2" fillId="8" borderId="0" xfId="0" applyFont="1" applyFill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0" fillId="7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2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3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28"/>
    </mc:Choice>
    <mc:Fallback>
      <c:style val="28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  <c:spPr>
        <a:noFill/>
        <a:ln w="25400">
          <a:noFill/>
        </a:ln>
      </c:spPr>
    </c:sideWall>
    <c:backWall>
      <c:thickness val="0"/>
      <c:spPr>
        <a:pattFill prst="pct5">
          <a:fgClr>
            <a:schemeClr val="accent1"/>
          </a:fgClr>
          <a:bgClr>
            <a:schemeClr val="bg1"/>
          </a:bgClr>
        </a:pattFill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1.6252833789587428E-2"/>
          <c:y val="0.26939208560302902"/>
          <c:w val="0.96269617375890515"/>
          <c:h val="0.60524018632359367"/>
        </c:manualLayout>
      </c:layout>
      <c:bar3DChart>
        <c:barDir val="col"/>
        <c:grouping val="clustered"/>
        <c:varyColors val="0"/>
        <c:ser>
          <c:idx val="0"/>
          <c:order val="0"/>
          <c:invertIfNegative val="0"/>
          <c:dPt>
            <c:idx val="2"/>
            <c:invertIfNegative val="0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9802-4A9B-A754-BB43199BF209}"/>
              </c:ext>
            </c:extLst>
          </c:dPt>
          <c:dLbls>
            <c:dLbl>
              <c:idx val="0"/>
              <c:layout>
                <c:manualLayout>
                  <c:x val="2.1050943490441194E-2"/>
                  <c:y val="-1.477477525389678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9802-4A9B-A754-BB43199BF209}"/>
                </c:ext>
              </c:extLst>
            </c:dLbl>
            <c:dLbl>
              <c:idx val="2"/>
              <c:layout>
                <c:manualLayout>
                  <c:x val="1.8419575554135946E-2"/>
                  <c:y val="-2.110682179128112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9802-4A9B-A754-BB43199BF209}"/>
                </c:ext>
              </c:extLst>
            </c:dLbl>
            <c:dLbl>
              <c:idx val="4"/>
              <c:layout>
                <c:manualLayout>
                  <c:x val="2.4997995394898821E-2"/>
                  <c:y val="-2.110682179128113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9802-4A9B-A754-BB43199BF209}"/>
                </c:ext>
              </c:extLst>
            </c:dLbl>
            <c:dLbl>
              <c:idx val="5"/>
              <c:layout>
                <c:manualLayout>
                  <c:x val="1.8419575554136043E-2"/>
                  <c:y val="-1.899613961215300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9802-4A9B-A754-BB43199BF20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(Planilha1!$B$2:$C$2,Planilha1!$D$2:$E$2,Planilha1!$F$2,Planilha1!$G$2)</c:f>
              <c:strCache>
                <c:ptCount val="6"/>
                <c:pt idx="0">
                  <c:v>Relevância</c:v>
                </c:pt>
                <c:pt idx="2">
                  <c:v>Conhecimento do processo</c:v>
                </c:pt>
                <c:pt idx="4">
                  <c:v>Crítica</c:v>
                </c:pt>
                <c:pt idx="5">
                  <c:v>Hábitos</c:v>
                </c:pt>
              </c:strCache>
            </c:strRef>
          </c:cat>
          <c:val>
            <c:numRef>
              <c:f>(Planilha1!$B$9:$C$9,Planilha1!$D$9:$E$9,Planilha1!$F$9,Planilha1!$G$9)</c:f>
              <c:numCache>
                <c:formatCode>General</c:formatCode>
                <c:ptCount val="6"/>
                <c:pt idx="0">
                  <c:v>4.25</c:v>
                </c:pt>
                <c:pt idx="2">
                  <c:v>4</c:v>
                </c:pt>
                <c:pt idx="4">
                  <c:v>4.25</c:v>
                </c:pt>
                <c:pt idx="5">
                  <c:v>4.25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9802-4A9B-A754-BB43199BF2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7651712"/>
        <c:axId val="20862016"/>
        <c:axId val="0"/>
      </c:bar3DChart>
      <c:catAx>
        <c:axId val="57651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 b="1"/>
            </a:pPr>
            <a:endParaRPr lang="pt-BR"/>
          </a:p>
        </c:txPr>
        <c:crossAx val="20862016"/>
        <c:crosses val="autoZero"/>
        <c:auto val="1"/>
        <c:lblAlgn val="ctr"/>
        <c:lblOffset val="100"/>
        <c:noMultiLvlLbl val="0"/>
      </c:catAx>
      <c:valAx>
        <c:axId val="20862016"/>
        <c:scaling>
          <c:orientation val="minMax"/>
        </c:scaling>
        <c:delete val="1"/>
        <c:axPos val="l"/>
        <c:majorGridlines>
          <c:spPr>
            <a:ln>
              <a:solidFill>
                <a:schemeClr val="accent4">
                  <a:lumMod val="60000"/>
                  <a:lumOff val="40000"/>
                </a:schemeClr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crossAx val="57651712"/>
        <c:crosses val="autoZero"/>
        <c:crossBetween val="between"/>
      </c:valAx>
    </c:plotArea>
    <c:plotVisOnly val="1"/>
    <c:dispBlanksAs val="gap"/>
    <c:showDLblsOverMax val="0"/>
  </c:chart>
  <c:spPr>
    <a:pattFill prst="pct5">
      <a:fgClr>
        <a:schemeClr val="accent1"/>
      </a:fgClr>
      <a:bgClr>
        <a:schemeClr val="bg1"/>
      </a:bgClr>
    </a:pattFill>
    <a:scene3d>
      <a:camera prst="orthographicFront"/>
      <a:lightRig rig="threePt" dir="t"/>
    </a:scene3d>
    <a:sp3d>
      <a:bevelT prst="angle"/>
    </a:sp3d>
  </c:spPr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28"/>
    </mc:Choice>
    <mc:Fallback>
      <c:style val="28"/>
    </mc:Fallback>
  </mc:AlternateContent>
  <c:chart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1.4472523649678321E-2"/>
          <c:y val="0.12875161292681483"/>
          <c:w val="0.97105495270064335"/>
          <c:h val="0.81204026184425093"/>
        </c:manualLayout>
      </c:layout>
      <c:bar3DChart>
        <c:barDir val="col"/>
        <c:grouping val="clustered"/>
        <c:varyColors val="0"/>
        <c:ser>
          <c:idx val="0"/>
          <c:order val="0"/>
          <c:invertIfNegative val="0"/>
          <c:dLbls>
            <c:dLbl>
              <c:idx val="0"/>
              <c:layout>
                <c:manualLayout>
                  <c:x val="2.1050943490441169E-2"/>
                  <c:y val="-1.055341089564056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8294-46F9-AECB-DC41E028BDC1}"/>
                </c:ext>
              </c:extLst>
            </c:dLbl>
            <c:dLbl>
              <c:idx val="1"/>
              <c:layout>
                <c:manualLayout>
                  <c:x val="1.4472523649678321E-2"/>
                  <c:y val="-6.332046537384336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8294-46F9-AECB-DC41E028BDC1}"/>
                </c:ext>
              </c:extLst>
            </c:dLbl>
            <c:dLbl>
              <c:idx val="2"/>
              <c:layout>
                <c:manualLayout>
                  <c:x val="2.2366627458593767E-2"/>
                  <c:y val="-8.442728716512410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8294-46F9-AECB-DC41E028BDC1}"/>
                </c:ext>
              </c:extLst>
            </c:dLbl>
            <c:dLbl>
              <c:idx val="3"/>
              <c:layout>
                <c:manualLayout>
                  <c:x val="1.973525952228862E-2"/>
                  <c:y val="-1.477477525389686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8294-46F9-AECB-DC41E028BDC1}"/>
                </c:ext>
              </c:extLst>
            </c:dLbl>
            <c:dLbl>
              <c:idx val="4"/>
              <c:layout>
                <c:manualLayout>
                  <c:x val="1.9735259522288523E-2"/>
                  <c:y val="-1.055341089564056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8294-46F9-AECB-DC41E028BDC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 b="1"/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Planilha1!$B$3:$F$3</c:f>
              <c:strCache>
                <c:ptCount val="5"/>
                <c:pt idx="0">
                  <c:v>Intuitividade?</c:v>
                </c:pt>
                <c:pt idx="1">
                  <c:v>Praticidade?</c:v>
                </c:pt>
                <c:pt idx="2">
                  <c:v>Utilidade?</c:v>
                </c:pt>
                <c:pt idx="3">
                  <c:v>Processo de notificação?</c:v>
                </c:pt>
                <c:pt idx="4">
                  <c:v>Otimização? </c:v>
                </c:pt>
              </c:strCache>
            </c:strRef>
          </c:cat>
          <c:val>
            <c:numRef>
              <c:f>Planilha1!$B$8:$F$8</c:f>
              <c:numCache>
                <c:formatCode>General</c:formatCode>
                <c:ptCount val="5"/>
                <c:pt idx="0">
                  <c:v>16</c:v>
                </c:pt>
                <c:pt idx="1">
                  <c:v>18</c:v>
                </c:pt>
                <c:pt idx="2">
                  <c:v>17</c:v>
                </c:pt>
                <c:pt idx="3">
                  <c:v>15</c:v>
                </c:pt>
                <c:pt idx="4">
                  <c:v>17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8294-46F9-AECB-DC41E028B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7653248"/>
        <c:axId val="82209600"/>
        <c:axId val="0"/>
      </c:bar3DChart>
      <c:catAx>
        <c:axId val="57653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 b="1">
                <a:solidFill>
                  <a:srgbClr val="7030A0"/>
                </a:solidFill>
              </a:defRPr>
            </a:pPr>
            <a:endParaRPr lang="pt-BR"/>
          </a:p>
        </c:txPr>
        <c:crossAx val="82209600"/>
        <c:crosses val="autoZero"/>
        <c:auto val="1"/>
        <c:lblAlgn val="ctr"/>
        <c:lblOffset val="100"/>
        <c:noMultiLvlLbl val="0"/>
      </c:catAx>
      <c:valAx>
        <c:axId val="82209600"/>
        <c:scaling>
          <c:orientation val="minMax"/>
        </c:scaling>
        <c:delete val="1"/>
        <c:axPos val="l"/>
        <c:majorGridlines>
          <c:spPr>
            <a:ln>
              <a:solidFill>
                <a:schemeClr val="accent3">
                  <a:lumMod val="40000"/>
                  <a:lumOff val="60000"/>
                </a:schemeClr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crossAx val="57653248"/>
        <c:crosses val="autoZero"/>
        <c:crossBetween val="between"/>
      </c:valAx>
      <c:spPr>
        <a:noFill/>
        <a:scene3d>
          <a:camera prst="orthographicFront"/>
          <a:lightRig rig="threePt" dir="t"/>
        </a:scene3d>
      </c:spPr>
    </c:plotArea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</c:spPr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39"/>
    </mc:Choice>
    <mc:Fallback>
      <c:style val="39"/>
    </mc:Fallback>
  </mc:AlternateContent>
  <c:chart>
    <c:autoTitleDeleted val="0"/>
    <c:plotArea>
      <c:layout>
        <c:manualLayout>
          <c:layoutTarget val="inner"/>
          <c:xMode val="edge"/>
          <c:yMode val="edge"/>
          <c:x val="1.8419575554136043E-2"/>
          <c:y val="0.17518662086763331"/>
          <c:w val="0.97105495270064335"/>
          <c:h val="0.75927320736604809"/>
        </c:manualLayout>
      </c:layout>
      <c:lineChart>
        <c:grouping val="standard"/>
        <c:varyColors val="0"/>
        <c:ser>
          <c:idx val="0"/>
          <c:order val="0"/>
          <c:spPr>
            <a:ln w="76200"/>
          </c:spPr>
          <c:marker>
            <c:symbol val="none"/>
          </c:marker>
          <c:dLbls>
            <c:dLbl>
              <c:idx val="0"/>
              <c:layout>
                <c:manualLayout>
                  <c:x val="-3.947051904457724E-3"/>
                  <c:y val="-2.532818614953734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877-4EA0-880F-C622069EB2C2}"/>
                </c:ext>
              </c:extLst>
            </c:dLbl>
            <c:dLbl>
              <c:idx val="1"/>
              <c:layout>
                <c:manualLayout>
                  <c:x val="-7.8941038089154481E-3"/>
                  <c:y val="-2.532818614953734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877-4EA0-880F-C622069EB2C2}"/>
                </c:ext>
              </c:extLst>
            </c:dLbl>
            <c:dLbl>
              <c:idx val="2"/>
              <c:layout>
                <c:manualLayout>
                  <c:x val="-1.3156839681525746E-3"/>
                  <c:y val="-1.899613961215300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877-4EA0-880F-C622069EB2C2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Planilha1!$A$4:$A$7</c:f>
              <c:strCache>
                <c:ptCount val="4"/>
                <c:pt idx="0">
                  <c:v>Rodrigo (Coordenador)</c:v>
                </c:pt>
                <c:pt idx="1">
                  <c:v>Bruno (Professor)</c:v>
                </c:pt>
                <c:pt idx="2">
                  <c:v>Marciano (Professor)</c:v>
                </c:pt>
                <c:pt idx="3">
                  <c:v>Fabricio (Professor)</c:v>
                </c:pt>
              </c:strCache>
            </c:strRef>
          </c:cat>
          <c:val>
            <c:numRef>
              <c:f>Planilha1!$H$4:$H$7</c:f>
              <c:numCache>
                <c:formatCode>0.00</c:formatCode>
                <c:ptCount val="4"/>
                <c:pt idx="0">
                  <c:v>4.833333333333333</c:v>
                </c:pt>
                <c:pt idx="1">
                  <c:v>4.333333333333333</c:v>
                </c:pt>
                <c:pt idx="2">
                  <c:v>4.5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4877-4EA0-880F-C622069EB2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544128"/>
        <c:axId val="82211328"/>
      </c:lineChart>
      <c:catAx>
        <c:axId val="585441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400" b="1"/>
            </a:pPr>
            <a:endParaRPr lang="pt-BR"/>
          </a:p>
        </c:txPr>
        <c:crossAx val="82211328"/>
        <c:crosses val="autoZero"/>
        <c:auto val="1"/>
        <c:lblAlgn val="ctr"/>
        <c:lblOffset val="100"/>
        <c:noMultiLvlLbl val="0"/>
      </c:catAx>
      <c:valAx>
        <c:axId val="82211328"/>
        <c:scaling>
          <c:orientation val="minMax"/>
        </c:scaling>
        <c:delete val="1"/>
        <c:axPos val="l"/>
        <c:majorGridlines>
          <c:spPr>
            <a:ln w="12700" cap="flat" cmpd="sng" algn="ctr">
              <a:solidFill>
                <a:schemeClr val="accent4">
                  <a:lumMod val="40000"/>
                  <a:lumOff val="60000"/>
                </a:schemeClr>
              </a:solidFill>
              <a:prstDash val="solid"/>
              <a:miter lim="800000"/>
            </a:ln>
            <a:effectLst/>
          </c:spPr>
        </c:majorGridlines>
        <c:numFmt formatCode="0.00" sourceLinked="1"/>
        <c:majorTickMark val="out"/>
        <c:minorTickMark val="none"/>
        <c:tickLblPos val="nextTo"/>
        <c:crossAx val="5854412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gradFill>
      <a:gsLst>
        <a:gs pos="0">
          <a:srgbClr val="FBEAC7"/>
        </a:gs>
        <a:gs pos="17999">
          <a:srgbClr val="FEE7F2"/>
        </a:gs>
        <a:gs pos="36000">
          <a:srgbClr val="FAC77D"/>
        </a:gs>
        <a:gs pos="61000">
          <a:srgbClr val="FBA97D"/>
        </a:gs>
        <a:gs pos="82001">
          <a:srgbClr val="FBD49C"/>
        </a:gs>
        <a:gs pos="100000">
          <a:srgbClr val="FEE7F2"/>
        </a:gs>
      </a:gsLst>
      <a:lin ang="5400000" scaled="0"/>
    </a:gradFill>
  </c:spPr>
  <c:userShapes r:id="rId1"/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94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617604" cy="5979583"/>
    <xdr:graphicFrame macro="">
      <xdr:nvGraphicFramePr>
        <xdr:cNvPr id="2" name="Gráfico 1" title="fdsfdfsdf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0.26594</cdr:x>
      <cdr:y>0.06998</cdr:y>
    </cdr:from>
    <cdr:to>
      <cdr:x>0.72924</cdr:x>
      <cdr:y>0.12596</cdr:y>
    </cdr:to>
    <cdr:sp macro="" textlink="">
      <cdr:nvSpPr>
        <cdr:cNvPr id="2" name="CaixaDeTexto 1"/>
        <cdr:cNvSpPr txBox="1"/>
      </cdr:nvSpPr>
      <cdr:spPr>
        <a:xfrm xmlns:a="http://schemas.openxmlformats.org/drawingml/2006/main">
          <a:off x="2387561" y="435378"/>
          <a:ext cx="4159424" cy="34828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pt-BR" sz="1800" b="1">
              <a:solidFill>
                <a:schemeClr val="tx1"/>
              </a:solidFill>
            </a:rPr>
            <a:t>Pontuaçao</a:t>
          </a:r>
          <a:r>
            <a:rPr lang="pt-BR" sz="1800" b="1" baseline="0">
              <a:solidFill>
                <a:schemeClr val="tx1"/>
              </a:solidFill>
            </a:rPr>
            <a:t> média por área de validação</a:t>
          </a:r>
          <a:endParaRPr lang="pt-BR" sz="18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617604" cy="5979583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0.22686</cdr:x>
      <cdr:y>0.03577</cdr:y>
    </cdr:from>
    <cdr:to>
      <cdr:x>0.73834</cdr:x>
      <cdr:y>0.09876</cdr:y>
    </cdr:to>
    <cdr:sp macro="" textlink="">
      <cdr:nvSpPr>
        <cdr:cNvPr id="4" name="CaixaDeTexto 1"/>
        <cdr:cNvSpPr txBox="1"/>
      </cdr:nvSpPr>
      <cdr:spPr>
        <a:xfrm xmlns:a="http://schemas.openxmlformats.org/drawingml/2006/main">
          <a:off x="2036730" y="222557"/>
          <a:ext cx="4591978" cy="39190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pt-BR" sz="1800" b="1">
              <a:solidFill>
                <a:srgbClr val="7030A0"/>
              </a:solidFill>
            </a:rPr>
            <a:t>Avaliação</a:t>
          </a:r>
          <a:r>
            <a:rPr lang="pt-BR" sz="1800" b="1" baseline="0">
              <a:solidFill>
                <a:srgbClr val="7030A0"/>
              </a:solidFill>
            </a:rPr>
            <a:t> detalhada por questão</a:t>
          </a:r>
          <a:endParaRPr lang="pt-BR" sz="1800" b="1">
            <a:solidFill>
              <a:srgbClr val="7030A0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977819" cy="6221649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0.26038</cdr:x>
      <cdr:y>0.06443</cdr:y>
    </cdr:from>
    <cdr:to>
      <cdr:x>0.72367</cdr:x>
      <cdr:y>0.12741</cdr:y>
    </cdr:to>
    <cdr:sp macro="" textlink="">
      <cdr:nvSpPr>
        <cdr:cNvPr id="2" name="CaixaDeTexto 1"/>
        <cdr:cNvSpPr txBox="1"/>
      </cdr:nvSpPr>
      <cdr:spPr>
        <a:xfrm xmlns:a="http://schemas.openxmlformats.org/drawingml/2006/main">
          <a:off x="2513361" y="387660"/>
          <a:ext cx="4472034" cy="37898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pt-BR" sz="1800" b="1">
              <a:solidFill>
                <a:srgbClr val="7030A0"/>
              </a:solidFill>
            </a:rPr>
            <a:t>Pontuação</a:t>
          </a:r>
          <a:r>
            <a:rPr lang="pt-BR" sz="1800" b="1" baseline="0">
              <a:solidFill>
                <a:srgbClr val="7030A0"/>
              </a:solidFill>
            </a:rPr>
            <a:t> média por usuário</a:t>
          </a:r>
          <a:endParaRPr lang="pt-BR" sz="1800" b="1">
            <a:solidFill>
              <a:srgbClr val="7030A0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4"/>
  <sheetViews>
    <sheetView tabSelected="1" workbookViewId="0">
      <selection activeCell="M19" sqref="M19"/>
    </sheetView>
  </sheetViews>
  <sheetFormatPr defaultRowHeight="15" x14ac:dyDescent="0.25"/>
  <cols>
    <col min="1" max="1" width="21.85546875" customWidth="1"/>
    <col min="2" max="2" width="13.140625" style="1" customWidth="1"/>
    <col min="3" max="3" width="12" customWidth="1"/>
    <col min="4" max="4" width="11" customWidth="1"/>
    <col min="5" max="5" width="23" customWidth="1"/>
    <col min="6" max="6" width="13.140625" customWidth="1"/>
    <col min="7" max="7" width="12.5703125" customWidth="1"/>
    <col min="8" max="8" width="9.140625" style="24"/>
  </cols>
  <sheetData>
    <row r="1" spans="1:9" ht="21" customHeight="1" x14ac:dyDescent="0.25">
      <c r="A1" s="5" t="s">
        <v>0</v>
      </c>
      <c r="B1" s="6"/>
      <c r="C1" s="5"/>
      <c r="D1" s="5"/>
      <c r="E1" s="5"/>
      <c r="F1" s="5"/>
      <c r="G1" s="5"/>
      <c r="H1" s="20"/>
    </row>
    <row r="2" spans="1:9" ht="14.25" customHeight="1" x14ac:dyDescent="0.25">
      <c r="A2" s="5"/>
      <c r="B2" s="27" t="s">
        <v>27</v>
      </c>
      <c r="C2" s="27"/>
      <c r="D2" s="26" t="s">
        <v>23</v>
      </c>
      <c r="E2" s="26"/>
      <c r="F2" s="16" t="s">
        <v>26</v>
      </c>
      <c r="G2" s="17" t="s">
        <v>25</v>
      </c>
      <c r="H2" s="20"/>
    </row>
    <row r="3" spans="1:9" s="3" customFormat="1" x14ac:dyDescent="0.25">
      <c r="A3" s="2" t="s">
        <v>1</v>
      </c>
      <c r="B3" s="2" t="s">
        <v>15</v>
      </c>
      <c r="C3" s="2" t="s">
        <v>3</v>
      </c>
      <c r="D3" s="2" t="s">
        <v>6</v>
      </c>
      <c r="E3" s="2" t="s">
        <v>5</v>
      </c>
      <c r="F3" s="2" t="s">
        <v>7</v>
      </c>
      <c r="G3" s="2" t="s">
        <v>4</v>
      </c>
      <c r="H3" s="4" t="s">
        <v>2</v>
      </c>
    </row>
    <row r="4" spans="1:9" x14ac:dyDescent="0.25">
      <c r="A4" t="s">
        <v>28</v>
      </c>
      <c r="B4" s="1">
        <v>4</v>
      </c>
      <c r="C4" s="1">
        <v>5</v>
      </c>
      <c r="D4" s="1">
        <v>5</v>
      </c>
      <c r="E4" s="1">
        <v>5</v>
      </c>
      <c r="F4" s="1">
        <v>5</v>
      </c>
      <c r="G4" s="1">
        <v>5</v>
      </c>
      <c r="H4" s="21">
        <f t="shared" ref="H4:H5" si="0">SUM(B4:G4)/6</f>
        <v>4.833333333333333</v>
      </c>
    </row>
    <row r="5" spans="1:9" x14ac:dyDescent="0.25">
      <c r="A5" t="s">
        <v>31</v>
      </c>
      <c r="B5" s="1">
        <v>5</v>
      </c>
      <c r="C5" s="1">
        <v>5</v>
      </c>
      <c r="D5" s="1">
        <v>4</v>
      </c>
      <c r="E5" s="1">
        <v>4</v>
      </c>
      <c r="F5" s="1">
        <v>4</v>
      </c>
      <c r="G5" s="1">
        <v>4</v>
      </c>
      <c r="H5" s="21">
        <f t="shared" si="0"/>
        <v>4.333333333333333</v>
      </c>
    </row>
    <row r="6" spans="1:9" x14ac:dyDescent="0.25">
      <c r="A6" t="s">
        <v>29</v>
      </c>
      <c r="B6" s="1">
        <v>4</v>
      </c>
      <c r="C6" s="1">
        <v>5</v>
      </c>
      <c r="D6" s="1">
        <v>4</v>
      </c>
      <c r="E6" s="1">
        <v>4</v>
      </c>
      <c r="F6" s="1">
        <v>5</v>
      </c>
      <c r="G6" s="1">
        <v>5</v>
      </c>
      <c r="H6" s="21">
        <f>SUM(B6:G6)/6</f>
        <v>4.5</v>
      </c>
      <c r="I6" s="1">
        <v>4.5599999999999996</v>
      </c>
    </row>
    <row r="7" spans="1:9" x14ac:dyDescent="0.25">
      <c r="A7" t="s">
        <v>30</v>
      </c>
      <c r="B7" s="1">
        <v>3</v>
      </c>
      <c r="C7" s="1">
        <v>3</v>
      </c>
      <c r="D7" s="1">
        <v>4</v>
      </c>
      <c r="E7" s="1">
        <v>2</v>
      </c>
      <c r="F7" s="1">
        <v>3</v>
      </c>
      <c r="G7" s="1">
        <v>3</v>
      </c>
      <c r="I7" s="21">
        <f>SUM(B7:G7)/6</f>
        <v>3</v>
      </c>
    </row>
    <row r="8" spans="1:9" x14ac:dyDescent="0.25">
      <c r="A8" s="15" t="str">
        <f>"Avaliadas:  "&amp;COUNTA(A4:A7)</f>
        <v>Avaliadas:  4</v>
      </c>
      <c r="B8" s="18">
        <f>SUM(B4:B7)</f>
        <v>16</v>
      </c>
      <c r="C8" s="18">
        <f t="shared" ref="C8:G8" si="1">SUM(C4:C7)</f>
        <v>18</v>
      </c>
      <c r="D8" s="18">
        <f t="shared" si="1"/>
        <v>17</v>
      </c>
      <c r="E8" s="18">
        <f t="shared" si="1"/>
        <v>15</v>
      </c>
      <c r="F8" s="18">
        <f t="shared" si="1"/>
        <v>17</v>
      </c>
      <c r="G8" s="18">
        <f t="shared" si="1"/>
        <v>17</v>
      </c>
      <c r="H8" s="22">
        <f>SUM(B8:G8)/6</f>
        <v>16.666666666666668</v>
      </c>
      <c r="I8" s="25">
        <f>I6-I7</f>
        <v>1.5599999999999996</v>
      </c>
    </row>
    <row r="9" spans="1:9" x14ac:dyDescent="0.25">
      <c r="A9" s="14" t="s">
        <v>24</v>
      </c>
      <c r="B9" s="28">
        <f>((B8+C8)/2)/4</f>
        <v>4.25</v>
      </c>
      <c r="C9" s="28"/>
      <c r="D9" s="28">
        <f>((D8+E8)/2)/4</f>
        <v>4</v>
      </c>
      <c r="E9" s="28"/>
      <c r="F9" s="19">
        <f>F8/4</f>
        <v>4.25</v>
      </c>
      <c r="G9" s="19">
        <f>G8/4</f>
        <v>4.25</v>
      </c>
      <c r="H9" s="23">
        <f>SUM(B9:G9)</f>
        <v>16.75</v>
      </c>
    </row>
    <row r="10" spans="1:9" x14ac:dyDescent="0.25">
      <c r="C10" s="1"/>
      <c r="D10" s="1"/>
      <c r="E10" s="1"/>
      <c r="F10" s="1"/>
      <c r="G10" s="1"/>
    </row>
    <row r="11" spans="1:9" x14ac:dyDescent="0.25">
      <c r="A11" s="9" t="s">
        <v>8</v>
      </c>
      <c r="B11" s="10" t="s">
        <v>9</v>
      </c>
      <c r="C11" s="1"/>
      <c r="D11" s="1"/>
      <c r="E11" s="1"/>
      <c r="F11" s="1"/>
      <c r="G11" s="1"/>
    </row>
    <row r="12" spans="1:9" x14ac:dyDescent="0.25">
      <c r="A12" s="11" t="s">
        <v>14</v>
      </c>
      <c r="B12" s="12">
        <v>1</v>
      </c>
      <c r="C12" s="1"/>
      <c r="D12" s="1"/>
      <c r="E12" s="1"/>
      <c r="F12" s="1"/>
      <c r="G12" s="1"/>
    </row>
    <row r="13" spans="1:9" x14ac:dyDescent="0.25">
      <c r="A13" s="7" t="s">
        <v>10</v>
      </c>
      <c r="B13" s="8">
        <v>2</v>
      </c>
      <c r="C13" s="1"/>
      <c r="D13" s="1"/>
      <c r="E13" s="1"/>
      <c r="F13" s="1"/>
      <c r="G13" s="1"/>
    </row>
    <row r="14" spans="1:9" x14ac:dyDescent="0.25">
      <c r="A14" s="7" t="s">
        <v>11</v>
      </c>
      <c r="B14" s="8">
        <v>3</v>
      </c>
      <c r="C14" s="1"/>
      <c r="D14" s="1"/>
      <c r="E14" s="1"/>
      <c r="F14" s="1"/>
      <c r="G14" s="1"/>
    </row>
    <row r="15" spans="1:9" x14ac:dyDescent="0.25">
      <c r="A15" s="7" t="s">
        <v>12</v>
      </c>
      <c r="B15" s="8">
        <v>4</v>
      </c>
      <c r="C15" s="1"/>
      <c r="D15" s="1"/>
      <c r="E15" s="1"/>
      <c r="F15" s="1"/>
      <c r="G15" s="1"/>
    </row>
    <row r="16" spans="1:9" x14ac:dyDescent="0.25">
      <c r="A16" s="7" t="s">
        <v>13</v>
      </c>
      <c r="B16" s="8">
        <v>5</v>
      </c>
      <c r="C16" s="1"/>
      <c r="D16" s="1"/>
      <c r="E16" s="1"/>
      <c r="F16" s="1"/>
      <c r="G16" s="1"/>
    </row>
    <row r="18" spans="1:1" x14ac:dyDescent="0.25">
      <c r="A18" s="15" t="s">
        <v>22</v>
      </c>
    </row>
    <row r="19" spans="1:1" x14ac:dyDescent="0.25">
      <c r="A19" s="13" t="s">
        <v>16</v>
      </c>
    </row>
    <row r="20" spans="1:1" x14ac:dyDescent="0.25">
      <c r="A20" s="13" t="s">
        <v>17</v>
      </c>
    </row>
    <row r="21" spans="1:1" x14ac:dyDescent="0.25">
      <c r="A21" s="13" t="s">
        <v>18</v>
      </c>
    </row>
    <row r="22" spans="1:1" x14ac:dyDescent="0.25">
      <c r="A22" s="13" t="s">
        <v>19</v>
      </c>
    </row>
    <row r="23" spans="1:1" x14ac:dyDescent="0.25">
      <c r="A23" s="13" t="s">
        <v>20</v>
      </c>
    </row>
    <row r="24" spans="1:1" x14ac:dyDescent="0.25">
      <c r="A24" s="13" t="s">
        <v>21</v>
      </c>
    </row>
  </sheetData>
  <autoFilter ref="A3:A18"/>
  <mergeCells count="4">
    <mergeCell ref="D2:E2"/>
    <mergeCell ref="B2:C2"/>
    <mergeCell ref="B9:C9"/>
    <mergeCell ref="D9:E9"/>
  </mergeCells>
  <pageMargins left="0.511811024" right="0.511811024" top="0.78740157499999996" bottom="0.78740157499999996" header="0.31496062000000002" footer="0.31496062000000002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Gráficos</vt:lpstr>
      </vt:variant>
      <vt:variant>
        <vt:i4>3</vt:i4>
      </vt:variant>
    </vt:vector>
  </HeadingPairs>
  <TitlesOfParts>
    <vt:vector size="4" baseType="lpstr">
      <vt:lpstr>Planilha1</vt:lpstr>
      <vt:lpstr>Gráf4</vt:lpstr>
      <vt:lpstr>Gráf1</vt:lpstr>
      <vt:lpstr>Gráf2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neimarmoises</cp:lastModifiedBy>
  <dcterms:created xsi:type="dcterms:W3CDTF">2018-11-26T13:18:59Z</dcterms:created>
  <dcterms:modified xsi:type="dcterms:W3CDTF">2018-12-04T13:23:10Z</dcterms:modified>
</cp:coreProperties>
</file>