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vid\"/>
    </mc:Choice>
  </mc:AlternateContent>
  <xr:revisionPtr revIDLastSave="0" documentId="13_ncr:1_{442EA1F1-74E0-4414-847A-933744E7A3BC}" xr6:coauthVersionLast="47" xr6:coauthVersionMax="47" xr10:uidLastSave="{00000000-0000-0000-0000-000000000000}"/>
  <bookViews>
    <workbookView xWindow="-108" yWindow="-108" windowWidth="23256" windowHeight="13176" xr2:uid="{6A9EE73A-EEC4-49A0-9F8F-73B79D49C0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2" i="1"/>
  <c r="X4" i="1"/>
  <c r="X5" i="1"/>
  <c r="X3" i="1"/>
  <c r="X2" i="1"/>
  <c r="W3" i="1"/>
  <c r="V6" i="1"/>
  <c r="U6" i="1"/>
</calcChain>
</file>

<file path=xl/sharedStrings.xml><?xml version="1.0" encoding="utf-8"?>
<sst xmlns="http://schemas.openxmlformats.org/spreadsheetml/2006/main" count="11" uniqueCount="11">
  <si>
    <t xml:space="preserve"> </t>
  </si>
  <si>
    <t>Moderna</t>
  </si>
  <si>
    <t>Pfizer</t>
  </si>
  <si>
    <t>Astrazeneca</t>
  </si>
  <si>
    <t>J&amp;J</t>
  </si>
  <si>
    <t>total</t>
  </si>
  <si>
    <t>ADRs</t>
  </si>
  <si>
    <t>Death</t>
  </si>
  <si>
    <t>doses</t>
  </si>
  <si>
    <t>% deaths</t>
  </si>
  <si>
    <t>% ADRs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</si>
</sst>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2" fillId="0" borderId="0" xfId="0" applyFont="1"/>
    <xf numFmtId="164" fontId="0" fillId="0" borderId="0" xfId="1" applyNumberFormat="1" applyFont="1"/>
    <xf numFmtId="164" fontId="2" fillId="0" borderId="1" xfId="0" applyNumberFormat="1" applyFont="1" applyBorder="1"/>
    <xf numFmtId="11" fontId="0" fillId="0" borderId="0" xfId="0" applyNumberForma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133350</xdr:rowOff>
    </xdr:from>
    <xdr:to>
      <xdr:col>17</xdr:col>
      <xdr:colOff>457086</xdr:colOff>
      <xdr:row>16</xdr:row>
      <xdr:rowOff>3112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81299-CFDF-415E-BE6D-AFA35F870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33350"/>
          <a:ext cx="10572636" cy="291417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381001</xdr:colOff>
      <xdr:row>15</xdr:row>
      <xdr:rowOff>95250</xdr:rowOff>
    </xdr:from>
    <xdr:to>
      <xdr:col>15</xdr:col>
      <xdr:colOff>513993</xdr:colOff>
      <xdr:row>33</xdr:row>
      <xdr:rowOff>27926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6818C2-5503-4F7A-A8B4-B682C30CE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1" y="2952750"/>
          <a:ext cx="9276992" cy="3361676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179295</xdr:colOff>
      <xdr:row>32</xdr:row>
      <xdr:rowOff>152400</xdr:rowOff>
    </xdr:from>
    <xdr:to>
      <xdr:col>17</xdr:col>
      <xdr:colOff>359231</xdr:colOff>
      <xdr:row>50</xdr:row>
      <xdr:rowOff>21888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6D63FC-D560-4260-96D4-76E0D17F6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95" y="5889812"/>
          <a:ext cx="10543136" cy="30967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28984</xdr:rowOff>
    </xdr:from>
    <xdr:to>
      <xdr:col>18</xdr:col>
      <xdr:colOff>0</xdr:colOff>
      <xdr:row>73</xdr:row>
      <xdr:rowOff>162894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70FF99-3BE8-47B0-8422-04CF4233E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93690"/>
          <a:ext cx="10972800" cy="42576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72</xdr:row>
      <xdr:rowOff>69401</xdr:rowOff>
    </xdr:from>
    <xdr:to>
      <xdr:col>16</xdr:col>
      <xdr:colOff>259977</xdr:colOff>
      <xdr:row>88</xdr:row>
      <xdr:rowOff>90251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6489DC-7D11-4F6E-834C-0A4CF76FF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2978577"/>
          <a:ext cx="10013576" cy="28895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71718</xdr:rowOff>
    </xdr:from>
    <xdr:to>
      <xdr:col>14</xdr:col>
      <xdr:colOff>309243</xdr:colOff>
      <xdr:row>102</xdr:row>
      <xdr:rowOff>60002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ED1466-1015-4740-8AD0-D95B37CDB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49600"/>
          <a:ext cx="8843643" cy="24984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71718</xdr:rowOff>
    </xdr:from>
    <xdr:to>
      <xdr:col>16</xdr:col>
      <xdr:colOff>252627</xdr:colOff>
      <xdr:row>153</xdr:row>
      <xdr:rowOff>19138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5BB1E9-5505-43D8-BDA9-8F17E0C77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0331953"/>
          <a:ext cx="10006227" cy="7119185"/>
        </a:xfrm>
        <a:prstGeom prst="rect">
          <a:avLst/>
        </a:prstGeom>
      </xdr:spPr>
    </xdr:pic>
    <xdr:clientData/>
  </xdr:twoCellAnchor>
  <xdr:twoCellAnchor editAs="oneCell">
    <xdr:from>
      <xdr:col>0</xdr:col>
      <xdr:colOff>358588</xdr:colOff>
      <xdr:row>152</xdr:row>
      <xdr:rowOff>161365</xdr:rowOff>
    </xdr:from>
    <xdr:to>
      <xdr:col>15</xdr:col>
      <xdr:colOff>370577</xdr:colOff>
      <xdr:row>190</xdr:row>
      <xdr:rowOff>98664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A7FF22-3D53-42EA-830A-B0B3077D1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8588" y="27414071"/>
          <a:ext cx="9155989" cy="6750475"/>
        </a:xfrm>
        <a:prstGeom prst="rect">
          <a:avLst/>
        </a:prstGeom>
      </xdr:spPr>
    </xdr:pic>
    <xdr:clientData/>
  </xdr:twoCellAnchor>
  <xdr:twoCellAnchor editAs="oneCell">
    <xdr:from>
      <xdr:col>0</xdr:col>
      <xdr:colOff>268941</xdr:colOff>
      <xdr:row>191</xdr:row>
      <xdr:rowOff>62754</xdr:rowOff>
    </xdr:from>
    <xdr:to>
      <xdr:col>15</xdr:col>
      <xdr:colOff>413369</xdr:colOff>
      <xdr:row>228</xdr:row>
      <xdr:rowOff>65639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250A70-16C3-4670-B1DB-94C17E3ED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8941" y="34307930"/>
          <a:ext cx="9288428" cy="6636768"/>
        </a:xfrm>
        <a:prstGeom prst="rect">
          <a:avLst/>
        </a:prstGeom>
      </xdr:spPr>
    </xdr:pic>
    <xdr:clientData/>
  </xdr:twoCellAnchor>
  <xdr:twoCellAnchor editAs="oneCell">
    <xdr:from>
      <xdr:col>0</xdr:col>
      <xdr:colOff>224118</xdr:colOff>
      <xdr:row>230</xdr:row>
      <xdr:rowOff>8965</xdr:rowOff>
    </xdr:from>
    <xdr:to>
      <xdr:col>17</xdr:col>
      <xdr:colOff>77793</xdr:colOff>
      <xdr:row>270</xdr:row>
      <xdr:rowOff>22510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74EE341-C139-435D-9D2B-57C8F9D4E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118" y="41246612"/>
          <a:ext cx="10216875" cy="7185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DDE2-FCAD-4479-B57C-329862D23D6F}">
  <dimension ref="T1:Y47"/>
  <sheetViews>
    <sheetView tabSelected="1" topLeftCell="A7" zoomScale="85" zoomScaleNormal="85" workbookViewId="0">
      <pane xSplit="15036" ySplit="2892" topLeftCell="T1" activePane="bottomRight"/>
      <selection pane="topRight" activeCell="Y2" sqref="Y2:Y5"/>
      <selection pane="bottomLeft" activeCell="Q23" sqref="Q23"/>
      <selection pane="bottomRight" activeCell="V12" sqref="V12"/>
    </sheetView>
  </sheetViews>
  <sheetFormatPr defaultRowHeight="14.4" x14ac:dyDescent="0.3"/>
  <cols>
    <col min="20" max="20" width="11.6640625" bestFit="1" customWidth="1"/>
    <col min="21" max="21" width="13.21875" bestFit="1" customWidth="1"/>
    <col min="22" max="22" width="9.5546875" bestFit="1" customWidth="1"/>
    <col min="23" max="23" width="10.33203125" bestFit="1" customWidth="1"/>
  </cols>
  <sheetData>
    <row r="1" spans="20:25" x14ac:dyDescent="0.3">
      <c r="U1" s="2" t="s">
        <v>6</v>
      </c>
      <c r="V1" s="2" t="s">
        <v>7</v>
      </c>
      <c r="W1" t="s">
        <v>8</v>
      </c>
      <c r="X1" t="s">
        <v>9</v>
      </c>
      <c r="Y1" t="s">
        <v>10</v>
      </c>
    </row>
    <row r="2" spans="20:25" x14ac:dyDescent="0.3">
      <c r="T2" s="2" t="s">
        <v>1</v>
      </c>
      <c r="U2" s="3">
        <v>127691</v>
      </c>
      <c r="V2">
        <v>2081</v>
      </c>
      <c r="W2" s="5">
        <v>57280000</v>
      </c>
      <c r="X2" s="6">
        <f>V2/W2</f>
        <v>3.6330307262569832E-5</v>
      </c>
      <c r="Y2" s="6">
        <f>U2/W2</f>
        <v>2.2292423184357541E-3</v>
      </c>
    </row>
    <row r="3" spans="20:25" x14ac:dyDescent="0.3">
      <c r="T3" s="2" t="s">
        <v>2</v>
      </c>
      <c r="U3" s="3">
        <v>471211</v>
      </c>
      <c r="V3">
        <v>1481</v>
      </c>
      <c r="W3" s="5">
        <f>400190000</f>
        <v>400190000</v>
      </c>
      <c r="X3" s="6">
        <f>V3/W3</f>
        <v>3.7007421474799472E-6</v>
      </c>
      <c r="Y3" s="6">
        <f t="shared" ref="Y3:Y5" si="0">U3/W3</f>
        <v>1.1774682026037633E-3</v>
      </c>
    </row>
    <row r="4" spans="20:25" x14ac:dyDescent="0.3">
      <c r="T4" s="2" t="s">
        <v>3</v>
      </c>
      <c r="U4" s="3">
        <v>386408</v>
      </c>
      <c r="V4">
        <v>657</v>
      </c>
      <c r="W4" s="5">
        <v>67140000</v>
      </c>
      <c r="X4" s="6">
        <f t="shared" ref="X4:X5" si="1">V4/W4</f>
        <v>9.7855227882037527E-6</v>
      </c>
      <c r="Y4" s="6">
        <f t="shared" si="0"/>
        <v>5.7552576705391717E-3</v>
      </c>
    </row>
    <row r="5" spans="20:25" x14ac:dyDescent="0.3">
      <c r="T5" s="2" t="s">
        <v>4</v>
      </c>
      <c r="U5" s="3">
        <v>29734</v>
      </c>
      <c r="V5">
        <v>225</v>
      </c>
      <c r="W5" s="5">
        <v>14780000</v>
      </c>
      <c r="X5" s="6">
        <f t="shared" si="1"/>
        <v>1.5223274695534506E-5</v>
      </c>
      <c r="Y5" s="6">
        <f t="shared" si="0"/>
        <v>2.0117726657645466E-3</v>
      </c>
    </row>
    <row r="6" spans="20:25" x14ac:dyDescent="0.3">
      <c r="T6" s="1" t="s">
        <v>5</v>
      </c>
      <c r="U6" s="4">
        <f>SUM(U2:U5)</f>
        <v>1015044</v>
      </c>
      <c r="V6" s="4">
        <f>SUM(V2:V5)</f>
        <v>4444</v>
      </c>
    </row>
    <row r="47" spans="21:21" x14ac:dyDescent="0.3">
      <c r="U47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2021-10-04T08:33:11Z</dcterms:created>
  <dcterms:modified xsi:type="dcterms:W3CDTF">2021-11-19T16:30:47Z</dcterms:modified>
</cp:coreProperties>
</file>