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Workbook현재_통합_문_C��_" defaultThemeVersion="202300"/>
  <mc:AlternateContent xmlns:mc="http://schemas.openxmlformats.org/markup-compatibility/2006">
    <mc:Choice Requires="x15">
      <x15ac:absPath xmlns:x15ac="http://schemas.microsoft.com/office/spreadsheetml/2010/11/ac" url="C:\Users\kybpl\OneDrive\문서\GitHub\AI\"/>
    </mc:Choice>
  </mc:AlternateContent>
  <xr:revisionPtr revIDLastSave="0" documentId="13_ncr:1_{EF044D0B-8CBF-4E6F-A431-5566D732AA3B}" xr6:coauthVersionLast="47" xr6:coauthVersionMax="47" xr10:uidLastSave="{00000000-0000-0000-0000-000000000000}"/>
  <bookViews>
    <workbookView xWindow="-98" yWindow="-98" windowWidth="21795" windowHeight="13875" xr2:uid="{E992DF07-641C-466F-AA1C-25EB98F29A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52" i="1" l="1"/>
  <c r="AN53" i="1"/>
  <c r="AN54" i="1"/>
  <c r="AN55" i="1"/>
  <c r="AN56" i="1"/>
  <c r="AN57" i="1"/>
  <c r="AN58" i="1"/>
  <c r="AN59" i="1"/>
  <c r="AN60" i="1"/>
  <c r="AN61" i="1"/>
  <c r="AN51" i="1"/>
  <c r="AO52" i="1"/>
  <c r="AO53" i="1"/>
  <c r="AO54" i="1"/>
  <c r="AO55" i="1"/>
  <c r="AO56" i="1"/>
  <c r="AO57" i="1"/>
  <c r="AO58" i="1"/>
  <c r="AO59" i="1"/>
  <c r="AO60" i="1"/>
  <c r="AO61" i="1"/>
  <c r="AO51" i="1"/>
  <c r="AM52" i="1"/>
  <c r="AM53" i="1"/>
  <c r="AM54" i="1"/>
  <c r="AM55" i="1"/>
  <c r="AM56" i="1"/>
  <c r="AM57" i="1"/>
  <c r="AM58" i="1"/>
  <c r="AM59" i="1"/>
  <c r="AM60" i="1"/>
  <c r="AM61" i="1"/>
  <c r="AM51" i="1"/>
  <c r="AL52" i="1"/>
  <c r="AL53" i="1"/>
  <c r="AL54" i="1"/>
  <c r="AL55" i="1"/>
  <c r="AL56" i="1"/>
  <c r="AL57" i="1"/>
  <c r="AL58" i="1"/>
  <c r="AL59" i="1"/>
  <c r="AL60" i="1"/>
  <c r="AL61" i="1"/>
  <c r="AL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51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29" i="1"/>
  <c r="S2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<sst xmlns="http://schemas.openxmlformats.org/spreadsheetml/2006/main" count="23" uniqueCount="13">
  <si>
    <t>Linear</t>
    <phoneticPr fontId="1" type="noConversion"/>
  </si>
  <si>
    <t>x</t>
    <phoneticPr fontId="1" type="noConversion"/>
  </si>
  <si>
    <t>Sigmoid</t>
    <phoneticPr fontId="1" type="noConversion"/>
  </si>
  <si>
    <t>Step</t>
    <phoneticPr fontId="1" type="noConversion"/>
  </si>
  <si>
    <t>tanh</t>
    <phoneticPr fontId="1" type="noConversion"/>
  </si>
  <si>
    <t>ReLU</t>
    <phoneticPr fontId="1" type="noConversion"/>
  </si>
  <si>
    <t>Leaky ReLU</t>
    <phoneticPr fontId="1" type="noConversion"/>
  </si>
  <si>
    <t>ELU</t>
    <phoneticPr fontId="1" type="noConversion"/>
  </si>
  <si>
    <t>x2</t>
    <phoneticPr fontId="1" type="noConversion"/>
  </si>
  <si>
    <t>x1</t>
    <phoneticPr fontId="1" type="noConversion"/>
  </si>
  <si>
    <t>EXP1</t>
    <phoneticPr fontId="1" type="noConversion"/>
  </si>
  <si>
    <t>EXP2</t>
    <phoneticPr fontId="1" type="noConversion"/>
  </si>
  <si>
    <t>Softmax1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</si>
</sst>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Linear</a:t>
            </a:r>
            <a:r>
              <a:rPr lang="en-US" altLang="ko-KR" sz="1400" b="0" i="0" u="none" strike="noStrike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4-472A-B9B3-B8CB52379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215311"/>
        <c:axId val="380215791"/>
      </c:scatterChart>
      <c:valAx>
        <c:axId val="380215311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0215791"/>
        <c:crosses val="autoZero"/>
        <c:crossBetween val="midCat"/>
      </c:valAx>
      <c:valAx>
        <c:axId val="380215791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021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Sigmoid</a:t>
            </a:r>
            <a:r>
              <a:rPr lang="en-US" altLang="ko-KR" sz="1400" b="0" i="0" u="none" strike="noStrike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Sheet1!$I$2:$I$21</c:f>
              <c:numCache>
                <c:formatCode>General</c:formatCode>
                <c:ptCount val="20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</c:numCache>
            </c:numRef>
          </c:xVal>
          <c:yVal>
            <c:numRef>
              <c:f>Sheet1!$J$2:$J$21</c:f>
              <c:numCache>
                <c:formatCode>General</c:formatCode>
                <c:ptCount val="20"/>
                <c:pt idx="0">
                  <c:v>6.6928509242848554E-3</c:v>
                </c:pt>
                <c:pt idx="1">
                  <c:v>1.098694263059318E-2</c:v>
                </c:pt>
                <c:pt idx="2">
                  <c:v>1.7986209962091559E-2</c:v>
                </c:pt>
                <c:pt idx="3">
                  <c:v>2.9312230751356319E-2</c:v>
                </c:pt>
                <c:pt idx="4">
                  <c:v>4.7425873177566781E-2</c:v>
                </c:pt>
                <c:pt idx="5">
                  <c:v>7.5858180021243546E-2</c:v>
                </c:pt>
                <c:pt idx="6">
                  <c:v>0.11920292202211755</c:v>
                </c:pt>
                <c:pt idx="7">
                  <c:v>0.18242552380635635</c:v>
                </c:pt>
                <c:pt idx="8">
                  <c:v>0.2689414213699951</c:v>
                </c:pt>
                <c:pt idx="9">
                  <c:v>0.37754066879814541</c:v>
                </c:pt>
                <c:pt idx="10">
                  <c:v>0.5</c:v>
                </c:pt>
                <c:pt idx="11">
                  <c:v>0.62245933120185459</c:v>
                </c:pt>
                <c:pt idx="12">
                  <c:v>0.7310585786300049</c:v>
                </c:pt>
                <c:pt idx="13">
                  <c:v>0.81757447619364365</c:v>
                </c:pt>
                <c:pt idx="14">
                  <c:v>0.88079707797788231</c:v>
                </c:pt>
                <c:pt idx="15">
                  <c:v>0.92414181997875655</c:v>
                </c:pt>
                <c:pt idx="16">
                  <c:v>0.95257412682243336</c:v>
                </c:pt>
                <c:pt idx="17">
                  <c:v>0.97068776924864364</c:v>
                </c:pt>
                <c:pt idx="18">
                  <c:v>0.98201379003790845</c:v>
                </c:pt>
                <c:pt idx="19">
                  <c:v>0.98901305736940681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A-4939-B0D1-78EC19ECB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993759"/>
        <c:axId val="867996159"/>
      </c:scatterChart>
      <c:valAx>
        <c:axId val="867993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7996159"/>
        <c:crosses val="autoZero"/>
        <c:crossBetween val="midCat"/>
      </c:valAx>
      <c:valAx>
        <c:axId val="8679961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799375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Step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Sheet1!$R$2:$R$12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1E-4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E-4165-9E37-817CA795A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441311"/>
        <c:axId val="739442751"/>
      </c:scatterChart>
      <c:valAx>
        <c:axId val="73944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9442751"/>
        <c:crosses val="autoZero"/>
        <c:crossBetween val="midCat"/>
        <c:minorUnit val="1"/>
      </c:valAx>
      <c:valAx>
        <c:axId val="7394427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944131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tanh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Sheet1!$I$29:$I$48</c:f>
              <c:numCache>
                <c:formatCode>General</c:formatCode>
                <c:ptCount val="20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</c:numCache>
            </c:numRef>
          </c:xVal>
          <c:yVal>
            <c:numRef>
              <c:f>Sheet1!$J$29:$J$48</c:f>
              <c:numCache>
                <c:formatCode>General</c:formatCode>
                <c:ptCount val="20"/>
                <c:pt idx="0">
                  <c:v>-0.999909204262595</c:v>
                </c:pt>
                <c:pt idx="1">
                  <c:v>-0.9997532108480276</c:v>
                </c:pt>
                <c:pt idx="2">
                  <c:v>-0.99932929973906692</c:v>
                </c:pt>
                <c:pt idx="3">
                  <c:v>-0.99817789761119868</c:v>
                </c:pt>
                <c:pt idx="4">
                  <c:v>-0.99505475368673058</c:v>
                </c:pt>
                <c:pt idx="5">
                  <c:v>-0.98661429815143042</c:v>
                </c:pt>
                <c:pt idx="6">
                  <c:v>-0.96402758007581701</c:v>
                </c:pt>
                <c:pt idx="7">
                  <c:v>-0.9051482536448664</c:v>
                </c:pt>
                <c:pt idx="8">
                  <c:v>-0.76159415595576485</c:v>
                </c:pt>
                <c:pt idx="9">
                  <c:v>-0.46211715726000979</c:v>
                </c:pt>
                <c:pt idx="10">
                  <c:v>0</c:v>
                </c:pt>
                <c:pt idx="11">
                  <c:v>0.46211715726000979</c:v>
                </c:pt>
                <c:pt idx="12">
                  <c:v>0.76159415595576485</c:v>
                </c:pt>
                <c:pt idx="13">
                  <c:v>0.9051482536448664</c:v>
                </c:pt>
                <c:pt idx="14">
                  <c:v>0.96402758007581701</c:v>
                </c:pt>
                <c:pt idx="15">
                  <c:v>0.98661429815143042</c:v>
                </c:pt>
                <c:pt idx="16">
                  <c:v>0.99505475368673058</c:v>
                </c:pt>
                <c:pt idx="17">
                  <c:v>0.99817789761119868</c:v>
                </c:pt>
                <c:pt idx="18">
                  <c:v>0.99932929973906692</c:v>
                </c:pt>
                <c:pt idx="19">
                  <c:v>0.9997532108480276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E-4690-9C96-AF47DD7E8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573567"/>
        <c:axId val="896575007"/>
      </c:scatterChart>
      <c:valAx>
        <c:axId val="896573567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575007"/>
        <c:crosses val="autoZero"/>
        <c:crossBetween val="midCat"/>
        <c:majorUnit val="2"/>
      </c:valAx>
      <c:valAx>
        <c:axId val="896575007"/>
        <c:scaling>
          <c:orientation val="minMax"/>
          <c:max val="1"/>
          <c:min val="-1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573567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Sheet1!$S$28</c:f>
              <c:strCache>
                <c:ptCount val="1"/>
                <c:pt idx="0">
                  <c:v>Sigmoid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Sheet1!$R$29:$R$48</c:f>
              <c:numCache>
                <c:formatCode>General</c:formatCode>
                <c:ptCount val="20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</c:numCache>
            </c:numRef>
          </c:xVal>
          <c:yVal>
            <c:numRef>
              <c:f>Sheet1!$S$29:$S$48</c:f>
              <c:numCache>
                <c:formatCode>General</c:formatCode>
                <c:ptCount val="20"/>
                <c:pt idx="0">
                  <c:v>6.6928509242848554E-3</c:v>
                </c:pt>
                <c:pt idx="1">
                  <c:v>1.098694263059318E-2</c:v>
                </c:pt>
                <c:pt idx="2">
                  <c:v>1.7986209962091559E-2</c:v>
                </c:pt>
                <c:pt idx="3">
                  <c:v>2.9312230751356319E-2</c:v>
                </c:pt>
                <c:pt idx="4">
                  <c:v>4.7425873177566781E-2</c:v>
                </c:pt>
                <c:pt idx="5">
                  <c:v>7.5858180021243546E-2</c:v>
                </c:pt>
                <c:pt idx="6">
                  <c:v>0.11920292202211755</c:v>
                </c:pt>
                <c:pt idx="7">
                  <c:v>0.18242552380635635</c:v>
                </c:pt>
                <c:pt idx="8">
                  <c:v>0.2689414213699951</c:v>
                </c:pt>
                <c:pt idx="9">
                  <c:v>0.37754066879814541</c:v>
                </c:pt>
                <c:pt idx="10">
                  <c:v>0.5</c:v>
                </c:pt>
                <c:pt idx="11">
                  <c:v>0.62245933120185459</c:v>
                </c:pt>
                <c:pt idx="12">
                  <c:v>0.7310585786300049</c:v>
                </c:pt>
                <c:pt idx="13">
                  <c:v>0.81757447619364365</c:v>
                </c:pt>
                <c:pt idx="14">
                  <c:v>0.88079707797788231</c:v>
                </c:pt>
                <c:pt idx="15">
                  <c:v>0.92414181997875655</c:v>
                </c:pt>
                <c:pt idx="16">
                  <c:v>0.95257412682243336</c:v>
                </c:pt>
                <c:pt idx="17">
                  <c:v>0.97068776924864364</c:v>
                </c:pt>
                <c:pt idx="18">
                  <c:v>0.98201379003790845</c:v>
                </c:pt>
                <c:pt idx="19">
                  <c:v>0.98901305736940681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5-4F56-838D-BCE87BA7D0C3}"/>
            </c:ext>
          </c:extLst>
        </c:ser>
        <c:ser>
          <c:idx val="1"/>
          <c:order val="1"/>
          <c:tx>
            <c:strRef>
              <c:f>Sheet1!$T$28</c:f>
              <c:strCache>
                <c:ptCount val="1"/>
                <c:pt idx="0">
                  <c:v>tanh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Sheet1!$R$29:$R$48</c:f>
              <c:numCache>
                <c:formatCode>General</c:formatCode>
                <c:ptCount val="20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</c:numCache>
            </c:numRef>
          </c:xVal>
          <c:yVal>
            <c:numRef>
              <c:f>Sheet1!$T$29:$T$48</c:f>
              <c:numCache>
                <c:formatCode>General</c:formatCode>
                <c:ptCount val="20"/>
                <c:pt idx="0">
                  <c:v>-0.999909204262595</c:v>
                </c:pt>
                <c:pt idx="1">
                  <c:v>-0.9997532108480276</c:v>
                </c:pt>
                <c:pt idx="2">
                  <c:v>-0.99932929973906692</c:v>
                </c:pt>
                <c:pt idx="3">
                  <c:v>-0.99817789761119868</c:v>
                </c:pt>
                <c:pt idx="4">
                  <c:v>-0.99505475368673058</c:v>
                </c:pt>
                <c:pt idx="5">
                  <c:v>-0.98661429815143042</c:v>
                </c:pt>
                <c:pt idx="6">
                  <c:v>-0.96402758007581701</c:v>
                </c:pt>
                <c:pt idx="7">
                  <c:v>-0.9051482536448664</c:v>
                </c:pt>
                <c:pt idx="8">
                  <c:v>-0.76159415595576485</c:v>
                </c:pt>
                <c:pt idx="9">
                  <c:v>-0.46211715726000979</c:v>
                </c:pt>
                <c:pt idx="10">
                  <c:v>0</c:v>
                </c:pt>
                <c:pt idx="11">
                  <c:v>0.46211715726000979</c:v>
                </c:pt>
                <c:pt idx="12">
                  <c:v>0.76159415595576485</c:v>
                </c:pt>
                <c:pt idx="13">
                  <c:v>0.9051482536448664</c:v>
                </c:pt>
                <c:pt idx="14">
                  <c:v>0.96402758007581701</c:v>
                </c:pt>
                <c:pt idx="15">
                  <c:v>0.98661429815143042</c:v>
                </c:pt>
                <c:pt idx="16">
                  <c:v>0.99505475368673058</c:v>
                </c:pt>
                <c:pt idx="17">
                  <c:v>0.99817789761119868</c:v>
                </c:pt>
                <c:pt idx="18">
                  <c:v>0.99932929973906692</c:v>
                </c:pt>
                <c:pt idx="19">
                  <c:v>0.9997532108480276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5-4F56-838D-BCE87BA7D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19583"/>
        <c:axId val="590325823"/>
      </c:scatterChart>
      <c:valAx>
        <c:axId val="59031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325823"/>
        <c:crosses val="autoZero"/>
        <c:crossBetween val="midCat"/>
      </c:valAx>
      <c:valAx>
        <c:axId val="590325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31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Sheet1!$J$50</c:f>
              <c:strCache>
                <c:ptCount val="1"/>
                <c:pt idx="0">
                  <c:v>ReLU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Sheet1!$I$51:$I$71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Sheet1!$J$51:$J$71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5E-4F00-90B3-95C5EDF1B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913951"/>
        <c:axId val="899964047"/>
      </c:scatterChart>
      <c:valAx>
        <c:axId val="881913951"/>
        <c:scaling>
          <c:orientation val="minMax"/>
          <c:max val="10"/>
          <c:min val="-10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9964047"/>
        <c:crosses val="autoZero"/>
        <c:crossBetween val="midCat"/>
        <c:majorUnit val="2"/>
      </c:valAx>
      <c:valAx>
        <c:axId val="899964047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191395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Sheet1!$S$50</c:f>
              <c:strCache>
                <c:ptCount val="1"/>
                <c:pt idx="0">
                  <c:v>Leaky ReLU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Sheet1!$R$51:$R$71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Sheet1!$S$51:$S$71</c:f>
              <c:numCache>
                <c:formatCode>General</c:formatCode>
                <c:ptCount val="2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-0.06</c:v>
                </c:pt>
                <c:pt idx="5">
                  <c:v>-0.05</c:v>
                </c:pt>
                <c:pt idx="6">
                  <c:v>-0.04</c:v>
                </c:pt>
                <c:pt idx="7">
                  <c:v>-0.03</c:v>
                </c:pt>
                <c:pt idx="8">
                  <c:v>-0.02</c:v>
                </c:pt>
                <c:pt idx="9">
                  <c:v>-0.01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E-4496-A100-519BC33F7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957327"/>
        <c:axId val="899957807"/>
      </c:scatterChart>
      <c:valAx>
        <c:axId val="899957327"/>
        <c:scaling>
          <c:orientation val="minMax"/>
          <c:max val="10"/>
          <c:min val="-10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9957807"/>
        <c:crosses val="autoZero"/>
        <c:crossBetween val="midCat"/>
      </c:valAx>
      <c:valAx>
        <c:axId val="899957807"/>
        <c:scaling>
          <c:orientation val="minMax"/>
          <c:max val="10"/>
          <c:min val="-1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995732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Sheet1!$AB$50</c:f>
              <c:strCache>
                <c:ptCount val="1"/>
                <c:pt idx="0">
                  <c:v>ELU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Sheet1!$AA$51:$AA$71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Sheet1!$AB$51:$AB$71</c:f>
              <c:numCache>
                <c:formatCode>General</c:formatCode>
                <c:ptCount val="21"/>
                <c:pt idx="0">
                  <c:v>-0.99995460007023751</c:v>
                </c:pt>
                <c:pt idx="1">
                  <c:v>-0.99987659019591335</c:v>
                </c:pt>
                <c:pt idx="2">
                  <c:v>-0.99966453737209748</c:v>
                </c:pt>
                <c:pt idx="3">
                  <c:v>-0.99908811803444553</c:v>
                </c:pt>
                <c:pt idx="4">
                  <c:v>-0.99752124782333362</c:v>
                </c:pt>
                <c:pt idx="5">
                  <c:v>-0.99326205300091452</c:v>
                </c:pt>
                <c:pt idx="6">
                  <c:v>-0.98168436111126578</c:v>
                </c:pt>
                <c:pt idx="7">
                  <c:v>-0.95021293163213605</c:v>
                </c:pt>
                <c:pt idx="8">
                  <c:v>-0.8646647167633873</c:v>
                </c:pt>
                <c:pt idx="9">
                  <c:v>-0.63212055882855767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7-4DB8-B23E-53766EC60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463951"/>
        <c:axId val="908462991"/>
      </c:scatterChart>
      <c:valAx>
        <c:axId val="908463951"/>
        <c:scaling>
          <c:orientation val="minMax"/>
          <c:max val="10"/>
          <c:min val="-10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8462991"/>
        <c:crosses val="autoZero"/>
        <c:crossBetween val="midCat"/>
      </c:valAx>
      <c:valAx>
        <c:axId val="908462991"/>
        <c:scaling>
          <c:orientation val="minMax"/>
          <c:max val="10"/>
          <c:min val="-2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846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</xdr:colOff>
      <xdr:row>12</xdr:row>
      <xdr:rowOff>111918</xdr:rowOff>
    </xdr:from>
    <xdr:to>
      <xdr:col>7</xdr:col>
      <xdr:colOff>488156</xdr:colOff>
      <xdr:row>25</xdr:row>
      <xdr:rowOff>69055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D66B375-A485-7374-3226-53BCD961F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150018</xdr:colOff>
      <xdr:row>12</xdr:row>
      <xdr:rowOff>40481</xdr:rowOff>
    </xdr:from>
    <xdr:to>
      <xdr:col>16</xdr:col>
      <xdr:colOff>607218</xdr:colOff>
      <xdr:row>24</xdr:row>
      <xdr:rowOff>211931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6F3C54F-BF7B-A913-5FEB-E974CA838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69056</xdr:colOff>
      <xdr:row>12</xdr:row>
      <xdr:rowOff>45243</xdr:rowOff>
    </xdr:from>
    <xdr:to>
      <xdr:col>23</xdr:col>
      <xdr:colOff>526256</xdr:colOff>
      <xdr:row>25</xdr:row>
      <xdr:rowOff>2380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2CBFBF5-0B9D-EC14-866E-2C61E333F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133944</xdr:colOff>
      <xdr:row>27</xdr:row>
      <xdr:rowOff>59425</xdr:rowOff>
    </xdr:from>
    <xdr:to>
      <xdr:col>16</xdr:col>
      <xdr:colOff>565547</xdr:colOff>
      <xdr:row>42</xdr:row>
      <xdr:rowOff>171940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C3B8C7A-FD3B-6BED-2AEC-B4B41AA5E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144276</xdr:colOff>
      <xdr:row>27</xdr:row>
      <xdr:rowOff>169207</xdr:rowOff>
    </xdr:from>
    <xdr:to>
      <xdr:col>28</xdr:col>
      <xdr:colOff>70037</xdr:colOff>
      <xdr:row>48</xdr:row>
      <xdr:rowOff>28014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3C26C33-6612-0222-AAF6-5731CCA0A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116351</xdr:colOff>
      <xdr:row>50</xdr:row>
      <xdr:rowOff>78249</xdr:rowOff>
    </xdr:from>
    <xdr:to>
      <xdr:col>16</xdr:col>
      <xdr:colOff>584764</xdr:colOff>
      <xdr:row>68</xdr:row>
      <xdr:rowOff>132626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2FC5FBD-37C2-8718-03D3-29882AC20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91006</xdr:colOff>
      <xdr:row>52</xdr:row>
      <xdr:rowOff>20942</xdr:rowOff>
    </xdr:from>
    <xdr:to>
      <xdr:col>25</xdr:col>
      <xdr:colOff>558892</xdr:colOff>
      <xdr:row>64</xdr:row>
      <xdr:rowOff>188367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6B2FA248-E595-0AE0-BA79-B377FF6DD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190014</xdr:colOff>
      <xdr:row>51</xdr:row>
      <xdr:rowOff>1263</xdr:rowOff>
    </xdr:from>
    <xdr:to>
      <xdr:col>34</xdr:col>
      <xdr:colOff>650713</xdr:colOff>
      <xdr:row>63</xdr:row>
      <xdr:rowOff>178545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357D2D1D-CA3D-2D86-5B5F-B69D31907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E5F69-24C8-47DE-BCCD-B5C080D5182B}">
  <sheetPr codeName="Sheet1"/>
  <dimension ref="B1:AO71"/>
  <sheetViews>
    <sheetView tabSelected="1" topLeftCell="AD43" zoomScale="98" zoomScaleNormal="98" workbookViewId="0">
      <selection activeCell="AP60" sqref="AP60"/>
    </sheetView>
  </sheetViews>
  <sheetFormatPr defaultRowHeight="16.899999999999999"/>
  <cols>
    <col min="28" max="28" width="15.125" customWidth="1"/>
    <col min="37" max="37" width="12.375" bestFit="1" customWidth="1"/>
    <col min="38" max="38" width="12.5625" bestFit="1" customWidth="1"/>
    <col min="40" max="40" width="12.5625" bestFit="1" customWidth="1"/>
  </cols>
  <sheetData>
    <row r="1" spans="2:19">
      <c r="B1" t="s">
        <v>1</v>
      </c>
      <c r="C1" t="s">
        <v>0</v>
      </c>
      <c r="I1" t="s">
        <v>1</v>
      </c>
      <c r="J1" t="s">
        <v>2</v>
      </c>
      <c r="R1" t="s">
        <v>1</v>
      </c>
      <c r="S1" t="s">
        <v>3</v>
      </c>
    </row>
    <row r="2" spans="2:19">
      <c r="B2">
        <v>-5</v>
      </c>
      <c r="C2">
        <v>-5</v>
      </c>
      <c r="I2">
        <v>-5</v>
      </c>
      <c r="J2">
        <f>1/(1+EXP(-I2))</f>
        <v>6.6928509242848554E-3</v>
      </c>
      <c r="R2">
        <v>-5</v>
      </c>
      <c r="S2">
        <v>0</v>
      </c>
    </row>
    <row r="3" spans="2:19">
      <c r="B3">
        <v>-4</v>
      </c>
      <c r="C3">
        <v>-4</v>
      </c>
      <c r="I3">
        <v>-4.5</v>
      </c>
      <c r="J3">
        <f t="shared" ref="J3:J21" si="0">1/(1+EXP(-I3))</f>
        <v>1.098694263059318E-2</v>
      </c>
      <c r="R3">
        <v>-4</v>
      </c>
      <c r="S3">
        <v>0</v>
      </c>
    </row>
    <row r="4" spans="2:19">
      <c r="B4">
        <v>-3</v>
      </c>
      <c r="C4">
        <v>-3</v>
      </c>
      <c r="I4">
        <v>-4</v>
      </c>
      <c r="J4">
        <f t="shared" si="0"/>
        <v>1.7986209962091559E-2</v>
      </c>
      <c r="R4">
        <v>-3</v>
      </c>
      <c r="S4">
        <v>0</v>
      </c>
    </row>
    <row r="5" spans="2:19">
      <c r="B5">
        <v>-2</v>
      </c>
      <c r="C5">
        <v>-2</v>
      </c>
      <c r="I5">
        <v>-3.5</v>
      </c>
      <c r="J5">
        <f t="shared" si="0"/>
        <v>2.9312230751356319E-2</v>
      </c>
      <c r="R5">
        <v>-2</v>
      </c>
      <c r="S5">
        <v>0</v>
      </c>
    </row>
    <row r="6" spans="2:19">
      <c r="B6">
        <v>-1</v>
      </c>
      <c r="C6">
        <v>-1</v>
      </c>
      <c r="I6">
        <v>-3</v>
      </c>
      <c r="J6">
        <f t="shared" si="0"/>
        <v>4.7425873177566781E-2</v>
      </c>
      <c r="R6">
        <v>-1</v>
      </c>
      <c r="S6">
        <v>0</v>
      </c>
    </row>
    <row r="7" spans="2:19">
      <c r="B7">
        <v>0</v>
      </c>
      <c r="C7">
        <v>0</v>
      </c>
      <c r="I7">
        <v>-2.5</v>
      </c>
      <c r="J7">
        <f t="shared" si="0"/>
        <v>7.5858180021243546E-2</v>
      </c>
      <c r="R7">
        <v>0</v>
      </c>
      <c r="S7">
        <v>0</v>
      </c>
    </row>
    <row r="8" spans="2:19">
      <c r="B8">
        <v>1</v>
      </c>
      <c r="C8">
        <v>1</v>
      </c>
      <c r="I8">
        <v>-2</v>
      </c>
      <c r="J8">
        <f t="shared" si="0"/>
        <v>0.11920292202211755</v>
      </c>
      <c r="R8">
        <v>1E-4</v>
      </c>
      <c r="S8">
        <v>1</v>
      </c>
    </row>
    <row r="9" spans="2:19">
      <c r="B9">
        <v>2</v>
      </c>
      <c r="C9">
        <v>2</v>
      </c>
      <c r="I9">
        <v>-1.5</v>
      </c>
      <c r="J9">
        <f t="shared" si="0"/>
        <v>0.18242552380635635</v>
      </c>
      <c r="R9">
        <v>2</v>
      </c>
      <c r="S9">
        <v>1</v>
      </c>
    </row>
    <row r="10" spans="2:19">
      <c r="B10">
        <v>3</v>
      </c>
      <c r="C10">
        <v>3</v>
      </c>
      <c r="I10">
        <v>-1</v>
      </c>
      <c r="J10">
        <f t="shared" si="0"/>
        <v>0.2689414213699951</v>
      </c>
      <c r="R10">
        <v>3</v>
      </c>
      <c r="S10">
        <v>1</v>
      </c>
    </row>
    <row r="11" spans="2:19">
      <c r="B11">
        <v>4</v>
      </c>
      <c r="C11">
        <v>4</v>
      </c>
      <c r="I11">
        <v>-0.5</v>
      </c>
      <c r="J11">
        <f t="shared" si="0"/>
        <v>0.37754066879814541</v>
      </c>
      <c r="R11">
        <v>4</v>
      </c>
      <c r="S11">
        <v>1</v>
      </c>
    </row>
    <row r="12" spans="2:19">
      <c r="B12">
        <v>5</v>
      </c>
      <c r="C12">
        <v>5</v>
      </c>
      <c r="I12">
        <v>0</v>
      </c>
      <c r="J12">
        <f t="shared" si="0"/>
        <v>0.5</v>
      </c>
      <c r="R12">
        <v>5</v>
      </c>
      <c r="S12">
        <v>1</v>
      </c>
    </row>
    <row r="13" spans="2:19">
      <c r="I13">
        <v>0.5</v>
      </c>
      <c r="J13">
        <f t="shared" si="0"/>
        <v>0.62245933120185459</v>
      </c>
    </row>
    <row r="14" spans="2:19">
      <c r="I14">
        <v>1</v>
      </c>
      <c r="J14">
        <f t="shared" si="0"/>
        <v>0.7310585786300049</v>
      </c>
    </row>
    <row r="15" spans="2:19">
      <c r="I15">
        <v>1.5</v>
      </c>
      <c r="J15">
        <f t="shared" si="0"/>
        <v>0.81757447619364365</v>
      </c>
    </row>
    <row r="16" spans="2:19">
      <c r="I16">
        <v>2</v>
      </c>
      <c r="J16">
        <f t="shared" si="0"/>
        <v>0.88079707797788231</v>
      </c>
    </row>
    <row r="17" spans="9:20">
      <c r="I17">
        <v>2.5</v>
      </c>
      <c r="J17">
        <f t="shared" si="0"/>
        <v>0.92414181997875655</v>
      </c>
    </row>
    <row r="18" spans="9:20">
      <c r="I18">
        <v>3</v>
      </c>
      <c r="J18">
        <f t="shared" si="0"/>
        <v>0.95257412682243336</v>
      </c>
    </row>
    <row r="19" spans="9:20">
      <c r="I19">
        <v>3.5</v>
      </c>
      <c r="J19">
        <f t="shared" si="0"/>
        <v>0.97068776924864364</v>
      </c>
    </row>
    <row r="20" spans="9:20">
      <c r="I20">
        <v>4</v>
      </c>
      <c r="J20">
        <f t="shared" si="0"/>
        <v>0.98201379003790845</v>
      </c>
    </row>
    <row r="21" spans="9:20">
      <c r="I21">
        <v>4.5</v>
      </c>
      <c r="J21">
        <f t="shared" si="0"/>
        <v>0.98901305736940681</v>
      </c>
    </row>
    <row r="28" spans="9:20">
      <c r="I28" t="s">
        <v>1</v>
      </c>
      <c r="J28" t="s">
        <v>4</v>
      </c>
      <c r="R28" t="s">
        <v>1</v>
      </c>
      <c r="S28" t="s">
        <v>2</v>
      </c>
      <c r="T28" t="s">
        <v>4</v>
      </c>
    </row>
    <row r="29" spans="9:20">
      <c r="I29">
        <v>-5</v>
      </c>
      <c r="J29">
        <f>TANH(I29)</f>
        <v>-0.999909204262595</v>
      </c>
      <c r="R29">
        <v>-5</v>
      </c>
      <c r="S29">
        <f>1/(1+EXP(-R29))</f>
        <v>6.6928509242848554E-3</v>
      </c>
      <c r="T29">
        <f>TANH(R29)</f>
        <v>-0.999909204262595</v>
      </c>
    </row>
    <row r="30" spans="9:20">
      <c r="I30">
        <v>-4.5</v>
      </c>
      <c r="J30">
        <f t="shared" ref="J30:J48" si="1">TANH(I30)</f>
        <v>-0.9997532108480276</v>
      </c>
      <c r="R30">
        <v>-4.5</v>
      </c>
      <c r="S30">
        <f t="shared" ref="S30:S48" si="2">1/(1+EXP(-R30))</f>
        <v>1.098694263059318E-2</v>
      </c>
      <c r="T30">
        <f t="shared" ref="T30:T48" si="3">TANH(R30)</f>
        <v>-0.9997532108480276</v>
      </c>
    </row>
    <row r="31" spans="9:20">
      <c r="I31">
        <v>-4</v>
      </c>
      <c r="J31">
        <f t="shared" si="1"/>
        <v>-0.99932929973906692</v>
      </c>
      <c r="R31">
        <v>-4</v>
      </c>
      <c r="S31">
        <f t="shared" si="2"/>
        <v>1.7986209962091559E-2</v>
      </c>
      <c r="T31">
        <f t="shared" si="3"/>
        <v>-0.99932929973906692</v>
      </c>
    </row>
    <row r="32" spans="9:20">
      <c r="I32">
        <v>-3.5</v>
      </c>
      <c r="J32">
        <f t="shared" si="1"/>
        <v>-0.99817789761119868</v>
      </c>
      <c r="R32">
        <v>-3.5</v>
      </c>
      <c r="S32">
        <f t="shared" si="2"/>
        <v>2.9312230751356319E-2</v>
      </c>
      <c r="T32">
        <f t="shared" si="3"/>
        <v>-0.99817789761119868</v>
      </c>
    </row>
    <row r="33" spans="9:20">
      <c r="I33">
        <v>-3</v>
      </c>
      <c r="J33">
        <f t="shared" si="1"/>
        <v>-0.99505475368673058</v>
      </c>
      <c r="R33">
        <v>-3</v>
      </c>
      <c r="S33">
        <f t="shared" si="2"/>
        <v>4.7425873177566781E-2</v>
      </c>
      <c r="T33">
        <f t="shared" si="3"/>
        <v>-0.99505475368673058</v>
      </c>
    </row>
    <row r="34" spans="9:20">
      <c r="I34">
        <v>-2.5</v>
      </c>
      <c r="J34">
        <f t="shared" si="1"/>
        <v>-0.98661429815143042</v>
      </c>
      <c r="R34">
        <v>-2.5</v>
      </c>
      <c r="S34">
        <f t="shared" si="2"/>
        <v>7.5858180021243546E-2</v>
      </c>
      <c r="T34">
        <f t="shared" si="3"/>
        <v>-0.98661429815143042</v>
      </c>
    </row>
    <row r="35" spans="9:20">
      <c r="I35">
        <v>-2</v>
      </c>
      <c r="J35">
        <f t="shared" si="1"/>
        <v>-0.96402758007581701</v>
      </c>
      <c r="R35">
        <v>-2</v>
      </c>
      <c r="S35">
        <f t="shared" si="2"/>
        <v>0.11920292202211755</v>
      </c>
      <c r="T35">
        <f t="shared" si="3"/>
        <v>-0.96402758007581701</v>
      </c>
    </row>
    <row r="36" spans="9:20">
      <c r="I36">
        <v>-1.5</v>
      </c>
      <c r="J36">
        <f t="shared" si="1"/>
        <v>-0.9051482536448664</v>
      </c>
      <c r="R36">
        <v>-1.5</v>
      </c>
      <c r="S36">
        <f t="shared" si="2"/>
        <v>0.18242552380635635</v>
      </c>
      <c r="T36">
        <f t="shared" si="3"/>
        <v>-0.9051482536448664</v>
      </c>
    </row>
    <row r="37" spans="9:20">
      <c r="I37">
        <v>-1</v>
      </c>
      <c r="J37">
        <f t="shared" si="1"/>
        <v>-0.76159415595576485</v>
      </c>
      <c r="R37">
        <v>-1</v>
      </c>
      <c r="S37">
        <f t="shared" si="2"/>
        <v>0.2689414213699951</v>
      </c>
      <c r="T37">
        <f t="shared" si="3"/>
        <v>-0.76159415595576485</v>
      </c>
    </row>
    <row r="38" spans="9:20">
      <c r="I38">
        <v>-0.5</v>
      </c>
      <c r="J38">
        <f t="shared" si="1"/>
        <v>-0.46211715726000979</v>
      </c>
      <c r="R38">
        <v>-0.5</v>
      </c>
      <c r="S38">
        <f t="shared" si="2"/>
        <v>0.37754066879814541</v>
      </c>
      <c r="T38">
        <f t="shared" si="3"/>
        <v>-0.46211715726000979</v>
      </c>
    </row>
    <row r="39" spans="9:20">
      <c r="I39">
        <v>0</v>
      </c>
      <c r="J39">
        <f t="shared" si="1"/>
        <v>0</v>
      </c>
      <c r="R39">
        <v>0</v>
      </c>
      <c r="S39">
        <f t="shared" si="2"/>
        <v>0.5</v>
      </c>
      <c r="T39">
        <f t="shared" si="3"/>
        <v>0</v>
      </c>
    </row>
    <row r="40" spans="9:20">
      <c r="I40">
        <v>0.5</v>
      </c>
      <c r="J40">
        <f t="shared" si="1"/>
        <v>0.46211715726000979</v>
      </c>
      <c r="R40">
        <v>0.5</v>
      </c>
      <c r="S40">
        <f t="shared" si="2"/>
        <v>0.62245933120185459</v>
      </c>
      <c r="T40">
        <f t="shared" si="3"/>
        <v>0.46211715726000979</v>
      </c>
    </row>
    <row r="41" spans="9:20">
      <c r="I41">
        <v>1</v>
      </c>
      <c r="J41">
        <f t="shared" si="1"/>
        <v>0.76159415595576485</v>
      </c>
      <c r="R41">
        <v>1</v>
      </c>
      <c r="S41">
        <f t="shared" si="2"/>
        <v>0.7310585786300049</v>
      </c>
      <c r="T41">
        <f t="shared" si="3"/>
        <v>0.76159415595576485</v>
      </c>
    </row>
    <row r="42" spans="9:20">
      <c r="I42">
        <v>1.5</v>
      </c>
      <c r="J42">
        <f t="shared" si="1"/>
        <v>0.9051482536448664</v>
      </c>
      <c r="R42">
        <v>1.5</v>
      </c>
      <c r="S42">
        <f t="shared" si="2"/>
        <v>0.81757447619364365</v>
      </c>
      <c r="T42">
        <f t="shared" si="3"/>
        <v>0.9051482536448664</v>
      </c>
    </row>
    <row r="43" spans="9:20">
      <c r="I43">
        <v>2</v>
      </c>
      <c r="J43">
        <f t="shared" si="1"/>
        <v>0.96402758007581701</v>
      </c>
      <c r="R43">
        <v>2</v>
      </c>
      <c r="S43">
        <f t="shared" si="2"/>
        <v>0.88079707797788231</v>
      </c>
      <c r="T43">
        <f t="shared" si="3"/>
        <v>0.96402758007581701</v>
      </c>
    </row>
    <row r="44" spans="9:20">
      <c r="I44">
        <v>2.5</v>
      </c>
      <c r="J44">
        <f t="shared" si="1"/>
        <v>0.98661429815143042</v>
      </c>
      <c r="R44">
        <v>2.5</v>
      </c>
      <c r="S44">
        <f t="shared" si="2"/>
        <v>0.92414181997875655</v>
      </c>
      <c r="T44">
        <f t="shared" si="3"/>
        <v>0.98661429815143042</v>
      </c>
    </row>
    <row r="45" spans="9:20">
      <c r="I45">
        <v>3</v>
      </c>
      <c r="J45">
        <f t="shared" si="1"/>
        <v>0.99505475368673058</v>
      </c>
      <c r="R45">
        <v>3</v>
      </c>
      <c r="S45">
        <f t="shared" si="2"/>
        <v>0.95257412682243336</v>
      </c>
      <c r="T45">
        <f t="shared" si="3"/>
        <v>0.99505475368673058</v>
      </c>
    </row>
    <row r="46" spans="9:20">
      <c r="I46">
        <v>3.5</v>
      </c>
      <c r="J46">
        <f t="shared" si="1"/>
        <v>0.99817789761119868</v>
      </c>
      <c r="R46">
        <v>3.5</v>
      </c>
      <c r="S46">
        <f t="shared" si="2"/>
        <v>0.97068776924864364</v>
      </c>
      <c r="T46">
        <f t="shared" si="3"/>
        <v>0.99817789761119868</v>
      </c>
    </row>
    <row r="47" spans="9:20">
      <c r="I47">
        <v>4</v>
      </c>
      <c r="J47">
        <f t="shared" si="1"/>
        <v>0.99932929973906692</v>
      </c>
      <c r="R47">
        <v>4</v>
      </c>
      <c r="S47">
        <f t="shared" si="2"/>
        <v>0.98201379003790845</v>
      </c>
      <c r="T47">
        <f t="shared" si="3"/>
        <v>0.99932929973906692</v>
      </c>
    </row>
    <row r="48" spans="9:20">
      <c r="I48">
        <v>4.5</v>
      </c>
      <c r="J48">
        <f t="shared" si="1"/>
        <v>0.9997532108480276</v>
      </c>
      <c r="R48">
        <v>4.5</v>
      </c>
      <c r="S48">
        <f t="shared" si="2"/>
        <v>0.98901305736940681</v>
      </c>
      <c r="T48">
        <f t="shared" si="3"/>
        <v>0.9997532108480276</v>
      </c>
    </row>
    <row r="50" spans="9:41">
      <c r="I50" t="s">
        <v>1</v>
      </c>
      <c r="J50" t="s">
        <v>5</v>
      </c>
      <c r="R50" t="s">
        <v>1</v>
      </c>
      <c r="S50" t="s">
        <v>6</v>
      </c>
      <c r="AA50" t="s">
        <v>1</v>
      </c>
      <c r="AB50" t="s">
        <v>7</v>
      </c>
      <c r="AJ50" t="s">
        <v>9</v>
      </c>
      <c r="AK50" t="s">
        <v>8</v>
      </c>
      <c r="AL50" t="s">
        <v>10</v>
      </c>
      <c r="AM50" t="s">
        <v>11</v>
      </c>
      <c r="AN50" t="s">
        <v>12</v>
      </c>
      <c r="AO50" t="s">
        <v>12</v>
      </c>
    </row>
    <row r="51" spans="9:41">
      <c r="I51">
        <v>-10</v>
      </c>
      <c r="J51">
        <f>MAX(I51,0)</f>
        <v>0</v>
      </c>
      <c r="R51">
        <v>-10</v>
      </c>
      <c r="S51">
        <f>MAX(R51,R51*0.01)</f>
        <v>-0.1</v>
      </c>
      <c r="AA51">
        <v>-10</v>
      </c>
      <c r="AB51">
        <f>IF(AA51&gt;0,AA51,1*(EXP(AA51)-1))</f>
        <v>-0.99995460007023751</v>
      </c>
      <c r="AJ51">
        <v>0</v>
      </c>
      <c r="AK51">
        <v>10</v>
      </c>
      <c r="AL51">
        <f>EXP(AJ51)</f>
        <v>1</v>
      </c>
      <c r="AM51">
        <f>EXP(AK51)</f>
        <v>22026.465794806718</v>
      </c>
      <c r="AN51">
        <f>AL51/SUM($AL$51:$AL$61)</f>
        <v>2.869870828947811E-5</v>
      </c>
      <c r="AO51">
        <f>AM51/SUM($AL$51:$AM$61)</f>
        <v>0.31606555824666277</v>
      </c>
    </row>
    <row r="52" spans="9:41">
      <c r="I52">
        <v>-9</v>
      </c>
      <c r="J52">
        <f t="shared" ref="J52:J71" si="4">MAX(I52,0)</f>
        <v>0</v>
      </c>
      <c r="R52">
        <v>-9</v>
      </c>
      <c r="S52">
        <f t="shared" ref="S52:S71" si="5">MAX(R52,R52*0.01)</f>
        <v>-0.09</v>
      </c>
      <c r="AA52">
        <v>-9</v>
      </c>
      <c r="AB52">
        <f t="shared" ref="AB52:AB71" si="6">IF(AA52&gt;0,AA52,1*(EXP(AA52)-1))</f>
        <v>-0.99987659019591335</v>
      </c>
      <c r="AJ52">
        <v>1</v>
      </c>
      <c r="AK52">
        <v>9</v>
      </c>
      <c r="AL52">
        <f t="shared" ref="AL52:AL61" si="7">EXP(AJ52)</f>
        <v>2.7182818284590451</v>
      </c>
      <c r="AM52">
        <f t="shared" ref="AM52:AM61" si="8">EXP(AK52)</f>
        <v>8103.0839275753842</v>
      </c>
      <c r="AN52">
        <f t="shared" ref="AN52:AN61" si="9">AL52/SUM($AL$51:$AL$61)</f>
        <v>7.8011177243535315E-5</v>
      </c>
      <c r="AO52">
        <f t="shared" ref="AO52:AO61" si="10">AM52/SUM($AL$51:$AM$61)</f>
        <v>0.11627402094132226</v>
      </c>
    </row>
    <row r="53" spans="9:41">
      <c r="I53">
        <v>-8</v>
      </c>
      <c r="J53">
        <f t="shared" si="4"/>
        <v>0</v>
      </c>
      <c r="R53">
        <v>-8</v>
      </c>
      <c r="S53">
        <f t="shared" si="5"/>
        <v>-0.08</v>
      </c>
      <c r="AA53">
        <v>-8</v>
      </c>
      <c r="AB53">
        <f t="shared" si="6"/>
        <v>-0.99966453737209748</v>
      </c>
      <c r="AJ53">
        <v>2</v>
      </c>
      <c r="AK53">
        <v>8</v>
      </c>
      <c r="AL53">
        <f t="shared" si="7"/>
        <v>7.3890560989306504</v>
      </c>
      <c r="AM53">
        <f t="shared" si="8"/>
        <v>2980.9579870417283</v>
      </c>
      <c r="AN53">
        <f t="shared" si="9"/>
        <v>2.1205636551779983E-4</v>
      </c>
      <c r="AO53">
        <f t="shared" si="10"/>
        <v>4.2774821846650213E-2</v>
      </c>
    </row>
    <row r="54" spans="9:41">
      <c r="I54">
        <v>-7</v>
      </c>
      <c r="J54">
        <f t="shared" si="4"/>
        <v>0</v>
      </c>
      <c r="R54">
        <v>-7</v>
      </c>
      <c r="S54">
        <f t="shared" si="5"/>
        <v>-7.0000000000000007E-2</v>
      </c>
      <c r="AA54">
        <v>-7</v>
      </c>
      <c r="AB54">
        <f t="shared" si="6"/>
        <v>-0.99908811803444553</v>
      </c>
      <c r="AJ54">
        <v>3</v>
      </c>
      <c r="AK54">
        <v>7</v>
      </c>
      <c r="AL54">
        <f t="shared" si="7"/>
        <v>20.085536923187668</v>
      </c>
      <c r="AM54">
        <f t="shared" si="8"/>
        <v>1096.6331584284585</v>
      </c>
      <c r="AN54">
        <f t="shared" si="9"/>
        <v>5.7642896499610454E-4</v>
      </c>
      <c r="AO54">
        <f t="shared" si="10"/>
        <v>1.5735977557153683E-2</v>
      </c>
    </row>
    <row r="55" spans="9:41">
      <c r="I55">
        <v>-6</v>
      </c>
      <c r="J55">
        <f t="shared" si="4"/>
        <v>0</v>
      </c>
      <c r="R55">
        <v>-6</v>
      </c>
      <c r="S55">
        <f t="shared" si="5"/>
        <v>-0.06</v>
      </c>
      <c r="AA55">
        <v>-6</v>
      </c>
      <c r="AB55">
        <f t="shared" si="6"/>
        <v>-0.99752124782333362</v>
      </c>
      <c r="AJ55">
        <v>4</v>
      </c>
      <c r="AK55">
        <v>6</v>
      </c>
      <c r="AL55">
        <f t="shared" si="7"/>
        <v>54.598150033144236</v>
      </c>
      <c r="AM55">
        <f t="shared" si="8"/>
        <v>403.42879349273511</v>
      </c>
      <c r="AN55">
        <f t="shared" si="9"/>
        <v>1.5668963809463659E-3</v>
      </c>
      <c r="AO55">
        <f t="shared" si="10"/>
        <v>5.7889426300120547E-3</v>
      </c>
    </row>
    <row r="56" spans="9:41">
      <c r="I56">
        <v>-5</v>
      </c>
      <c r="J56">
        <f t="shared" si="4"/>
        <v>0</v>
      </c>
      <c r="R56">
        <v>-5</v>
      </c>
      <c r="S56">
        <f t="shared" si="5"/>
        <v>-0.05</v>
      </c>
      <c r="AA56">
        <v>-5</v>
      </c>
      <c r="AB56">
        <f t="shared" si="6"/>
        <v>-0.99326205300091452</v>
      </c>
      <c r="AJ56">
        <v>5</v>
      </c>
      <c r="AK56">
        <v>5</v>
      </c>
      <c r="AL56">
        <f t="shared" si="7"/>
        <v>148.4131591025766</v>
      </c>
      <c r="AM56">
        <f t="shared" si="8"/>
        <v>148.4131591025766</v>
      </c>
      <c r="AN56">
        <f t="shared" si="9"/>
        <v>4.2592659594047483E-3</v>
      </c>
      <c r="AO56">
        <f t="shared" si="10"/>
        <v>2.1296329797023741E-3</v>
      </c>
    </row>
    <row r="57" spans="9:41">
      <c r="I57">
        <v>-4</v>
      </c>
      <c r="J57">
        <f t="shared" si="4"/>
        <v>0</v>
      </c>
      <c r="R57">
        <v>-4</v>
      </c>
      <c r="S57">
        <f t="shared" si="5"/>
        <v>-0.04</v>
      </c>
      <c r="AA57">
        <v>-4</v>
      </c>
      <c r="AB57">
        <f t="shared" si="6"/>
        <v>-0.98168436111126578</v>
      </c>
      <c r="AJ57">
        <v>6</v>
      </c>
      <c r="AK57">
        <v>4</v>
      </c>
      <c r="AL57">
        <f t="shared" si="7"/>
        <v>403.42879349273511</v>
      </c>
      <c r="AM57">
        <f t="shared" si="8"/>
        <v>54.598150033144236</v>
      </c>
      <c r="AN57">
        <f t="shared" si="9"/>
        <v>1.1577885260024109E-2</v>
      </c>
      <c r="AO57">
        <f t="shared" si="10"/>
        <v>7.8344819047318297E-4</v>
      </c>
    </row>
    <row r="58" spans="9:41">
      <c r="I58">
        <v>-3</v>
      </c>
      <c r="J58">
        <f t="shared" si="4"/>
        <v>0</v>
      </c>
      <c r="R58">
        <v>-3</v>
      </c>
      <c r="S58">
        <f t="shared" si="5"/>
        <v>-0.03</v>
      </c>
      <c r="AA58">
        <v>-3</v>
      </c>
      <c r="AB58">
        <f t="shared" si="6"/>
        <v>-0.95021293163213605</v>
      </c>
      <c r="AJ58">
        <v>7</v>
      </c>
      <c r="AK58">
        <v>3</v>
      </c>
      <c r="AL58">
        <f t="shared" si="7"/>
        <v>1096.6331584284585</v>
      </c>
      <c r="AM58">
        <f t="shared" si="8"/>
        <v>20.085536923187668</v>
      </c>
      <c r="AN58">
        <f t="shared" si="9"/>
        <v>3.1471955114307365E-2</v>
      </c>
      <c r="AO58">
        <f t="shared" si="10"/>
        <v>2.8821448249805227E-4</v>
      </c>
    </row>
    <row r="59" spans="9:41">
      <c r="I59">
        <v>-2</v>
      </c>
      <c r="J59">
        <f t="shared" si="4"/>
        <v>0</v>
      </c>
      <c r="R59">
        <v>-2</v>
      </c>
      <c r="S59">
        <f t="shared" si="5"/>
        <v>-0.02</v>
      </c>
      <c r="AA59">
        <v>-2</v>
      </c>
      <c r="AB59">
        <f t="shared" si="6"/>
        <v>-0.8646647167633873</v>
      </c>
      <c r="AJ59">
        <v>8</v>
      </c>
      <c r="AK59">
        <v>2</v>
      </c>
      <c r="AL59">
        <f t="shared" si="7"/>
        <v>2980.9579870417283</v>
      </c>
      <c r="AM59">
        <f t="shared" si="8"/>
        <v>7.3890560989306504</v>
      </c>
      <c r="AN59">
        <f t="shared" si="9"/>
        <v>8.5549643693300426E-2</v>
      </c>
      <c r="AO59">
        <f t="shared" si="10"/>
        <v>1.0602818275889991E-4</v>
      </c>
    </row>
    <row r="60" spans="9:41">
      <c r="I60">
        <v>-1</v>
      </c>
      <c r="J60">
        <f t="shared" si="4"/>
        <v>0</v>
      </c>
      <c r="R60">
        <v>-1</v>
      </c>
      <c r="S60">
        <f t="shared" si="5"/>
        <v>-0.01</v>
      </c>
      <c r="AA60">
        <v>-1</v>
      </c>
      <c r="AB60">
        <f t="shared" si="6"/>
        <v>-0.63212055882855767</v>
      </c>
      <c r="AJ60">
        <v>9</v>
      </c>
      <c r="AK60">
        <v>1</v>
      </c>
      <c r="AL60">
        <f t="shared" si="7"/>
        <v>8103.0839275753842</v>
      </c>
      <c r="AM60">
        <f t="shared" si="8"/>
        <v>2.7182818284590451</v>
      </c>
      <c r="AN60">
        <f t="shared" si="9"/>
        <v>0.23254804188264452</v>
      </c>
      <c r="AO60">
        <f t="shared" si="10"/>
        <v>3.9005588621767657E-5</v>
      </c>
    </row>
    <row r="61" spans="9:41">
      <c r="I61">
        <v>0</v>
      </c>
      <c r="J61">
        <f t="shared" si="4"/>
        <v>0</v>
      </c>
      <c r="R61">
        <v>0</v>
      </c>
      <c r="S61">
        <f t="shared" si="5"/>
        <v>0</v>
      </c>
      <c r="AA61">
        <v>0</v>
      </c>
      <c r="AB61">
        <f t="shared" si="6"/>
        <v>0</v>
      </c>
      <c r="AJ61">
        <v>10</v>
      </c>
      <c r="AK61">
        <v>0</v>
      </c>
      <c r="AL61">
        <f t="shared" si="7"/>
        <v>22026.465794806718</v>
      </c>
      <c r="AM61">
        <f t="shared" si="8"/>
        <v>1</v>
      </c>
      <c r="AN61">
        <f t="shared" si="9"/>
        <v>0.63213111649332554</v>
      </c>
      <c r="AO61">
        <f t="shared" si="10"/>
        <v>1.4349354144739055E-5</v>
      </c>
    </row>
    <row r="62" spans="9:41">
      <c r="I62">
        <v>1</v>
      </c>
      <c r="J62">
        <f t="shared" si="4"/>
        <v>1</v>
      </c>
      <c r="R62">
        <v>1</v>
      </c>
      <c r="S62">
        <f t="shared" si="5"/>
        <v>1</v>
      </c>
      <c r="AA62">
        <v>1</v>
      </c>
      <c r="AB62">
        <f t="shared" si="6"/>
        <v>1</v>
      </c>
    </row>
    <row r="63" spans="9:41">
      <c r="I63">
        <v>2</v>
      </c>
      <c r="J63">
        <f t="shared" si="4"/>
        <v>2</v>
      </c>
      <c r="R63">
        <v>2</v>
      </c>
      <c r="S63">
        <f t="shared" si="5"/>
        <v>2</v>
      </c>
      <c r="AA63">
        <v>2</v>
      </c>
      <c r="AB63">
        <f t="shared" si="6"/>
        <v>2</v>
      </c>
    </row>
    <row r="64" spans="9:41">
      <c r="I64">
        <v>3</v>
      </c>
      <c r="J64">
        <f t="shared" si="4"/>
        <v>3</v>
      </c>
      <c r="R64">
        <v>3</v>
      </c>
      <c r="S64">
        <f t="shared" si="5"/>
        <v>3</v>
      </c>
      <c r="AA64">
        <v>3</v>
      </c>
      <c r="AB64">
        <f t="shared" si="6"/>
        <v>3</v>
      </c>
    </row>
    <row r="65" spans="9:28">
      <c r="I65">
        <v>4</v>
      </c>
      <c r="J65">
        <f t="shared" si="4"/>
        <v>4</v>
      </c>
      <c r="R65">
        <v>4</v>
      </c>
      <c r="S65">
        <f t="shared" si="5"/>
        <v>4</v>
      </c>
      <c r="AA65">
        <v>4</v>
      </c>
      <c r="AB65">
        <f t="shared" si="6"/>
        <v>4</v>
      </c>
    </row>
    <row r="66" spans="9:28">
      <c r="I66">
        <v>5</v>
      </c>
      <c r="J66">
        <f t="shared" si="4"/>
        <v>5</v>
      </c>
      <c r="R66">
        <v>5</v>
      </c>
      <c r="S66">
        <f t="shared" si="5"/>
        <v>5</v>
      </c>
      <c r="AA66">
        <v>5</v>
      </c>
      <c r="AB66">
        <f t="shared" si="6"/>
        <v>5</v>
      </c>
    </row>
    <row r="67" spans="9:28">
      <c r="I67">
        <v>6</v>
      </c>
      <c r="J67">
        <f t="shared" si="4"/>
        <v>6</v>
      </c>
      <c r="R67">
        <v>6</v>
      </c>
      <c r="S67">
        <f t="shared" si="5"/>
        <v>6</v>
      </c>
      <c r="AA67">
        <v>6</v>
      </c>
      <c r="AB67">
        <f t="shared" si="6"/>
        <v>6</v>
      </c>
    </row>
    <row r="68" spans="9:28">
      <c r="I68">
        <v>7</v>
      </c>
      <c r="J68">
        <f t="shared" si="4"/>
        <v>7</v>
      </c>
      <c r="R68">
        <v>7</v>
      </c>
      <c r="S68">
        <f t="shared" si="5"/>
        <v>7</v>
      </c>
      <c r="AA68">
        <v>7</v>
      </c>
      <c r="AB68">
        <f t="shared" si="6"/>
        <v>7</v>
      </c>
    </row>
    <row r="69" spans="9:28">
      <c r="I69">
        <v>8</v>
      </c>
      <c r="J69">
        <f t="shared" si="4"/>
        <v>8</v>
      </c>
      <c r="R69">
        <v>8</v>
      </c>
      <c r="S69">
        <f t="shared" si="5"/>
        <v>8</v>
      </c>
      <c r="AA69">
        <v>8</v>
      </c>
      <c r="AB69">
        <f t="shared" si="6"/>
        <v>8</v>
      </c>
    </row>
    <row r="70" spans="9:28">
      <c r="I70">
        <v>9</v>
      </c>
      <c r="J70">
        <f t="shared" si="4"/>
        <v>9</v>
      </c>
      <c r="R70">
        <v>9</v>
      </c>
      <c r="S70">
        <f t="shared" si="5"/>
        <v>9</v>
      </c>
      <c r="AA70">
        <v>9</v>
      </c>
      <c r="AB70">
        <f t="shared" si="6"/>
        <v>9</v>
      </c>
    </row>
    <row r="71" spans="9:28">
      <c r="I71">
        <v>10</v>
      </c>
      <c r="J71">
        <f t="shared" si="4"/>
        <v>10</v>
      </c>
      <c r="R71">
        <v>10</v>
      </c>
      <c r="S71">
        <f t="shared" si="5"/>
        <v>10</v>
      </c>
      <c r="AA71">
        <v>10</v>
      </c>
      <c r="AB71">
        <f t="shared" si="6"/>
        <v>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영빈 김</dc:creator>
  <cp:lastModifiedBy>영빈 김</cp:lastModifiedBy>
  <dcterms:created xsi:type="dcterms:W3CDTF">2024-05-04T11:38:11Z</dcterms:created>
  <dcterms:modified xsi:type="dcterms:W3CDTF">2024-05-04T15:03:13Z</dcterms:modified>
</cp:coreProperties>
</file>