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0115074\Desktop\授業用メモなど\2年ぜんき\"/>
    </mc:Choice>
  </mc:AlternateContent>
  <bookViews>
    <workbookView xWindow="0" yWindow="0" windowWidth="14685" windowHeight="88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H22" i="1"/>
  <c r="K3" i="1"/>
  <c r="K11" i="1" s="1"/>
  <c r="K15" i="1"/>
  <c r="K21" i="1"/>
  <c r="J21" i="1"/>
  <c r="J14" i="1"/>
  <c r="K14" i="1"/>
  <c r="J15" i="1"/>
  <c r="J16" i="1"/>
  <c r="K16" i="1"/>
  <c r="J17" i="1"/>
  <c r="K17" i="1"/>
  <c r="J18" i="1"/>
  <c r="K18" i="1"/>
  <c r="J19" i="1"/>
  <c r="K19" i="1"/>
  <c r="J20" i="1"/>
  <c r="K20" i="1"/>
  <c r="K13" i="1"/>
  <c r="J11" i="1"/>
  <c r="K10" i="1"/>
  <c r="J10" i="1"/>
  <c r="K9" i="1"/>
  <c r="J9" i="1"/>
  <c r="K8" i="1"/>
  <c r="J8" i="1"/>
  <c r="J7" i="1"/>
  <c r="K7" i="1"/>
  <c r="K6" i="1"/>
  <c r="J6" i="1"/>
  <c r="K5" i="1"/>
  <c r="J5" i="1"/>
  <c r="K4" i="1"/>
  <c r="J4" i="1"/>
  <c r="J3" i="1"/>
  <c r="I11" i="1"/>
  <c r="H11" i="1"/>
  <c r="K22" i="1" l="1"/>
  <c r="J22" i="1"/>
</calcChain>
</file>

<file path=xl/sharedStrings.xml><?xml version="1.0" encoding="utf-8"?>
<sst xmlns="http://schemas.openxmlformats.org/spreadsheetml/2006/main" count="65" uniqueCount="43">
  <si>
    <t>火</t>
    <rPh sb="0" eb="1">
      <t>カ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</si>
  <si>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</si>
  <si>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</si>
  <si>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</si>
  <si>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Web技術基礎</t>
    <rPh sb="3" eb="5">
      <t>ギジュツ</t>
    </rPh>
    <rPh sb="5" eb="7">
      <t>キソ</t>
    </rPh>
    <phoneticPr fontId="1"/>
  </si>
  <si>
    <t>月</t>
    <rPh sb="0" eb="1">
      <t>ゲツ</t>
    </rPh>
    <phoneticPr fontId="1"/>
  </si>
  <si>
    <t>応用プロ</t>
    <rPh sb="0" eb="2">
      <t>オウヨウ</t>
    </rPh>
    <phoneticPr fontId="1"/>
  </si>
  <si>
    <t>実験</t>
    <rPh sb="0" eb="2">
      <t>ジッケン</t>
    </rPh>
    <phoneticPr fontId="1"/>
  </si>
  <si>
    <t>キャリ</t>
    <phoneticPr fontId="1"/>
  </si>
  <si>
    <t>情報ネットワーク</t>
    <rPh sb="0" eb="2">
      <t>ジョウホウ</t>
    </rPh>
    <phoneticPr fontId="1"/>
  </si>
  <si>
    <t>確率</t>
    <rPh sb="0" eb="2">
      <t>カクリツ</t>
    </rPh>
    <phoneticPr fontId="1"/>
  </si>
  <si>
    <t>英語</t>
    <rPh sb="0" eb="2">
      <t>エイゴ</t>
    </rPh>
    <phoneticPr fontId="1"/>
  </si>
  <si>
    <t>情報セキュ</t>
    <rPh sb="0" eb="2">
      <t>ジョウホウ</t>
    </rPh>
    <phoneticPr fontId="1"/>
  </si>
  <si>
    <t>人文</t>
    <rPh sb="0" eb="2">
      <t>ジンブン</t>
    </rPh>
    <phoneticPr fontId="1"/>
  </si>
  <si>
    <t>社会人</t>
    <rPh sb="0" eb="2">
      <t>シャカイ</t>
    </rPh>
    <rPh sb="2" eb="3">
      <t>ジン</t>
    </rPh>
    <phoneticPr fontId="1"/>
  </si>
  <si>
    <t>数理</t>
    <rPh sb="0" eb="2">
      <t>スウリ</t>
    </rPh>
    <phoneticPr fontId="1"/>
  </si>
  <si>
    <t>情報</t>
    <rPh sb="0" eb="2">
      <t>ジョウホウ</t>
    </rPh>
    <phoneticPr fontId="1"/>
  </si>
  <si>
    <t>必修</t>
    <rPh sb="0" eb="2">
      <t>ヒッシュウ</t>
    </rPh>
    <phoneticPr fontId="1"/>
  </si>
  <si>
    <t>自由</t>
    <rPh sb="0" eb="2">
      <t>ジユウ</t>
    </rPh>
    <phoneticPr fontId="1"/>
  </si>
  <si>
    <t>コンピュータ</t>
    <phoneticPr fontId="1"/>
  </si>
  <si>
    <t>計</t>
    <rPh sb="0" eb="1">
      <t>ケイ</t>
    </rPh>
    <phoneticPr fontId="1"/>
  </si>
  <si>
    <t>必修不足</t>
    <rPh sb="0" eb="2">
      <t>ヒッシュウ</t>
    </rPh>
    <rPh sb="2" eb="4">
      <t>フソク</t>
    </rPh>
    <phoneticPr fontId="1"/>
  </si>
  <si>
    <t>選択不足</t>
    <rPh sb="0" eb="2">
      <t>センタク</t>
    </rPh>
    <rPh sb="2" eb="4">
      <t>フソク</t>
    </rPh>
    <phoneticPr fontId="1"/>
  </si>
  <si>
    <t>実験</t>
    <rPh sb="0" eb="2">
      <t>ジッケン</t>
    </rPh>
    <phoneticPr fontId="1"/>
  </si>
  <si>
    <t>応用プロ</t>
    <rPh sb="0" eb="2">
      <t>オウヨウ</t>
    </rPh>
    <phoneticPr fontId="1"/>
  </si>
  <si>
    <t>法学</t>
    <rPh sb="0" eb="2">
      <t>ホウガク</t>
    </rPh>
    <phoneticPr fontId="1"/>
  </si>
  <si>
    <t>英語</t>
    <rPh sb="0" eb="2">
      <t>エイゴ</t>
    </rPh>
    <phoneticPr fontId="1"/>
  </si>
  <si>
    <t>キャリ</t>
    <phoneticPr fontId="1"/>
  </si>
  <si>
    <t>前期</t>
    <rPh sb="0" eb="2">
      <t>ゼンキ</t>
    </rPh>
    <phoneticPr fontId="1"/>
  </si>
  <si>
    <t>後期</t>
    <rPh sb="0" eb="2">
      <t>コウキ</t>
    </rPh>
    <phoneticPr fontId="1"/>
  </si>
  <si>
    <t>自然とエネルギ</t>
    <rPh sb="0" eb="2">
      <t>シゼン</t>
    </rPh>
    <phoneticPr fontId="1"/>
  </si>
  <si>
    <t>教養</t>
    <rPh sb="0" eb="2">
      <t>キョウヨウ</t>
    </rPh>
    <phoneticPr fontId="1"/>
  </si>
  <si>
    <t>デタベス技法</t>
    <rPh sb="4" eb="6">
      <t>ギホウ</t>
    </rPh>
    <phoneticPr fontId="1"/>
  </si>
  <si>
    <t>デタ構造とアルゴ</t>
    <rPh sb="2" eb="4">
      <t>コウゾウ</t>
    </rPh>
    <phoneticPr fontId="1"/>
  </si>
  <si>
    <t>Web技術応用</t>
    <rPh sb="3" eb="5">
      <t>ギジュツ</t>
    </rPh>
    <rPh sb="5" eb="7">
      <t>オウヨウ</t>
    </rPh>
    <phoneticPr fontId="1"/>
  </si>
  <si>
    <t>（ネットマネジ）</t>
    <phoneticPr fontId="1"/>
  </si>
  <si>
    <t>（言語プロセサ）</t>
    <rPh sb="1" eb="3">
      <t>ゲンゴ</t>
    </rPh>
    <phoneticPr fontId="1"/>
  </si>
  <si>
    <t>コア</t>
    <phoneticPr fontId="1"/>
  </si>
  <si>
    <t>コミュ論</t>
    <rPh sb="3" eb="4">
      <t>ロン</t>
    </rPh>
    <phoneticPr fontId="1"/>
  </si>
  <si>
    <t>教養=人文科学など</t>
    <rPh sb="0" eb="2">
      <t>キョウヨウ</t>
    </rPh>
    <rPh sb="3" eb="5">
      <t>ジンブン</t>
    </rPh>
    <rPh sb="5" eb="7">
      <t>カガク</t>
    </rPh>
    <phoneticPr fontId="1"/>
  </si>
  <si>
    <t>情報(溢）</t>
    <rPh sb="0" eb="2">
      <t>ジョウホウ</t>
    </rPh>
    <rPh sb="3" eb="4">
      <t>アフ</t>
    </rPh>
    <phoneticPr fontId="1"/>
  </si>
  <si>
    <t>(論理回路)</t>
    <rPh sb="1" eb="3">
      <t>ロンリ</t>
    </rPh>
    <rPh sb="3" eb="5">
      <t>カイロ</t>
    </rPh>
    <phoneticPr fontId="1"/>
  </si>
  <si>
    <t>（1年人文）</t>
    <rPh sb="2" eb="3">
      <t>ネン</t>
    </rPh>
    <rPh sb="3" eb="5">
      <t>ジンブン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</si>
</sst>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3" borderId="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abSelected="1" topLeftCell="B1" workbookViewId="0">
      <selection activeCell="I23" sqref="I23"/>
    </sheetView>
  </sheetViews>
  <sheetFormatPr defaultRowHeight="13.5" x14ac:dyDescent="0.15"/>
  <cols>
    <col min="2" max="6" width="16.5" customWidth="1"/>
    <col min="7" max="7" width="11.375" customWidth="1"/>
  </cols>
  <sheetData>
    <row r="2" spans="1:12" x14ac:dyDescent="0.15">
      <c r="A2" s="4" t="s">
        <v>28</v>
      </c>
      <c r="B2" s="5" t="s">
        <v>5</v>
      </c>
      <c r="C2" s="5" t="s">
        <v>0</v>
      </c>
      <c r="D2" s="5" t="s">
        <v>1</v>
      </c>
      <c r="E2" s="5" t="s">
        <v>2</v>
      </c>
      <c r="F2" s="5" t="s">
        <v>3</v>
      </c>
      <c r="G2" s="6"/>
      <c r="H2" s="6" t="s">
        <v>17</v>
      </c>
      <c r="I2" s="6" t="s">
        <v>18</v>
      </c>
      <c r="J2" s="6" t="s">
        <v>21</v>
      </c>
      <c r="K2" s="6" t="s">
        <v>22</v>
      </c>
      <c r="L2" s="2"/>
    </row>
    <row r="3" spans="1:12" x14ac:dyDescent="0.15">
      <c r="A3" s="8"/>
      <c r="B3" s="4"/>
      <c r="C3" s="4" t="s">
        <v>4</v>
      </c>
      <c r="D3" s="4"/>
      <c r="E3" s="4" t="s">
        <v>38</v>
      </c>
      <c r="F3" s="4"/>
      <c r="G3" s="7" t="s">
        <v>13</v>
      </c>
      <c r="H3" s="4"/>
      <c r="I3" s="4">
        <v>2</v>
      </c>
      <c r="J3" s="3">
        <f>2-H3</f>
        <v>2</v>
      </c>
      <c r="K3" s="3">
        <f>2-I3</f>
        <v>0</v>
      </c>
      <c r="L3" s="1"/>
    </row>
    <row r="4" spans="1:12" x14ac:dyDescent="0.15">
      <c r="A4" s="8"/>
      <c r="B4" s="4"/>
      <c r="C4" s="4" t="s">
        <v>6</v>
      </c>
      <c r="D4" s="4" t="s">
        <v>8</v>
      </c>
      <c r="E4" s="4" t="s">
        <v>11</v>
      </c>
      <c r="F4" s="4" t="s">
        <v>12</v>
      </c>
      <c r="G4" s="7" t="s">
        <v>15</v>
      </c>
      <c r="H4" s="4">
        <v>2</v>
      </c>
      <c r="I4" s="4"/>
      <c r="J4" s="3">
        <f t="shared" ref="J4" si="0">2-H4</f>
        <v>0</v>
      </c>
      <c r="K4" s="3">
        <f>0-I4</f>
        <v>0</v>
      </c>
      <c r="L4" s="1"/>
    </row>
    <row r="5" spans="1:12" x14ac:dyDescent="0.15">
      <c r="A5" s="8"/>
      <c r="B5" s="4"/>
      <c r="C5" s="4" t="s">
        <v>7</v>
      </c>
      <c r="D5" s="4" t="s">
        <v>9</v>
      </c>
      <c r="E5" s="4" t="s">
        <v>6</v>
      </c>
      <c r="F5" s="4"/>
      <c r="G5" s="7" t="s">
        <v>16</v>
      </c>
      <c r="H5" s="4">
        <v>6</v>
      </c>
      <c r="I5" s="4">
        <v>2</v>
      </c>
      <c r="J5" s="3">
        <f>10-H5</f>
        <v>4</v>
      </c>
      <c r="K5" s="3">
        <f>2-I5</f>
        <v>0</v>
      </c>
      <c r="L5" s="1"/>
    </row>
    <row r="6" spans="1:12" x14ac:dyDescent="0.15">
      <c r="A6" s="8"/>
      <c r="B6" s="4"/>
      <c r="C6" s="4" t="s">
        <v>7</v>
      </c>
      <c r="D6" s="4" t="s">
        <v>41</v>
      </c>
      <c r="E6" s="4" t="s">
        <v>10</v>
      </c>
      <c r="F6" s="4"/>
      <c r="G6" s="7" t="s">
        <v>19</v>
      </c>
      <c r="H6" s="4">
        <v>3</v>
      </c>
      <c r="I6" s="4"/>
      <c r="J6" s="3">
        <f>6-H6</f>
        <v>3</v>
      </c>
      <c r="K6" s="3">
        <f>0-I6</f>
        <v>0</v>
      </c>
      <c r="L6" s="1"/>
    </row>
    <row r="7" spans="1:12" x14ac:dyDescent="0.15">
      <c r="A7" s="8"/>
      <c r="B7" s="4"/>
      <c r="C7" s="4" t="s">
        <v>7</v>
      </c>
      <c r="D7" s="4"/>
      <c r="E7" s="4" t="s">
        <v>30</v>
      </c>
      <c r="F7" s="4"/>
      <c r="G7" s="7" t="s">
        <v>14</v>
      </c>
      <c r="H7" s="4">
        <v>1</v>
      </c>
      <c r="I7" s="4"/>
      <c r="J7" s="3">
        <f>4-H7</f>
        <v>3</v>
      </c>
      <c r="K7" s="3">
        <f>0-I7</f>
        <v>0</v>
      </c>
      <c r="L7" s="1"/>
    </row>
    <row r="8" spans="1:12" x14ac:dyDescent="0.15">
      <c r="A8" s="8"/>
      <c r="B8" s="8"/>
      <c r="C8" s="8"/>
      <c r="D8" s="8"/>
      <c r="E8" s="8"/>
      <c r="F8" s="8"/>
      <c r="G8" s="7" t="s">
        <v>11</v>
      </c>
      <c r="H8" s="4">
        <v>1</v>
      </c>
      <c r="I8" s="4"/>
      <c r="J8" s="3">
        <f>4-H8</f>
        <v>3</v>
      </c>
      <c r="K8" s="3">
        <f>0-I8</f>
        <v>0</v>
      </c>
      <c r="L8" s="1"/>
    </row>
    <row r="9" spans="1:12" x14ac:dyDescent="0.15">
      <c r="A9" s="8"/>
      <c r="B9" s="8"/>
      <c r="C9" s="8"/>
      <c r="D9" s="8"/>
      <c r="E9" s="8"/>
      <c r="F9" s="8"/>
      <c r="G9" s="7" t="s">
        <v>7</v>
      </c>
      <c r="H9" s="4">
        <v>3</v>
      </c>
      <c r="I9" s="4"/>
      <c r="J9" s="3">
        <f>15-H9</f>
        <v>12</v>
      </c>
      <c r="K9" s="3">
        <f>0-I9</f>
        <v>0</v>
      </c>
      <c r="L9" s="1"/>
    </row>
    <row r="10" spans="1:12" x14ac:dyDescent="0.15">
      <c r="A10" s="8"/>
      <c r="B10" s="8"/>
      <c r="C10" s="8"/>
      <c r="D10" s="8"/>
      <c r="E10" s="8"/>
      <c r="F10" s="8"/>
      <c r="G10" s="7" t="s">
        <v>31</v>
      </c>
      <c r="H10" s="4"/>
      <c r="I10" s="4">
        <v>2</v>
      </c>
      <c r="J10" s="3">
        <f>0-H10</f>
        <v>0</v>
      </c>
      <c r="K10" s="3">
        <f>4-I10</f>
        <v>2</v>
      </c>
      <c r="L10" s="1"/>
    </row>
    <row r="11" spans="1:12" x14ac:dyDescent="0.15">
      <c r="A11" s="8"/>
      <c r="G11" s="7" t="s">
        <v>20</v>
      </c>
      <c r="H11" s="4">
        <f>SUM(H3:H10)</f>
        <v>16</v>
      </c>
      <c r="I11" s="4">
        <f>SUM(I3:I10)</f>
        <v>6</v>
      </c>
      <c r="J11" s="3">
        <f>SUM(J3:J10)</f>
        <v>27</v>
      </c>
      <c r="K11" s="3">
        <f>SUM(K3:K10)</f>
        <v>2</v>
      </c>
      <c r="L11" s="1"/>
    </row>
    <row r="12" spans="1:12" x14ac:dyDescent="0.15">
      <c r="A12" s="4" t="s">
        <v>29</v>
      </c>
      <c r="B12" s="5" t="s">
        <v>5</v>
      </c>
      <c r="C12" s="5" t="s">
        <v>0</v>
      </c>
      <c r="D12" s="5" t="s">
        <v>1</v>
      </c>
      <c r="E12" s="5" t="s">
        <v>2</v>
      </c>
      <c r="F12" s="5" t="s">
        <v>3</v>
      </c>
      <c r="G12" s="6"/>
      <c r="H12" s="6"/>
      <c r="I12" s="6"/>
      <c r="J12" s="6"/>
      <c r="K12" s="6"/>
      <c r="L12" s="2"/>
    </row>
    <row r="13" spans="1:12" x14ac:dyDescent="0.15">
      <c r="B13" s="4" t="s">
        <v>34</v>
      </c>
      <c r="C13" s="4" t="s">
        <v>33</v>
      </c>
      <c r="D13" s="4" t="s">
        <v>32</v>
      </c>
      <c r="E13" s="4"/>
      <c r="F13" s="4"/>
      <c r="G13" s="7" t="s">
        <v>13</v>
      </c>
      <c r="H13" s="4">
        <v>2</v>
      </c>
      <c r="I13" s="4">
        <v>0</v>
      </c>
      <c r="J13" s="3"/>
      <c r="K13" s="3">
        <f>K3-I13</f>
        <v>0</v>
      </c>
      <c r="L13" s="1"/>
    </row>
    <row r="14" spans="1:12" x14ac:dyDescent="0.15">
      <c r="B14" s="4" t="s">
        <v>42</v>
      </c>
      <c r="C14" s="4" t="s">
        <v>24</v>
      </c>
      <c r="D14" s="4" t="s">
        <v>27</v>
      </c>
      <c r="E14" s="4" t="s">
        <v>26</v>
      </c>
      <c r="F14" s="4"/>
      <c r="G14" s="7" t="s">
        <v>15</v>
      </c>
      <c r="H14" s="4"/>
      <c r="I14" s="4"/>
      <c r="J14" s="3">
        <f t="shared" ref="J14:K14" si="1">J4-H14</f>
        <v>0</v>
      </c>
      <c r="K14" s="3">
        <f t="shared" si="1"/>
        <v>0</v>
      </c>
      <c r="L14" s="1"/>
    </row>
    <row r="15" spans="1:12" x14ac:dyDescent="0.15">
      <c r="B15" s="4" t="s">
        <v>35</v>
      </c>
      <c r="C15" s="4" t="s">
        <v>23</v>
      </c>
      <c r="D15" s="4"/>
      <c r="E15" s="4" t="s">
        <v>25</v>
      </c>
      <c r="F15" s="4"/>
      <c r="G15" s="7" t="s">
        <v>16</v>
      </c>
      <c r="H15" s="4">
        <v>4</v>
      </c>
      <c r="I15" s="4">
        <v>0</v>
      </c>
      <c r="J15" s="3">
        <f t="shared" ref="J15:K15" si="2">J5-H15</f>
        <v>0</v>
      </c>
      <c r="K15" s="3">
        <f t="shared" si="2"/>
        <v>0</v>
      </c>
      <c r="L15" s="1"/>
    </row>
    <row r="16" spans="1:12" x14ac:dyDescent="0.15">
      <c r="B16" s="4" t="s">
        <v>36</v>
      </c>
      <c r="C16" s="4" t="s">
        <v>23</v>
      </c>
      <c r="D16" s="4"/>
      <c r="E16" s="4" t="s">
        <v>24</v>
      </c>
      <c r="F16" s="4"/>
      <c r="G16" s="7" t="s">
        <v>19</v>
      </c>
      <c r="H16" s="4">
        <v>3</v>
      </c>
      <c r="I16" s="4"/>
      <c r="J16" s="3">
        <f t="shared" ref="J16:K16" si="3">J6-H16</f>
        <v>0</v>
      </c>
      <c r="K16" s="3">
        <f t="shared" si="3"/>
        <v>0</v>
      </c>
      <c r="L16" s="1"/>
    </row>
    <row r="17" spans="2:12" x14ac:dyDescent="0.15">
      <c r="B17" s="4"/>
      <c r="C17" s="4" t="s">
        <v>23</v>
      </c>
      <c r="D17" s="4"/>
      <c r="E17" s="4"/>
      <c r="F17" s="4"/>
      <c r="G17" s="7" t="s">
        <v>14</v>
      </c>
      <c r="H17" s="4">
        <v>1</v>
      </c>
      <c r="I17" s="4"/>
      <c r="J17" s="3">
        <f t="shared" ref="J17:K17" si="4">J7-H17</f>
        <v>2</v>
      </c>
      <c r="K17" s="3">
        <f t="shared" si="4"/>
        <v>0</v>
      </c>
      <c r="L17" s="1"/>
    </row>
    <row r="18" spans="2:12" x14ac:dyDescent="0.15">
      <c r="G18" s="7" t="s">
        <v>11</v>
      </c>
      <c r="H18" s="4">
        <v>1</v>
      </c>
      <c r="I18" s="4"/>
      <c r="J18" s="3">
        <f t="shared" ref="J18:K18" si="5">J8-H18</f>
        <v>2</v>
      </c>
      <c r="K18" s="3">
        <f t="shared" si="5"/>
        <v>0</v>
      </c>
      <c r="L18" s="1"/>
    </row>
    <row r="19" spans="2:12" x14ac:dyDescent="0.15">
      <c r="G19" s="7" t="s">
        <v>7</v>
      </c>
      <c r="H19" s="4">
        <v>3</v>
      </c>
      <c r="I19" s="4"/>
      <c r="J19" s="3">
        <f t="shared" ref="J19:K19" si="6">J9-H19</f>
        <v>9</v>
      </c>
      <c r="K19" s="3">
        <f t="shared" si="6"/>
        <v>0</v>
      </c>
      <c r="L19" s="1"/>
    </row>
    <row r="20" spans="2:12" x14ac:dyDescent="0.15">
      <c r="G20" s="7" t="s">
        <v>31</v>
      </c>
      <c r="H20" s="4"/>
      <c r="I20" s="4">
        <v>2</v>
      </c>
      <c r="J20" s="3">
        <f t="shared" ref="J20:K20" si="7">J10-H20</f>
        <v>0</v>
      </c>
      <c r="K20" s="3">
        <f t="shared" si="7"/>
        <v>0</v>
      </c>
      <c r="L20" s="1"/>
    </row>
    <row r="21" spans="2:12" x14ac:dyDescent="0.15">
      <c r="G21" s="7" t="s">
        <v>37</v>
      </c>
      <c r="H21" s="4">
        <v>4</v>
      </c>
      <c r="I21" s="4"/>
      <c r="J21" s="3">
        <f>12-H21</f>
        <v>8</v>
      </c>
      <c r="K21" s="3">
        <f>0-I21</f>
        <v>0</v>
      </c>
      <c r="L21" s="1"/>
    </row>
    <row r="22" spans="2:12" x14ac:dyDescent="0.15">
      <c r="G22" s="7" t="s">
        <v>20</v>
      </c>
      <c r="H22" s="4">
        <f>SUM(H13:H21)</f>
        <v>18</v>
      </c>
      <c r="I22" s="4">
        <f>SUM(I13:I21)</f>
        <v>2</v>
      </c>
      <c r="J22" s="3">
        <f>SUM(J13:J21)</f>
        <v>21</v>
      </c>
      <c r="K22" s="3">
        <f>SUM(K13:K21)</f>
        <v>0</v>
      </c>
      <c r="L22" s="1"/>
    </row>
    <row r="24" spans="2:12" x14ac:dyDescent="0.15">
      <c r="B24" s="9" t="s">
        <v>39</v>
      </c>
      <c r="G24" s="7" t="s">
        <v>40</v>
      </c>
      <c r="H24" s="4"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東京工科大学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nekonoha</dc:creator>
  <cp:lastModifiedBy>nekonoha</cp:lastModifiedBy>
  <dcterms:created xsi:type="dcterms:W3CDTF">2016-04-07T11:24:21Z</dcterms:created>
  <dcterms:modified xsi:type="dcterms:W3CDTF">2016-04-13T07:11:59Z</dcterms:modified>
</cp:coreProperties>
</file>