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<sst xmlns="http://schemas.openxmlformats.org/spreadsheetml/2006/main" count="14" uniqueCount="7">
  <si>
    <t xml:space="preserve">Costo Producto</t>
  </si>
  <si>
    <t xml:space="preserve">Precio a Publicar</t>
  </si>
  <si>
    <t xml:space="preserve">Comision ML</t>
  </si>
  <si>
    <t xml:space="preserve">Costo de Envio</t>
  </si>
  <si>
    <t xml:space="preserve">Precio Venta Sin Comision y envio</t>
  </si>
  <si>
    <t xml:space="preserve">Utilidad</t>
  </si>
  <si>
    <t xml:space="preserve">%Margen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</si>
</sst>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2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19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1" width="10.8185185185185"/>
    <col collapsed="false" hidden="false" max="2" min="2" style="1" width="11.2962962962963"/>
    <col collapsed="false" hidden="false" max="3" min="3" style="1" width="9.51111111111111"/>
    <col collapsed="false" hidden="false" max="4" min="4" style="1" width="10.9222222222222"/>
    <col collapsed="false" hidden="false" max="5" min="5" style="1" width="23.3296296296296"/>
    <col collapsed="false" hidden="false" max="6" min="6" style="1" width="6.28518518518519"/>
    <col collapsed="false" hidden="false" max="7" min="7" style="1" width="8.36296296296296"/>
    <col collapsed="false" hidden="false" max="1013" min="8" style="1" width="7.45925925925926"/>
    <col collapsed="false" hidden="false" max="1025" min="1014" style="0" width="7.45925925925926"/>
  </cols>
  <sheetData>
    <row r="3" customFormat="false" ht="15" hidden="false" customHeight="false" outlineLevel="0" collapsed="false">
      <c r="A3" s="2" t="s">
        <v>0</v>
      </c>
      <c r="B3" s="3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customFormat="false" ht="15" hidden="false" customHeight="false" outlineLevel="0" collapsed="false">
      <c r="A4" s="4" t="n">
        <v>29.754</v>
      </c>
      <c r="B4" s="5" t="n">
        <v>126.7</v>
      </c>
      <c r="C4" s="6" t="n">
        <f aca="false">B4*0.175</f>
        <v>22.1725</v>
      </c>
      <c r="D4" s="5" t="n">
        <v>64.8</v>
      </c>
      <c r="E4" s="6" t="n">
        <f aca="false">B4-C4-D4</f>
        <v>39.7275</v>
      </c>
      <c r="F4" s="6" t="n">
        <f aca="false">E4-A4</f>
        <v>9.97350000000001</v>
      </c>
      <c r="G4" s="5" t="n">
        <f aca="false">(F4/E4)*100</f>
        <v>25.1047762884652</v>
      </c>
    </row>
    <row r="5" customFormat="false" ht="15" hidden="false" customHeight="false" outlineLevel="0" collapsed="false">
      <c r="A5" s="4" t="n">
        <v>360</v>
      </c>
      <c r="B5" s="5"/>
      <c r="C5" s="6" t="n">
        <f aca="false">B5*0.175</f>
        <v>0</v>
      </c>
      <c r="D5" s="5" t="n">
        <v>120</v>
      </c>
      <c r="E5" s="6" t="n">
        <f aca="false">B5-C5-D5</f>
        <v>-120</v>
      </c>
      <c r="F5" s="6" t="n">
        <f aca="false">E5-A5</f>
        <v>-480</v>
      </c>
      <c r="G5" s="5" t="n">
        <f aca="false">(F5/E5)*100</f>
        <v>400</v>
      </c>
    </row>
    <row r="6" customFormat="false" ht="15" hidden="false" customHeight="false" outlineLevel="0" collapsed="false">
      <c r="A6" s="7" t="n">
        <v>235</v>
      </c>
      <c r="B6" s="8"/>
      <c r="C6" s="6" t="n">
        <f aca="false">B6*0.175</f>
        <v>0</v>
      </c>
      <c r="D6" s="8" t="n">
        <v>86</v>
      </c>
      <c r="E6" s="6" t="n">
        <f aca="false">B6-C6-D6</f>
        <v>-86</v>
      </c>
      <c r="F6" s="6" t="n">
        <f aca="false">E6-A6</f>
        <v>-321</v>
      </c>
      <c r="G6" s="5" t="n">
        <f aca="false">(F6/E6)*100</f>
        <v>373.255813953488</v>
      </c>
    </row>
    <row r="7" customFormat="false" ht="15" hidden="false" customHeight="false" outlineLevel="0" collapsed="false">
      <c r="A7" s="7" t="n">
        <v>455</v>
      </c>
      <c r="B7" s="8"/>
      <c r="C7" s="6" t="n">
        <f aca="false">B7*0.175</f>
        <v>0</v>
      </c>
      <c r="D7" s="8" t="n">
        <v>32.4</v>
      </c>
      <c r="E7" s="6" t="n">
        <f aca="false">B7-C7-D7</f>
        <v>-32.4</v>
      </c>
      <c r="F7" s="6" t="n">
        <f aca="false">E7-A7</f>
        <v>-487.4</v>
      </c>
      <c r="G7" s="5" t="n">
        <f aca="false">(F7/E7)*100</f>
        <v>1504.32098765432</v>
      </c>
    </row>
    <row r="8" customFormat="false" ht="15" hidden="false" customHeight="false" outlineLevel="0" collapsed="false">
      <c r="A8" s="7" t="n">
        <v>655</v>
      </c>
      <c r="B8" s="8"/>
      <c r="C8" s="6" t="n">
        <f aca="false">B8*0.175</f>
        <v>0</v>
      </c>
      <c r="D8" s="8" t="n">
        <v>64</v>
      </c>
      <c r="E8" s="6" t="n">
        <f aca="false">B8-C8-D8</f>
        <v>-64</v>
      </c>
      <c r="F8" s="6" t="n">
        <f aca="false">E8-A8</f>
        <v>-719</v>
      </c>
      <c r="G8" s="5" t="n">
        <f aca="false">(F8/E8)*100</f>
        <v>1123.4375</v>
      </c>
    </row>
    <row r="9" customFormat="false" ht="15" hidden="false" customHeight="false" outlineLevel="0" collapsed="false">
      <c r="A9" s="7" t="n">
        <v>800</v>
      </c>
      <c r="B9" s="8"/>
      <c r="C9" s="6" t="n">
        <f aca="false">B9*0.175</f>
        <v>0</v>
      </c>
      <c r="D9" s="8" t="n">
        <v>100</v>
      </c>
      <c r="E9" s="6" t="n">
        <f aca="false">B9-C9-D9</f>
        <v>-100</v>
      </c>
      <c r="F9" s="6" t="n">
        <f aca="false">E9-A9</f>
        <v>-900</v>
      </c>
      <c r="G9" s="5" t="n">
        <f aca="false">(F9/E9)*100</f>
        <v>900</v>
      </c>
    </row>
    <row r="13" customFormat="false" ht="15" hidden="false" customHeight="false" outlineLevel="0" collapsed="false">
      <c r="A13" s="2" t="s">
        <v>0</v>
      </c>
      <c r="B13" s="3" t="s">
        <v>1</v>
      </c>
      <c r="C13" s="2" t="s">
        <v>2</v>
      </c>
      <c r="D13" s="3" t="s">
        <v>3</v>
      </c>
      <c r="E13" s="3" t="s">
        <v>4</v>
      </c>
      <c r="F13" s="3" t="s">
        <v>5</v>
      </c>
      <c r="G13" s="3" t="s">
        <v>6</v>
      </c>
    </row>
    <row r="14" customFormat="false" ht="15" hidden="false" customHeight="false" outlineLevel="0" collapsed="false">
      <c r="A14" s="9" t="n">
        <v>29.754</v>
      </c>
      <c r="B14" s="5" t="n">
        <f aca="false">((D14+E14)*1.175)</f>
        <v>122.7546</v>
      </c>
      <c r="C14" s="6" t="n">
        <f aca="false">B14*0.175</f>
        <v>21.482055</v>
      </c>
      <c r="D14" s="10" t="n">
        <v>64.8</v>
      </c>
      <c r="E14" s="6" t="n">
        <f aca="false">(A14 / (-G14/100 +1))</f>
        <v>39.672</v>
      </c>
      <c r="F14" s="6" t="n">
        <f aca="false">E14-A14</f>
        <v>9.918</v>
      </c>
      <c r="G14" s="10" t="n">
        <v>25</v>
      </c>
    </row>
    <row r="15" customFormat="false" ht="15" hidden="false" customHeight="false" outlineLevel="0" collapsed="false">
      <c r="A15" s="9" t="n">
        <v>360</v>
      </c>
      <c r="B15" s="5" t="n">
        <f aca="false">((D15+E15)*1.175)</f>
        <v>705</v>
      </c>
      <c r="C15" s="6" t="n">
        <f aca="false">B15*0.175</f>
        <v>123.375</v>
      </c>
      <c r="D15" s="10" t="n">
        <v>120</v>
      </c>
      <c r="E15" s="6" t="n">
        <f aca="false">(A15 / (-G15/100 +1))</f>
        <v>480</v>
      </c>
      <c r="F15" s="6" t="n">
        <f aca="false">E15-A15</f>
        <v>120</v>
      </c>
      <c r="G15" s="10" t="n">
        <v>25</v>
      </c>
    </row>
    <row r="16" customFormat="false" ht="15" hidden="false" customHeight="false" outlineLevel="0" collapsed="false">
      <c r="A16" s="9" t="n">
        <v>235</v>
      </c>
      <c r="B16" s="5" t="n">
        <f aca="false">((D16+E16)*1.175)</f>
        <v>469.216666666667</v>
      </c>
      <c r="C16" s="6" t="n">
        <f aca="false">B16*0.175</f>
        <v>82.1129166666667</v>
      </c>
      <c r="D16" s="10" t="n">
        <v>86</v>
      </c>
      <c r="E16" s="6" t="n">
        <f aca="false">(A16 / (-G16/100 +1))</f>
        <v>313.333333333333</v>
      </c>
      <c r="F16" s="6" t="n">
        <f aca="false">E16-A16</f>
        <v>78.3333333333333</v>
      </c>
      <c r="G16" s="10" t="n">
        <v>25</v>
      </c>
    </row>
    <row r="17" customFormat="false" ht="15" hidden="false" customHeight="false" outlineLevel="0" collapsed="false">
      <c r="A17" s="9" t="n">
        <v>455</v>
      </c>
      <c r="B17" s="5" t="n">
        <f aca="false">((D17+E17)*1.175)</f>
        <v>750.903333333333</v>
      </c>
      <c r="C17" s="6" t="n">
        <f aca="false">B17*0.175</f>
        <v>131.408083333333</v>
      </c>
      <c r="D17" s="10" t="n">
        <v>32.4</v>
      </c>
      <c r="E17" s="6" t="n">
        <f aca="false">(A17 / (-G17/100 +1))</f>
        <v>606.666666666667</v>
      </c>
      <c r="F17" s="6" t="n">
        <f aca="false">E17-A17</f>
        <v>151.666666666667</v>
      </c>
      <c r="G17" s="10" t="n">
        <v>25</v>
      </c>
    </row>
    <row r="18" customFormat="false" ht="15" hidden="false" customHeight="false" outlineLevel="0" collapsed="false">
      <c r="A18" s="9" t="n">
        <v>655</v>
      </c>
      <c r="B18" s="5" t="n">
        <f aca="false">((D18+E18)*1.175)</f>
        <v>1101.36666666667</v>
      </c>
      <c r="C18" s="6" t="n">
        <f aca="false">B18*0.175</f>
        <v>192.739166666667</v>
      </c>
      <c r="D18" s="10" t="n">
        <v>64</v>
      </c>
      <c r="E18" s="6" t="n">
        <f aca="false">(A18 / (-G18/100 +1))</f>
        <v>873.333333333333</v>
      </c>
      <c r="F18" s="6" t="n">
        <f aca="false">E18-A18</f>
        <v>218.333333333333</v>
      </c>
      <c r="G18" s="10" t="n">
        <v>25</v>
      </c>
    </row>
    <row r="19" customFormat="false" ht="15" hidden="false" customHeight="false" outlineLevel="0" collapsed="false">
      <c r="A19" s="9" t="n">
        <v>800</v>
      </c>
      <c r="B19" s="5" t="n">
        <f aca="false">((D19+E19)*1.175)</f>
        <v>1370.83333333333</v>
      </c>
      <c r="C19" s="6" t="n">
        <f aca="false">B19*0.175</f>
        <v>239.895833333333</v>
      </c>
      <c r="D19" s="10" t="n">
        <v>100</v>
      </c>
      <c r="E19" s="6" t="n">
        <f aca="false">(A19 / (-G19/100 +1))</f>
        <v>1066.66666666667</v>
      </c>
      <c r="F19" s="6" t="n">
        <f aca="false">E19-A19</f>
        <v>266.666666666667</v>
      </c>
      <c r="G19" s="10" t="n">
        <v>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2017-10-15T14:42:54Z</dcterms:created>
  <dc:creator>J ortiz</dc:creator>
  <dc:description/>
  <dc:language>en-US</dc:language>
  <cp:lastModifiedBy/>
  <dcterms:modified xsi:type="dcterms:W3CDTF">2017-10-15T14:51:12Z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