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Rachel\Documents\Temple\Research\CI Extortion Incidents\"/>
    </mc:Choice>
  </mc:AlternateContent>
  <xr:revisionPtr revIDLastSave="0" documentId="13_ncr:1_{CD6248D0-1CA8-4C3C-876A-02ADE4B5FE12}" xr6:coauthVersionLast="46" xr6:coauthVersionMax="46" xr10:uidLastSave="{00000000-0000-0000-0000-000000000000}"/>
  <bookViews>
    <workbookView xWindow="-110" yWindow="-110" windowWidth="19420" windowHeight="10420" xr2:uid="{00000000-000D-0000-FFFF-FFFF00000000}"/>
  </bookViews>
  <sheets>
    <sheet name="RansonwareRepository" sheetId="1" r:id="rId1"/>
    <sheet name="CodeBook_Variables" sheetId="2" r:id="rId2"/>
    <sheet name="CodeBook_CISector" sheetId="3" r:id="rId3"/>
    <sheet name="Requester Wishlist" sheetId="4" r:id="rId4"/>
    <sheet name="Contributors" sheetId="5" r:id="rId5"/>
    <sheet name="V11 Modifications" sheetId="6" r:id="rId6"/>
  </sheets>
  <definedNames>
    <definedName name="_xlnm._FilterDatabase" localSheetId="0" hidden="1">RansonwareRepository!$A$1:$X$948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48" i="1" l="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I688" i="1"/>
  <c r="C688" i="1"/>
  <c r="C687" i="1"/>
  <c r="C686" i="1"/>
  <c r="C685" i="1"/>
  <c r="C684" i="1"/>
  <c r="C683" i="1"/>
  <c r="C682" i="1"/>
  <c r="C681" i="1"/>
  <c r="I680" i="1"/>
  <c r="C680" i="1"/>
  <c r="C679" i="1"/>
  <c r="C678" i="1"/>
  <c r="C677" i="1"/>
  <c r="I676" i="1"/>
  <c r="C676" i="1"/>
  <c r="C675" i="1"/>
  <c r="C674" i="1"/>
  <c r="C673" i="1"/>
  <c r="C672" i="1"/>
  <c r="C671" i="1"/>
  <c r="C670" i="1"/>
  <c r="C669" i="1"/>
  <c r="C668" i="1"/>
  <c r="C667" i="1"/>
  <c r="C666" i="1"/>
  <c r="C665" i="1"/>
  <c r="C664" i="1"/>
  <c r="C663" i="1"/>
  <c r="C662" i="1"/>
  <c r="C661" i="1"/>
  <c r="C660" i="1"/>
  <c r="C659" i="1"/>
  <c r="C658" i="1"/>
  <c r="C657" i="1"/>
  <c r="C656" i="1"/>
  <c r="I655" i="1"/>
  <c r="C655" i="1"/>
  <c r="C654" i="1"/>
  <c r="I653" i="1"/>
  <c r="C653" i="1"/>
  <c r="C652" i="1"/>
  <c r="C651" i="1"/>
  <c r="C650" i="1"/>
  <c r="C649" i="1"/>
  <c r="C648" i="1"/>
  <c r="C647" i="1"/>
  <c r="C646" i="1"/>
  <c r="C645" i="1"/>
  <c r="C644" i="1"/>
  <c r="C643" i="1"/>
  <c r="C642" i="1"/>
  <c r="C641" i="1"/>
  <c r="C640" i="1"/>
  <c r="C639" i="1"/>
  <c r="C638" i="1"/>
  <c r="I637" i="1"/>
  <c r="C637" i="1"/>
  <c r="I636" i="1"/>
  <c r="C636" i="1"/>
  <c r="I635" i="1"/>
  <c r="C635" i="1"/>
  <c r="C634" i="1"/>
  <c r="C633" i="1"/>
  <c r="C632" i="1"/>
  <c r="C631" i="1"/>
  <c r="C630" i="1"/>
  <c r="C629" i="1"/>
  <c r="C628" i="1"/>
  <c r="C627" i="1"/>
  <c r="I626" i="1"/>
  <c r="C626" i="1"/>
  <c r="C625" i="1"/>
  <c r="C624" i="1"/>
  <c r="C623" i="1"/>
  <c r="C622" i="1"/>
  <c r="C621" i="1"/>
  <c r="C620" i="1"/>
  <c r="C619" i="1"/>
  <c r="C618" i="1"/>
  <c r="C617" i="1"/>
  <c r="C616" i="1"/>
  <c r="C615" i="1"/>
  <c r="C614" i="1"/>
  <c r="C613" i="1"/>
  <c r="C612" i="1"/>
  <c r="I611" i="1"/>
  <c r="C611" i="1"/>
  <c r="I610" i="1"/>
  <c r="C610" i="1"/>
  <c r="C609" i="1"/>
  <c r="I608" i="1"/>
  <c r="C608" i="1"/>
  <c r="C607" i="1"/>
  <c r="C606" i="1"/>
  <c r="C605" i="1"/>
  <c r="C604" i="1"/>
  <c r="C603" i="1"/>
  <c r="C602" i="1"/>
  <c r="C601" i="1"/>
  <c r="C600" i="1"/>
  <c r="C599" i="1"/>
  <c r="I598" i="1"/>
  <c r="C598" i="1"/>
  <c r="C597" i="1"/>
  <c r="C596" i="1"/>
  <c r="I595"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I564" i="1"/>
  <c r="C564" i="1"/>
  <c r="C563" i="1"/>
  <c r="C562" i="1"/>
  <c r="I561" i="1"/>
  <c r="C561" i="1"/>
  <c r="C560" i="1"/>
  <c r="C559" i="1"/>
  <c r="I558" i="1"/>
  <c r="C558" i="1"/>
  <c r="C557" i="1"/>
  <c r="C556" i="1"/>
  <c r="C555" i="1"/>
  <c r="C554" i="1"/>
  <c r="C553" i="1"/>
  <c r="C552" i="1"/>
  <c r="C551" i="1"/>
  <c r="C550" i="1"/>
  <c r="C549" i="1"/>
  <c r="C548" i="1"/>
  <c r="C547" i="1"/>
  <c r="C546" i="1"/>
  <c r="C545" i="1"/>
  <c r="I544" i="1"/>
  <c r="C544" i="1"/>
  <c r="C543" i="1"/>
  <c r="C542" i="1"/>
  <c r="C541" i="1"/>
  <c r="C540" i="1"/>
  <c r="C539" i="1"/>
  <c r="C538" i="1"/>
  <c r="C537" i="1"/>
  <c r="C536" i="1"/>
  <c r="C535" i="1"/>
  <c r="C534" i="1"/>
  <c r="C533" i="1"/>
  <c r="C532" i="1"/>
  <c r="C531" i="1"/>
  <c r="C530" i="1"/>
  <c r="C529" i="1"/>
  <c r="C528" i="1"/>
  <c r="I527" i="1"/>
  <c r="C527" i="1"/>
  <c r="C526" i="1"/>
  <c r="I525" i="1"/>
  <c r="C525" i="1"/>
  <c r="C524" i="1"/>
  <c r="C523" i="1"/>
  <c r="C522" i="1"/>
  <c r="C521" i="1"/>
  <c r="I520" i="1"/>
  <c r="C520" i="1"/>
  <c r="C519" i="1"/>
  <c r="C518" i="1"/>
  <c r="C517" i="1"/>
  <c r="C516" i="1"/>
  <c r="C515" i="1"/>
  <c r="C514" i="1"/>
  <c r="I513" i="1"/>
  <c r="C513" i="1"/>
  <c r="I512" i="1"/>
  <c r="C512" i="1"/>
  <c r="C511" i="1"/>
  <c r="I510" i="1"/>
  <c r="C510" i="1"/>
  <c r="C509" i="1"/>
  <c r="C508" i="1"/>
  <c r="I507" i="1"/>
  <c r="C507" i="1"/>
  <c r="C506" i="1"/>
  <c r="C505" i="1"/>
  <c r="C504" i="1"/>
  <c r="C503" i="1"/>
  <c r="C502" i="1"/>
  <c r="I501" i="1"/>
  <c r="C501" i="1"/>
  <c r="C500" i="1"/>
  <c r="I499" i="1"/>
  <c r="C499" i="1"/>
  <c r="I498" i="1"/>
  <c r="C498" i="1"/>
  <c r="C497" i="1"/>
  <c r="C496" i="1"/>
  <c r="C495" i="1"/>
  <c r="I494" i="1"/>
  <c r="C494" i="1"/>
  <c r="I493" i="1"/>
  <c r="C493" i="1"/>
  <c r="C492" i="1"/>
  <c r="C491" i="1"/>
  <c r="C490" i="1"/>
  <c r="C489" i="1"/>
  <c r="C488" i="1"/>
  <c r="I487" i="1"/>
  <c r="C487" i="1"/>
  <c r="I486" i="1"/>
  <c r="C486" i="1"/>
  <c r="I485" i="1"/>
  <c r="C485" i="1"/>
  <c r="C484" i="1"/>
  <c r="I483" i="1"/>
  <c r="C483" i="1"/>
  <c r="C482" i="1"/>
  <c r="I481" i="1"/>
  <c r="C481" i="1"/>
  <c r="I480" i="1"/>
  <c r="C480" i="1"/>
  <c r="I479" i="1"/>
  <c r="C479" i="1"/>
  <c r="C478" i="1"/>
  <c r="C477" i="1"/>
  <c r="C476" i="1"/>
  <c r="C475" i="1"/>
  <c r="I474" i="1"/>
  <c r="C474" i="1"/>
  <c r="C473" i="1"/>
  <c r="I472" i="1"/>
  <c r="C472" i="1"/>
  <c r="C471" i="1"/>
  <c r="C470" i="1"/>
  <c r="I469" i="1"/>
  <c r="C469" i="1"/>
  <c r="I468" i="1"/>
  <c r="C468" i="1"/>
  <c r="I467" i="1"/>
  <c r="C467" i="1"/>
  <c r="I466" i="1"/>
  <c r="C466" i="1"/>
  <c r="I465" i="1"/>
  <c r="C465" i="1"/>
  <c r="C464" i="1"/>
  <c r="C463" i="1"/>
  <c r="I462" i="1"/>
  <c r="C462" i="1"/>
  <c r="C461" i="1"/>
  <c r="C460" i="1"/>
  <c r="C459" i="1"/>
  <c r="C458" i="1"/>
  <c r="C457" i="1"/>
  <c r="C456" i="1"/>
  <c r="C455" i="1"/>
  <c r="C454" i="1"/>
  <c r="C453" i="1"/>
  <c r="C452" i="1"/>
  <c r="C451" i="1"/>
  <c r="C450" i="1"/>
  <c r="I449" i="1"/>
  <c r="C449" i="1"/>
  <c r="C448" i="1"/>
  <c r="I447" i="1"/>
  <c r="C447" i="1"/>
  <c r="I446" i="1"/>
  <c r="C446" i="1"/>
  <c r="I445" i="1"/>
  <c r="C445" i="1"/>
  <c r="C444" i="1"/>
  <c r="C443" i="1"/>
  <c r="I442" i="1"/>
  <c r="C442" i="1"/>
  <c r="I441" i="1"/>
  <c r="C441" i="1"/>
  <c r="I440" i="1"/>
  <c r="C440" i="1"/>
  <c r="C439" i="1"/>
  <c r="C438" i="1"/>
  <c r="C437" i="1"/>
  <c r="C436" i="1"/>
  <c r="C435" i="1"/>
  <c r="I434" i="1"/>
  <c r="C434" i="1"/>
  <c r="I433" i="1"/>
  <c r="C433" i="1"/>
  <c r="C432" i="1"/>
  <c r="C431" i="1"/>
  <c r="C430" i="1"/>
  <c r="C429" i="1"/>
  <c r="I428" i="1"/>
  <c r="C428" i="1"/>
  <c r="C427" i="1"/>
  <c r="C426" i="1"/>
  <c r="I425" i="1"/>
  <c r="C425" i="1"/>
  <c r="C424" i="1"/>
  <c r="C423" i="1"/>
  <c r="C422" i="1"/>
  <c r="I421" i="1"/>
  <c r="C421" i="1"/>
  <c r="C420" i="1"/>
  <c r="C419" i="1"/>
  <c r="C418" i="1"/>
  <c r="I417" i="1"/>
  <c r="C417" i="1"/>
  <c r="I416" i="1"/>
  <c r="C416" i="1"/>
  <c r="C415" i="1"/>
  <c r="I414" i="1"/>
  <c r="C414" i="1"/>
  <c r="I413" i="1"/>
  <c r="C413" i="1"/>
  <c r="C412" i="1"/>
  <c r="C411" i="1"/>
  <c r="I410" i="1"/>
  <c r="C410" i="1"/>
  <c r="I409" i="1"/>
  <c r="C409" i="1"/>
  <c r="I408" i="1"/>
  <c r="C408" i="1"/>
  <c r="C407" i="1"/>
  <c r="C406" i="1"/>
  <c r="C405" i="1"/>
  <c r="C404" i="1"/>
  <c r="I403" i="1"/>
  <c r="C403" i="1"/>
  <c r="C402" i="1"/>
  <c r="C401" i="1"/>
  <c r="C400" i="1"/>
  <c r="I399" i="1"/>
  <c r="C399" i="1"/>
  <c r="I398" i="1"/>
  <c r="C398" i="1"/>
  <c r="C397" i="1"/>
  <c r="C396" i="1"/>
  <c r="I395" i="1"/>
  <c r="C395" i="1"/>
  <c r="C394" i="1"/>
  <c r="C393" i="1"/>
  <c r="C392" i="1"/>
  <c r="I391" i="1"/>
  <c r="C391" i="1"/>
  <c r="C390" i="1"/>
  <c r="C389" i="1"/>
  <c r="C388" i="1"/>
  <c r="C387" i="1"/>
  <c r="C386" i="1"/>
  <c r="C385" i="1"/>
  <c r="C384" i="1"/>
  <c r="C383" i="1"/>
  <c r="C382" i="1"/>
  <c r="I381" i="1"/>
  <c r="C381" i="1"/>
  <c r="I380" i="1"/>
  <c r="C380" i="1"/>
  <c r="I379" i="1"/>
  <c r="C379" i="1"/>
  <c r="I378" i="1"/>
  <c r="C378" i="1"/>
  <c r="C377" i="1"/>
  <c r="C376" i="1"/>
  <c r="C375" i="1"/>
  <c r="I374" i="1"/>
  <c r="C374" i="1"/>
  <c r="I373" i="1"/>
  <c r="C373" i="1"/>
  <c r="C372" i="1"/>
  <c r="C371" i="1"/>
  <c r="C370" i="1"/>
  <c r="C369" i="1"/>
  <c r="C368" i="1"/>
  <c r="I367" i="1"/>
  <c r="C367" i="1"/>
  <c r="C366" i="1"/>
  <c r="I365" i="1"/>
  <c r="C365" i="1"/>
  <c r="I364" i="1"/>
  <c r="C364" i="1"/>
  <c r="C363" i="1"/>
  <c r="C362" i="1"/>
  <c r="C361" i="1"/>
  <c r="I360" i="1"/>
  <c r="C360" i="1"/>
  <c r="I359" i="1"/>
  <c r="C359" i="1"/>
  <c r="I358" i="1"/>
  <c r="C358" i="1"/>
  <c r="C357" i="1"/>
  <c r="C356" i="1"/>
  <c r="I355" i="1"/>
  <c r="C355" i="1"/>
  <c r="I354" i="1"/>
  <c r="C354" i="1"/>
  <c r="I353" i="1"/>
  <c r="C353" i="1"/>
  <c r="I352" i="1"/>
  <c r="C352" i="1"/>
  <c r="I351" i="1"/>
  <c r="C351" i="1"/>
  <c r="I350" i="1"/>
  <c r="C350" i="1"/>
  <c r="I349" i="1"/>
  <c r="C349" i="1"/>
  <c r="I348" i="1"/>
  <c r="C348" i="1"/>
  <c r="C347" i="1"/>
  <c r="C346" i="1"/>
  <c r="C345" i="1"/>
  <c r="C344" i="1"/>
  <c r="C343" i="1"/>
  <c r="C342" i="1"/>
  <c r="I341" i="1"/>
  <c r="C341" i="1"/>
  <c r="C340" i="1"/>
  <c r="I339" i="1"/>
  <c r="C339" i="1"/>
  <c r="I338" i="1"/>
  <c r="C338" i="1"/>
  <c r="I337" i="1"/>
  <c r="C337" i="1"/>
  <c r="I336" i="1"/>
  <c r="C336" i="1"/>
  <c r="I335" i="1"/>
  <c r="C335" i="1"/>
  <c r="C334" i="1"/>
  <c r="I333" i="1"/>
  <c r="C333" i="1"/>
  <c r="I332" i="1"/>
  <c r="C332" i="1"/>
  <c r="I331" i="1"/>
  <c r="C331" i="1"/>
  <c r="I330" i="1"/>
  <c r="C330" i="1"/>
  <c r="I329" i="1"/>
  <c r="C329" i="1"/>
  <c r="I328" i="1"/>
  <c r="C328" i="1"/>
  <c r="C327" i="1"/>
  <c r="I326" i="1"/>
  <c r="C326" i="1"/>
  <c r="I325" i="1"/>
  <c r="C325" i="1"/>
  <c r="I324" i="1"/>
  <c r="C324" i="1"/>
  <c r="C323" i="1"/>
  <c r="I322" i="1"/>
  <c r="C322" i="1"/>
  <c r="I321" i="1"/>
  <c r="C321" i="1"/>
  <c r="C320" i="1"/>
  <c r="I319" i="1"/>
  <c r="C319" i="1"/>
  <c r="C318" i="1"/>
  <c r="I317" i="1"/>
  <c r="C317" i="1"/>
  <c r="I316" i="1"/>
  <c r="C316" i="1"/>
  <c r="C315" i="1"/>
  <c r="C314" i="1"/>
  <c r="I313" i="1"/>
  <c r="C313" i="1"/>
  <c r="I312" i="1"/>
  <c r="C312" i="1"/>
  <c r="C311" i="1"/>
  <c r="I310" i="1"/>
  <c r="C310" i="1"/>
  <c r="I309" i="1"/>
  <c r="C309" i="1"/>
  <c r="C308" i="1"/>
  <c r="C307" i="1"/>
  <c r="I306" i="1"/>
  <c r="C306" i="1"/>
  <c r="C305" i="1"/>
  <c r="C304" i="1"/>
  <c r="C303" i="1"/>
  <c r="C302" i="1"/>
  <c r="C301" i="1"/>
  <c r="C300" i="1"/>
  <c r="C299" i="1"/>
  <c r="I298" i="1"/>
  <c r="C298" i="1"/>
  <c r="I297" i="1"/>
  <c r="C297" i="1"/>
  <c r="C296" i="1"/>
  <c r="C295" i="1"/>
  <c r="I294" i="1"/>
  <c r="C294" i="1"/>
  <c r="C293" i="1"/>
  <c r="I292" i="1"/>
  <c r="C292" i="1"/>
  <c r="I291" i="1"/>
  <c r="C291" i="1"/>
  <c r="I290" i="1"/>
  <c r="C290" i="1"/>
  <c r="C289" i="1"/>
  <c r="I288" i="1"/>
  <c r="C288" i="1"/>
  <c r="C287" i="1"/>
  <c r="C286" i="1"/>
  <c r="I285" i="1"/>
  <c r="C285" i="1"/>
  <c r="C284" i="1"/>
  <c r="C283" i="1"/>
  <c r="I282" i="1"/>
  <c r="C282" i="1"/>
  <c r="I281" i="1"/>
  <c r="C281" i="1"/>
  <c r="I280" i="1"/>
  <c r="C280" i="1"/>
  <c r="I279" i="1"/>
  <c r="C279" i="1"/>
  <c r="C278" i="1"/>
  <c r="I277" i="1"/>
  <c r="C277" i="1"/>
  <c r="I276" i="1"/>
  <c r="C276" i="1"/>
  <c r="C275" i="1"/>
  <c r="I274" i="1"/>
  <c r="C274" i="1"/>
  <c r="I273" i="1"/>
  <c r="C273" i="1"/>
  <c r="C272" i="1"/>
  <c r="C271" i="1"/>
  <c r="C270" i="1"/>
  <c r="I269" i="1"/>
  <c r="C269" i="1"/>
  <c r="C268" i="1"/>
  <c r="C267" i="1"/>
  <c r="C266" i="1"/>
  <c r="I265" i="1"/>
  <c r="C265" i="1"/>
  <c r="C264" i="1"/>
  <c r="C263" i="1"/>
  <c r="I262" i="1"/>
  <c r="C262" i="1"/>
  <c r="I261" i="1"/>
  <c r="C261" i="1"/>
  <c r="I260" i="1"/>
  <c r="C260" i="1"/>
  <c r="I259" i="1"/>
  <c r="C259" i="1"/>
  <c r="C258" i="1"/>
  <c r="C257" i="1"/>
  <c r="C256" i="1"/>
  <c r="I255" i="1"/>
  <c r="C255" i="1"/>
  <c r="C254" i="1"/>
  <c r="I253" i="1"/>
  <c r="C253" i="1"/>
  <c r="I252" i="1"/>
  <c r="C252" i="1"/>
  <c r="C251" i="1"/>
  <c r="I250" i="1"/>
  <c r="C250" i="1"/>
  <c r="C249" i="1"/>
  <c r="I248" i="1"/>
  <c r="C248" i="1"/>
  <c r="I247" i="1"/>
  <c r="C247" i="1"/>
  <c r="C246" i="1"/>
  <c r="C245" i="1"/>
  <c r="C244" i="1"/>
  <c r="C243" i="1"/>
  <c r="I242" i="1"/>
  <c r="C242" i="1"/>
  <c r="I241" i="1"/>
  <c r="C241" i="1"/>
  <c r="I240" i="1"/>
  <c r="C240" i="1"/>
  <c r="I239" i="1"/>
  <c r="C239" i="1"/>
  <c r="I238" i="1"/>
  <c r="C238" i="1"/>
  <c r="C237" i="1"/>
  <c r="I236" i="1"/>
  <c r="C236" i="1"/>
  <c r="I235" i="1"/>
  <c r="C235" i="1"/>
  <c r="I234" i="1"/>
  <c r="C234" i="1"/>
  <c r="C233" i="1"/>
  <c r="C232" i="1"/>
  <c r="C231" i="1"/>
  <c r="I230" i="1"/>
  <c r="C230" i="1"/>
  <c r="I229" i="1"/>
  <c r="C229" i="1"/>
  <c r="I228" i="1"/>
  <c r="C228" i="1"/>
  <c r="I227" i="1"/>
  <c r="C227" i="1"/>
  <c r="C226" i="1"/>
  <c r="I225" i="1"/>
  <c r="C225" i="1"/>
  <c r="I224" i="1"/>
  <c r="C224" i="1"/>
  <c r="C223" i="1"/>
  <c r="I222" i="1"/>
  <c r="C222" i="1"/>
  <c r="C221" i="1"/>
  <c r="C220" i="1"/>
  <c r="I219" i="1"/>
  <c r="C219" i="1"/>
  <c r="I218" i="1"/>
  <c r="C218" i="1"/>
  <c r="I217" i="1"/>
  <c r="C217" i="1"/>
  <c r="I216" i="1"/>
  <c r="C216" i="1"/>
  <c r="I215" i="1"/>
  <c r="C215" i="1"/>
  <c r="C214" i="1"/>
  <c r="I213" i="1"/>
  <c r="C213" i="1"/>
  <c r="I212" i="1"/>
  <c r="C212" i="1"/>
  <c r="I211" i="1"/>
  <c r="C211" i="1"/>
  <c r="C210" i="1"/>
  <c r="I209" i="1"/>
  <c r="C209" i="1"/>
  <c r="C208" i="1"/>
  <c r="I207" i="1"/>
  <c r="C207" i="1"/>
  <c r="C206" i="1"/>
  <c r="I205" i="1"/>
  <c r="C205" i="1"/>
  <c r="I204" i="1"/>
  <c r="C204" i="1"/>
  <c r="I203" i="1"/>
  <c r="C203" i="1"/>
  <c r="I202" i="1"/>
  <c r="C202" i="1"/>
  <c r="C201" i="1"/>
  <c r="C200" i="1"/>
  <c r="C199" i="1"/>
  <c r="I198" i="1"/>
  <c r="C198" i="1"/>
  <c r="I197" i="1"/>
  <c r="C197" i="1"/>
  <c r="I196" i="1"/>
  <c r="C196" i="1"/>
  <c r="C195" i="1"/>
  <c r="I194" i="1"/>
  <c r="C194" i="1"/>
  <c r="I193" i="1"/>
  <c r="C193" i="1"/>
  <c r="C192" i="1"/>
  <c r="I191" i="1"/>
  <c r="C191" i="1"/>
  <c r="I190" i="1"/>
  <c r="C190" i="1"/>
  <c r="C189" i="1"/>
  <c r="I188" i="1"/>
  <c r="C188" i="1"/>
  <c r="C187" i="1"/>
  <c r="I186" i="1"/>
  <c r="C186" i="1"/>
  <c r="I185" i="1"/>
  <c r="C185" i="1"/>
  <c r="I184" i="1"/>
  <c r="C184" i="1"/>
  <c r="I183" i="1"/>
  <c r="C183" i="1"/>
  <c r="C182" i="1"/>
  <c r="C181" i="1"/>
  <c r="C180" i="1"/>
  <c r="I179" i="1"/>
  <c r="C179" i="1"/>
  <c r="I178" i="1"/>
  <c r="C178" i="1"/>
  <c r="C177" i="1"/>
  <c r="C176" i="1"/>
  <c r="I175" i="1"/>
  <c r="C175" i="1"/>
  <c r="I174" i="1"/>
  <c r="C174" i="1"/>
  <c r="I173" i="1"/>
  <c r="C173" i="1"/>
  <c r="I172" i="1"/>
  <c r="C172" i="1"/>
  <c r="C171" i="1"/>
  <c r="I170" i="1"/>
  <c r="C170" i="1"/>
  <c r="C169" i="1"/>
  <c r="I168" i="1"/>
  <c r="C168" i="1"/>
  <c r="C167" i="1"/>
  <c r="I166" i="1"/>
  <c r="C166" i="1"/>
  <c r="I165" i="1"/>
  <c r="C165" i="1"/>
  <c r="I164" i="1"/>
  <c r="C164" i="1"/>
  <c r="I163" i="1"/>
  <c r="C163" i="1"/>
  <c r="I162" i="1"/>
  <c r="C162" i="1"/>
  <c r="I161" i="1"/>
  <c r="C161" i="1"/>
  <c r="I160" i="1"/>
  <c r="C160" i="1"/>
  <c r="C159" i="1"/>
  <c r="I158" i="1"/>
  <c r="C158" i="1"/>
  <c r="I157" i="1"/>
  <c r="C157" i="1"/>
  <c r="I156" i="1"/>
  <c r="C156" i="1"/>
  <c r="I155" i="1"/>
  <c r="C155" i="1"/>
  <c r="I154" i="1"/>
  <c r="C154" i="1"/>
  <c r="C153" i="1"/>
  <c r="I152" i="1"/>
  <c r="C152" i="1"/>
  <c r="C151" i="1"/>
  <c r="I150" i="1"/>
  <c r="C150" i="1"/>
  <c r="C149" i="1"/>
  <c r="C148" i="1"/>
  <c r="C147" i="1"/>
  <c r="C146" i="1"/>
  <c r="C145" i="1"/>
  <c r="I144" i="1"/>
  <c r="C144" i="1"/>
  <c r="I143"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I115" i="1"/>
  <c r="C115" i="1"/>
  <c r="I114" i="1"/>
  <c r="C114" i="1"/>
  <c r="C113" i="1"/>
  <c r="I112" i="1"/>
  <c r="C112" i="1"/>
  <c r="I111" i="1"/>
  <c r="C111" i="1"/>
  <c r="C110" i="1"/>
  <c r="I109" i="1"/>
  <c r="C109" i="1"/>
  <c r="I108" i="1"/>
  <c r="C108" i="1"/>
  <c r="I107" i="1"/>
  <c r="C107" i="1"/>
  <c r="C106" i="1"/>
  <c r="I105" i="1"/>
  <c r="C105" i="1"/>
  <c r="C104" i="1"/>
  <c r="I103" i="1"/>
  <c r="C103" i="1"/>
  <c r="I102" i="1"/>
  <c r="C102" i="1"/>
  <c r="I101" i="1"/>
  <c r="C101" i="1"/>
  <c r="I100" i="1"/>
  <c r="C100" i="1"/>
  <c r="C99" i="1"/>
  <c r="I98" i="1"/>
  <c r="C98" i="1"/>
  <c r="I97" i="1"/>
  <c r="C97" i="1"/>
  <c r="I96" i="1"/>
  <c r="C96" i="1"/>
  <c r="I95" i="1"/>
  <c r="C95" i="1"/>
  <c r="C94" i="1"/>
  <c r="C93" i="1"/>
  <c r="I92" i="1"/>
  <c r="C92" i="1"/>
  <c r="C91" i="1"/>
  <c r="C90" i="1"/>
  <c r="C89" i="1"/>
  <c r="I88" i="1"/>
  <c r="C88" i="1"/>
  <c r="I87" i="1"/>
  <c r="C87" i="1"/>
  <c r="I86" i="1"/>
  <c r="C86" i="1"/>
  <c r="I85" i="1"/>
  <c r="C85" i="1"/>
  <c r="I84" i="1"/>
  <c r="C84" i="1"/>
  <c r="I83" i="1"/>
  <c r="C83" i="1"/>
  <c r="I82" i="1"/>
  <c r="C82" i="1"/>
  <c r="C81" i="1"/>
  <c r="C80" i="1"/>
  <c r="C79" i="1"/>
  <c r="I78" i="1"/>
  <c r="C78" i="1"/>
  <c r="C77" i="1"/>
  <c r="C76" i="1"/>
  <c r="I75" i="1"/>
  <c r="C75" i="1"/>
  <c r="C74" i="1"/>
  <c r="I73" i="1"/>
  <c r="C73" i="1"/>
  <c r="I72" i="1"/>
  <c r="C72" i="1"/>
  <c r="C71" i="1"/>
  <c r="C70" i="1"/>
  <c r="I69" i="1"/>
  <c r="C69" i="1"/>
  <c r="C68" i="1"/>
  <c r="C67" i="1"/>
  <c r="C66" i="1"/>
  <c r="C65" i="1"/>
  <c r="C64" i="1"/>
  <c r="C63" i="1"/>
  <c r="C62" i="1"/>
  <c r="I61" i="1"/>
  <c r="C61" i="1"/>
  <c r="I60" i="1"/>
  <c r="C60" i="1"/>
  <c r="C59" i="1"/>
  <c r="C58" i="1"/>
  <c r="I57" i="1"/>
  <c r="C57" i="1"/>
  <c r="C56" i="1"/>
  <c r="I55" i="1"/>
  <c r="C55" i="1"/>
  <c r="C54" i="1"/>
  <c r="C53" i="1"/>
  <c r="I52" i="1"/>
  <c r="C52" i="1"/>
  <c r="I51" i="1"/>
  <c r="C51" i="1"/>
  <c r="C50" i="1"/>
  <c r="I49" i="1"/>
  <c r="C49" i="1"/>
  <c r="I48" i="1"/>
  <c r="C48" i="1"/>
  <c r="C47" i="1"/>
  <c r="C46" i="1"/>
  <c r="I45" i="1"/>
  <c r="C45" i="1"/>
  <c r="C44" i="1"/>
  <c r="C43" i="1"/>
  <c r="C42" i="1"/>
  <c r="C41" i="1"/>
  <c r="C40" i="1"/>
  <c r="I39" i="1"/>
  <c r="C39" i="1"/>
  <c r="I38" i="1"/>
  <c r="C38" i="1"/>
  <c r="I37" i="1"/>
  <c r="C37" i="1"/>
  <c r="C36" i="1"/>
  <c r="I35" i="1"/>
  <c r="C35" i="1"/>
  <c r="I34" i="1"/>
  <c r="C34" i="1"/>
  <c r="I33" i="1"/>
  <c r="C33" i="1"/>
  <c r="C32" i="1"/>
  <c r="I31" i="1"/>
  <c r="C31" i="1"/>
  <c r="I30" i="1"/>
  <c r="C30" i="1"/>
  <c r="I29" i="1"/>
  <c r="C29" i="1"/>
  <c r="C28" i="1"/>
  <c r="C27" i="1"/>
  <c r="I26" i="1"/>
  <c r="C26" i="1"/>
  <c r="I25" i="1"/>
  <c r="C25" i="1"/>
  <c r="C24" i="1"/>
  <c r="I23" i="1"/>
  <c r="C23" i="1"/>
  <c r="C22" i="1"/>
  <c r="C21" i="1"/>
  <c r="I20" i="1"/>
  <c r="C20" i="1"/>
  <c r="C19" i="1"/>
  <c r="C18" i="1"/>
  <c r="C17" i="1"/>
  <c r="C16" i="1"/>
  <c r="C15" i="1"/>
  <c r="C14" i="1"/>
  <c r="I13" i="1"/>
  <c r="C13" i="1"/>
  <c r="I12" i="1"/>
  <c r="C12" i="1"/>
  <c r="C11" i="1"/>
  <c r="I10" i="1"/>
  <c r="C10" i="1"/>
  <c r="C9" i="1"/>
  <c r="C8" i="1"/>
  <c r="I7" i="1"/>
  <c r="C7" i="1"/>
  <c r="I6" i="1"/>
  <c r="C6" i="1"/>
  <c r="I5" i="1"/>
  <c r="C5" i="1"/>
  <c r="I4" i="1"/>
  <c r="C4" i="1"/>
  <c r="C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alcChain>
</file>

<file path=xl/sharedStrings.xml><?xml version="1.0" encoding="utf-8"?>
<sst xmlns="http://schemas.openxmlformats.org/spreadsheetml/2006/main" count="7850" uniqueCount="2835">
  <si>
    <t>ID Number</t>
  </si>
  <si>
    <t>Date_Began</t>
  </si>
  <si>
    <t>Year</t>
  </si>
  <si>
    <t>General_Date (if date_began unknown)</t>
  </si>
  <si>
    <t>OrgName</t>
  </si>
  <si>
    <t>Location (State)</t>
  </si>
  <si>
    <t>State</t>
  </si>
  <si>
    <t>County</t>
  </si>
  <si>
    <t>Primary CI Sector targeted</t>
  </si>
  <si>
    <t>Secondary CI Sector</t>
  </si>
  <si>
    <t>Strain</t>
  </si>
  <si>
    <t>MITRE ATT&amp;CK Software ID [if exists]</t>
  </si>
  <si>
    <t>Duration (days, unless specified)</t>
  </si>
  <si>
    <t>Duration Rank</t>
  </si>
  <si>
    <t>Ransom Amount</t>
  </si>
  <si>
    <t>Local Currency</t>
  </si>
  <si>
    <t>RansomScale</t>
  </si>
  <si>
    <t>PaidStatus</t>
  </si>
  <si>
    <t>PayMethod (only if paid)</t>
  </si>
  <si>
    <t>AmtPaid</t>
  </si>
  <si>
    <t>Source</t>
  </si>
  <si>
    <t>Related incidents</t>
  </si>
  <si>
    <t>Comments</t>
  </si>
  <si>
    <t>Unknown</t>
  </si>
  <si>
    <t>Liverpool John Moores</t>
  </si>
  <si>
    <t>UK</t>
  </si>
  <si>
    <t>Education Facilities Subsector</t>
  </si>
  <si>
    <t>https://www.infosecurity-magazine.com/news/third-uk-universities-ransomware/</t>
  </si>
  <si>
    <t/>
  </si>
  <si>
    <t>Swansea, Massachusetts Police Department</t>
  </si>
  <si>
    <t>MA</t>
  </si>
  <si>
    <t>Massachusetts</t>
  </si>
  <si>
    <t>Bristol County</t>
  </si>
  <si>
    <t>Emergency Services</t>
  </si>
  <si>
    <t>CryptoLocker</t>
  </si>
  <si>
    <t>4</t>
  </si>
  <si>
    <t>1 week or less</t>
  </si>
  <si>
    <t>2 bitcoin</t>
  </si>
  <si>
    <t>$750</t>
  </si>
  <si>
    <t>$1000 or less</t>
  </si>
  <si>
    <t>Yes</t>
  </si>
  <si>
    <t>bitcoin</t>
  </si>
  <si>
    <t>https://www.bostonglobe.com/business/2015/04/06/tewksbury-police-pay-bitcoin-ransom-hackers/PkcE1GBTOfU52p31F9FM5L/story.html</t>
  </si>
  <si>
    <t>Greenland</t>
  </si>
  <si>
    <t>NH</t>
  </si>
  <si>
    <t>New Hampshire</t>
  </si>
  <si>
    <t>Rockingham County</t>
  </si>
  <si>
    <t>Government Facilities</t>
  </si>
  <si>
    <t>8 years of data never recovered</t>
  </si>
  <si>
    <t>No</t>
  </si>
  <si>
    <t>N/A</t>
  </si>
  <si>
    <t>https://www.aberdeen.com/techpro-essentials/security-breaches-hit-close-home-ransomware/</t>
  </si>
  <si>
    <t>Unspecified, January 2014</t>
  </si>
  <si>
    <t>Village of Ilion, N.Y.</t>
  </si>
  <si>
    <t>NY</t>
  </si>
  <si>
    <t>New York</t>
  </si>
  <si>
    <t>Herkimer County</t>
  </si>
  <si>
    <t>1</t>
  </si>
  <si>
    <t>1 day or less</t>
  </si>
  <si>
    <t>$300</t>
  </si>
  <si>
    <t>prepaid credit card into an online payment portal</t>
  </si>
  <si>
    <t>https://www.washingtonpost.com/world/national-security/these-hackers-can-hold-a-town-hostage-and-they-want-ransom--paid-in-bitcoin/2016/03/18/1a2e2494-eba9-11e5-bc08-3e03a5b41910_story.html?utm_term=.0e0e7def9715</t>
  </si>
  <si>
    <t>Unspecified, April 2014</t>
  </si>
  <si>
    <t>Detroit City Government</t>
  </si>
  <si>
    <t>MI</t>
  </si>
  <si>
    <t>Michigan</t>
  </si>
  <si>
    <t>Wayne County</t>
  </si>
  <si>
    <t>2,000 bitcoin</t>
  </si>
  <si>
    <t>$803,500</t>
  </si>
  <si>
    <t>$1000000 or less</t>
  </si>
  <si>
    <t>http://www.naco.org/articles/sheriff%E2%80%99s-office-computers-held-hostage-%E2%80%98ransomware%E2%80%99</t>
  </si>
  <si>
    <t>Unspecified, May 2014</t>
  </si>
  <si>
    <t>$500</t>
  </si>
  <si>
    <t>Durham, N.H. police department</t>
  </si>
  <si>
    <t>Strafford County</t>
  </si>
  <si>
    <t>CryptoWall</t>
  </si>
  <si>
    <t>https://www.nbcnews.com/tech/security/virus-wipes-out-new-hampshire-police-departments-computers-n126466</t>
  </si>
  <si>
    <t>Collinsville Police Department</t>
  </si>
  <si>
    <t>AL</t>
  </si>
  <si>
    <t>Alabama</t>
  </si>
  <si>
    <t>DeKalb County</t>
  </si>
  <si>
    <t>Never Recovered</t>
  </si>
  <si>
    <t>Dickson County Sheriff’s Office</t>
  </si>
  <si>
    <t>TN</t>
  </si>
  <si>
    <t>Tennessee</t>
  </si>
  <si>
    <t>Dickson County</t>
  </si>
  <si>
    <t>7</t>
  </si>
  <si>
    <t>$572</t>
  </si>
  <si>
    <t>Western Union</t>
  </si>
  <si>
    <t>http://www.tennessean.com/story/news/local/dickson/2014/11/11/dickson-sheriffs-office-pays-ransom-cyber-criminals/18868325/</t>
  </si>
  <si>
    <t>Unspecified, January 2015</t>
  </si>
  <si>
    <t>Midlothian Police Department</t>
  </si>
  <si>
    <t>IL</t>
  </si>
  <si>
    <t>Cryptoware</t>
  </si>
  <si>
    <t>$606</t>
  </si>
  <si>
    <t>http://www.chicagotribune.com/news/local/breaking/ct-midlothian-hacker-ransom-met-20150220-story.html</t>
  </si>
  <si>
    <t>Allegheny County DA's office</t>
  </si>
  <si>
    <t>PA</t>
  </si>
  <si>
    <t>Pennsylvania</t>
  </si>
  <si>
    <t>Allegheny County</t>
  </si>
  <si>
    <t>Goznym, Nymain</t>
  </si>
  <si>
    <t>6 bitcoin</t>
  </si>
  <si>
    <t>$1,400</t>
  </si>
  <si>
    <t>$50000 or less</t>
  </si>
  <si>
    <t>~ $1,400</t>
  </si>
  <si>
    <t>http://www.post-gazette.com/business/tech-news/2016/12/05/Pittsburgh-FBI-office-has-hand-in-dismantling-International-cybercrime-network-of-servers-called-Avalanche/stories/201612050166</t>
  </si>
  <si>
    <t>Unspecified, March 2015</t>
  </si>
  <si>
    <t>Lincoln County Sheriff's Department</t>
  </si>
  <si>
    <t>ME</t>
  </si>
  <si>
    <t>Maine</t>
  </si>
  <si>
    <t>Lincoln County</t>
  </si>
  <si>
    <t>Megacode</t>
  </si>
  <si>
    <t>300 euros in bitcoin</t>
  </si>
  <si>
    <t>$350</t>
  </si>
  <si>
    <t>http://www.latimes.com/nation/la-na-0407-cyber-hospital-20160407-story.html</t>
  </si>
  <si>
    <t>Tewksbury Police Department</t>
  </si>
  <si>
    <t>KEYHolder</t>
  </si>
  <si>
    <t>5</t>
  </si>
  <si>
    <t>Unspecified, June 2015</t>
  </si>
  <si>
    <t>Christopher Rural Health</t>
  </si>
  <si>
    <t>Healthcare and Public Health</t>
  </si>
  <si>
    <t>2</t>
  </si>
  <si>
    <t>Undisclosed bitcoin</t>
  </si>
  <si>
    <t>"hundreds of dollars"</t>
  </si>
  <si>
    <t>http://fortune.com/2016/05/07/health-care-ransomware/</t>
  </si>
  <si>
    <t>Unspecified September, 2015</t>
  </si>
  <si>
    <t>The Arc of Winnebago, Boone and Ogle Counties</t>
  </si>
  <si>
    <t>3</t>
  </si>
  <si>
    <t>$700 or $1400 after 2 weeks</t>
  </si>
  <si>
    <t>$700</t>
  </si>
  <si>
    <t>http://www.rrstar.com/article/20151114/NEWS/151119746</t>
  </si>
  <si>
    <t>Sabella</t>
  </si>
  <si>
    <t>France</t>
  </si>
  <si>
    <t>Critical Manufacturing</t>
  </si>
  <si>
    <t>2 weeks</t>
  </si>
  <si>
    <t>1 month or less</t>
  </si>
  <si>
    <t>4000EU (about $4500 USD)</t>
  </si>
  <si>
    <t>http://scid.infracritical.com/pages/scid-00005/</t>
  </si>
  <si>
    <t>Unspecified, during the week of 12/6/2015-12/10/15</t>
  </si>
  <si>
    <t>Kensington Wine Market</t>
  </si>
  <si>
    <t>Canada</t>
  </si>
  <si>
    <t>Commercial Facilities</t>
  </si>
  <si>
    <t>day(s)</t>
  </si>
  <si>
    <t>http://globalnews.ca/news/2750045/calgary-police-suspect-quite-a-few-other-ransomware-attacks-besides-u-of-c/</t>
  </si>
  <si>
    <t>Dallas Area Rapid Transit (DART) transit computer system</t>
  </si>
  <si>
    <t>TX</t>
  </si>
  <si>
    <t>Transportation Systems</t>
  </si>
  <si>
    <t>3 weeks+</t>
  </si>
  <si>
    <t>$63,000</t>
  </si>
  <si>
    <t>$100000 or less</t>
  </si>
  <si>
    <t>https://blog.trendmicro.com/the-growing-concern-of-cyber-attacks-on-critical-infrastructure/</t>
  </si>
  <si>
    <t>Unspecified, 2016</t>
  </si>
  <si>
    <t>North Branch Area School District</t>
  </si>
  <si>
    <t>MN</t>
  </si>
  <si>
    <t>Minnesota</t>
  </si>
  <si>
    <t>Chisago County</t>
  </si>
  <si>
    <t>http://www.startribune.com/the-new-snow-day-cloquet-schools-close-because-of-computer-virus/372612611/</t>
  </si>
  <si>
    <t>Uber</t>
  </si>
  <si>
    <t>Bitcoin</t>
  </si>
  <si>
    <t>https://insidebitcoins.com/news/former-uber-security-chief-charged-for-bitcoin-hush-money-payment</t>
  </si>
  <si>
    <t>Titus Regional Medical Center</t>
  </si>
  <si>
    <t>10</t>
  </si>
  <si>
    <t>http://www.tribnow.com/news/virus-hits-trmc-computers/article_ec2e44bc-bf83-11e5-97be-7fdbf276996d.html [expired]  https://www.beckershospitalreview.com/healthcare-information-technology/texas-hospital-ehr-suffers-ransomware-attack.html</t>
  </si>
  <si>
    <t>Medfield</t>
  </si>
  <si>
    <t>Norfolk County</t>
  </si>
  <si>
    <t>1/2 bitcoin</t>
  </si>
  <si>
    <t>https://www.boston.com/news/local-news/2016/02/02/medfield-paid-hackers-a-300-ransom-to-unlock-the-town-network</t>
  </si>
  <si>
    <t>Hollywood Presbyterian Medical Center</t>
  </si>
  <si>
    <t>CA</t>
  </si>
  <si>
    <t>40 bitcoin</t>
  </si>
  <si>
    <t>$17,000</t>
  </si>
  <si>
    <t>$17, 000</t>
  </si>
  <si>
    <t>http://hollywoodpresbyterian.com/default/assets/File/20160217%20Memo%20from%20the%20CEO%20v2.pdf [expired] https://www.latimes.com/business/technology/la-me-ln-hollywood-hospital-bitcoin-20160217-story.html</t>
  </si>
  <si>
    <t>Horry County Schools</t>
  </si>
  <si>
    <t>SC</t>
  </si>
  <si>
    <t>South Carolina</t>
  </si>
  <si>
    <t>Horry County</t>
  </si>
  <si>
    <t>days</t>
  </si>
  <si>
    <t>1.5 bitcoin per machine/22 bitcoin total</t>
  </si>
  <si>
    <t>$580 - $8,500</t>
  </si>
  <si>
    <t>$10,000</t>
  </si>
  <si>
    <t>https://www.judiciary.senate.gov/imo/media/doc/05-18-16%20Hucks%20Testimony.pdf</t>
  </si>
  <si>
    <t>Oxford School District</t>
  </si>
  <si>
    <t>MS</t>
  </si>
  <si>
    <t>Mississippi</t>
  </si>
  <si>
    <t>Lafayette County</t>
  </si>
  <si>
    <t>Weeks</t>
  </si>
  <si>
    <t>$9,000</t>
  </si>
  <si>
    <t>http://www.oxfordeagle.com/2016/02/23/oxford-school-district-recovering-from-computer-hack/</t>
  </si>
  <si>
    <t>Lukas Hospital in Germany</t>
  </si>
  <si>
    <t>Germany</t>
  </si>
  <si>
    <t>weeks</t>
  </si>
  <si>
    <t>http://www.theregister.co.uk/2016/02/26/german_hospitals_ransomware/</t>
  </si>
  <si>
    <t>Klinikum Arnsberg hospital</t>
  </si>
  <si>
    <t>Durham</t>
  </si>
  <si>
    <t>NC</t>
  </si>
  <si>
    <t>North Carolina</t>
  </si>
  <si>
    <t>Durham County</t>
  </si>
  <si>
    <t>https://www.wral.com/ransomware-attacks-reported-in-durham/15414091/</t>
  </si>
  <si>
    <t>Park County</t>
  </si>
  <si>
    <t>WY</t>
  </si>
  <si>
    <t>Wyoming</t>
  </si>
  <si>
    <t>TeslaCrypt</t>
  </si>
  <si>
    <t>https://www.powelltribune.com/stories/county-hit-by-ransomware,2540</t>
  </si>
  <si>
    <t>Arizona Superior Court</t>
  </si>
  <si>
    <t>AZ</t>
  </si>
  <si>
    <t>Arizona</t>
  </si>
  <si>
    <t>Maricopa County</t>
  </si>
  <si>
    <t>https://techtalk.pcmatic.com/2016/02/25/arizona-superior-court-attacked-by-ransomware/</t>
  </si>
  <si>
    <t>Los Angeles County Health Department</t>
  </si>
  <si>
    <t>http://www.latimes.com/local/lanow/la-me-ln-county-health-Services-ransomware-20160226-story.html [subscription required] https://la.eater.com/2016/2/29/11128218/la-county-health-department-targeted-cyberattack-ransom</t>
  </si>
  <si>
    <t>Sarasota</t>
  </si>
  <si>
    <t>FL</t>
  </si>
  <si>
    <t>Florida</t>
  </si>
  <si>
    <t>Sarasota County</t>
  </si>
  <si>
    <t>1 day</t>
  </si>
  <si>
    <t>33000000 in bitcoin</t>
  </si>
  <si>
    <t>More than $5000000</t>
  </si>
  <si>
    <t>https://www.heraldtribune.com/news/20170728/city-of-sarasota-ransomware-attack-isis-and-fbi</t>
  </si>
  <si>
    <t>Kankakee County</t>
  </si>
  <si>
    <t>Illinois</t>
  </si>
  <si>
    <t>https://www.daily-journal.com/news/local/kankakee-county-computers-get-held-ransom-by-insidious-new-threat/article_d1112286-c54b-5ebf-b8b6-22331e55b86d.html</t>
  </si>
  <si>
    <t>Unspecified, March 2016</t>
  </si>
  <si>
    <t>Manlius</t>
  </si>
  <si>
    <t>Onondaga County</t>
  </si>
  <si>
    <t>LeChiffre</t>
  </si>
  <si>
    <t>https://www.syracuse.com/news/2016/03/ransomware_targets_cny_town_how_to_recognize_and_prevent_it.html</t>
  </si>
  <si>
    <t>Clark County Water Reclamation</t>
  </si>
  <si>
    <t>NV</t>
  </si>
  <si>
    <t>Water and Wastewater Systems</t>
  </si>
  <si>
    <t>https://www.reviewjournal.com/local/local-las-vegas/clark-county-water-reclamation-district-computer-system-hacked/</t>
  </si>
  <si>
    <t>City of Plainfield, N.J.</t>
  </si>
  <si>
    <t>NJ</t>
  </si>
  <si>
    <t>New Jersey</t>
  </si>
  <si>
    <t>Union County</t>
  </si>
  <si>
    <t>650 euros in bitcoin</t>
  </si>
  <si>
    <t>650 euros/$718</t>
  </si>
  <si>
    <t>Peru Township</t>
  </si>
  <si>
    <t>LaSalle County</t>
  </si>
  <si>
    <t>$200</t>
  </si>
  <si>
    <t>https://ohioauditor.gov/news/pressreleases/Details/3039</t>
  </si>
  <si>
    <t>Cloquet School District</t>
  </si>
  <si>
    <t>Carlton County</t>
  </si>
  <si>
    <t>$6,000 in bitcoin</t>
  </si>
  <si>
    <t>$6,000</t>
  </si>
  <si>
    <t>https://www.pinejournal.com/news/4486912-cloquet-school-district-hit-second-ransomware-attack</t>
  </si>
  <si>
    <t>The Ottawa Hospital</t>
  </si>
  <si>
    <t>https://nationalpost.com/news/canada/ottawa-hospital-hit-with-ransomware-information-on-four-computers-locked-down</t>
  </si>
  <si>
    <t>Henderson Methodist Hospital</t>
  </si>
  <si>
    <t>KY</t>
  </si>
  <si>
    <t>Locky</t>
  </si>
  <si>
    <t>4 bitcoin</t>
  </si>
  <si>
    <t>$1,600</t>
  </si>
  <si>
    <t>https://www.wired.com/2016/03/ransomware-why-hospitals-are-the-perfect-targets/</t>
  </si>
  <si>
    <t>Prime Healthcare Services</t>
  </si>
  <si>
    <t>$17,000 in bitcoin</t>
  </si>
  <si>
    <t>Melrose Police Department</t>
  </si>
  <si>
    <t>1 bitcoin</t>
  </si>
  <si>
    <t>https://melrose.wickedlocal.com/news/20160229/update-melrose-police-pay-hackers-in-bitcoin-to-recover-encryption-key</t>
  </si>
  <si>
    <t>MedStar Health Baltimore</t>
  </si>
  <si>
    <t>MD</t>
  </si>
  <si>
    <t>Samsam</t>
  </si>
  <si>
    <t>S0370</t>
  </si>
  <si>
    <t>3 bitcoin per machine/45 bitcoin total</t>
  </si>
  <si>
    <t>$1,250 - $18,500</t>
  </si>
  <si>
    <t>http://www.baltimoresun.com/health/bs-md-medstar-ransom-hack-20160330-story.html</t>
  </si>
  <si>
    <t>Vernon Township</t>
  </si>
  <si>
    <t>Sussex County</t>
  </si>
  <si>
    <t>"a few hundred dollars"</t>
  </si>
  <si>
    <t>http://wnewsj.com/news/20025/cyber-scammers-attack-government-entities</t>
  </si>
  <si>
    <t>Lansing Board of Water &amp; Light</t>
  </si>
  <si>
    <t>$25,000</t>
  </si>
  <si>
    <t>http://www.lansingstatejournal.com/story/news/local/2016/11/25/bwl-prepared-ransomware-attack/94332454/</t>
  </si>
  <si>
    <t>DeKalb Health Auburn</t>
  </si>
  <si>
    <t>IN</t>
  </si>
  <si>
    <t>1-2 weeks</t>
  </si>
  <si>
    <t>https://www.beckershospitalreview.com/healthcare-information-technology/dekalb-health-suffers-ransomware-attack-diverts-patients-to-other-hospitals.html</t>
  </si>
  <si>
    <t>Wichita County District Clerk</t>
  </si>
  <si>
    <t>KS</t>
  </si>
  <si>
    <t>Kansas</t>
  </si>
  <si>
    <t>Wichita County</t>
  </si>
  <si>
    <t>http://www.timesrecordnews.com/story/news/local/2016/05/11/county-offices-under-cyber-attack/92585276/</t>
  </si>
  <si>
    <t>Grant County Education Service District</t>
  </si>
  <si>
    <t>OR</t>
  </si>
  <si>
    <t>Oregon</t>
  </si>
  <si>
    <t>Grant County</t>
  </si>
  <si>
    <t>Scarab</t>
  </si>
  <si>
    <t>https://www.bluemountaineagle.com/news/esd-hit-by-ransomware-attack/article_24003596-f598-5662-b282-8d0c1628bc48.html</t>
  </si>
  <si>
    <t>Kansas Heart Hospital</t>
  </si>
  <si>
    <t>6+ ?</t>
  </si>
  <si>
    <t>http://www.beckershospitalreview.com/healthcare-information-technology/kansas-heart-hospital-pays-ransom-then-hackers-came-back-for-more.html</t>
  </si>
  <si>
    <t>Pinal County Attorney's Office</t>
  </si>
  <si>
    <t>Pinal County</t>
  </si>
  <si>
    <t>https://www.12news.com/article/news/local/arizona/ransomware-virus-infects-pcao-case-files/225540620</t>
  </si>
  <si>
    <t>Columbiana County Juvenile Court System</t>
  </si>
  <si>
    <t>OH</t>
  </si>
  <si>
    <t>Ohio</t>
  </si>
  <si>
    <t>Columbiana County</t>
  </si>
  <si>
    <t>5.4 bitcoin</t>
  </si>
  <si>
    <t>$2,883</t>
  </si>
  <si>
    <t>http://www.reviewonline.com/news/local-news/2016/06/juvenile-court-computer-system-hacked/</t>
  </si>
  <si>
    <t>University of Calgary</t>
  </si>
  <si>
    <t>9</t>
  </si>
  <si>
    <t>$20,000</t>
  </si>
  <si>
    <t>20,000 CDN</t>
  </si>
  <si>
    <t>$20,000 CDN</t>
  </si>
  <si>
    <t>http://www.theglobeandmail.com/news/national/how-the-university-of-calgary-hack-wentdown/article30358657</t>
  </si>
  <si>
    <t>Langs Building Supplies (Queensland)</t>
  </si>
  <si>
    <t>Australia</t>
  </si>
  <si>
    <t>Cryptolocker</t>
  </si>
  <si>
    <t>https://www.governmentnews.com.au/type_contributors/ransomware-rising-how-hackers-are-targeting-government-agencies/</t>
  </si>
  <si>
    <t>Unspecified, June 2016</t>
  </si>
  <si>
    <t>Henry County 911</t>
  </si>
  <si>
    <t>Henry County</t>
  </si>
  <si>
    <t>http://www.parispi.net/news/local_news/article_b8941e24-6cb1-11e7-8821-abac5e9986bd.html</t>
  </si>
  <si>
    <t>Palm Beach 911 Services</t>
  </si>
  <si>
    <t>https://cbs12.com/news/local/town-of-palm-beach-fights-ransomware-attack-on-911-system</t>
  </si>
  <si>
    <t>Janesville</t>
  </si>
  <si>
    <t>WI</t>
  </si>
  <si>
    <t>Wisconsin</t>
  </si>
  <si>
    <t>Rock County</t>
  </si>
  <si>
    <t>https://www.channel3000.com/news/local-news/janesville-computer-systems-hit-by-virus-likely-ransomware_20161114080304479/156155709</t>
  </si>
  <si>
    <t>Urgent Care Clinic of Oxford</t>
  </si>
  <si>
    <t>http://www.healthcareitnews.com/news/ransomware-attack-urgent-care-clinic-oxford-purportedly-caused-russian-hackers</t>
  </si>
  <si>
    <t>Unspecified, July 2016</t>
  </si>
  <si>
    <t>Woodbury County</t>
  </si>
  <si>
    <t>IA</t>
  </si>
  <si>
    <t>Iowa</t>
  </si>
  <si>
    <t>https://siouxcityjournal.com/news/supervisors-approve-investigation-into-cyber-attack-that-compromised-county-files/article_6273cb18-7704-5803-bd66-c88a9931a4d0.html</t>
  </si>
  <si>
    <t>Wadena</t>
  </si>
  <si>
    <t>Wadena County</t>
  </si>
  <si>
    <t>https://www.wadenapj.com/news/4082194-city-computers-infected-virus</t>
  </si>
  <si>
    <t>University Gastroenterology</t>
  </si>
  <si>
    <t>RI</t>
  </si>
  <si>
    <t>https://www.databreaches.net/ri-university-gastroenterology-notifies-patients-of-ransomware-attack/</t>
  </si>
  <si>
    <t>Marin General Healthcare District and Prima Medical Group</t>
  </si>
  <si>
    <t>1-2 weeks + permanent data loss</t>
  </si>
  <si>
    <t>http://www.marinij.com/health/20160804/marin-electronic-medical-record-system-hacked-ransom-paid</t>
  </si>
  <si>
    <t>New Jersey Spine Center</t>
  </si>
  <si>
    <t>http://www.beckershospitalreview.com/healthcare-information-technology/new-jersey-spine-center-pays-ransom-to-cyberattackers-after-seeing-no-other-option.html</t>
  </si>
  <si>
    <t>Unspecified, August 2016</t>
  </si>
  <si>
    <t>RI State Police</t>
  </si>
  <si>
    <t>Keck Medicine</t>
  </si>
  <si>
    <t>https://www.beckershospitalreview.com/healthcare-information-technology/ransomware-encrypts-data-at-keck-medicine-of-usc-no-ransom-paid.html</t>
  </si>
  <si>
    <t>Rainbow Children's Clinic</t>
  </si>
  <si>
    <t>Unspecified some data never recovered</t>
  </si>
  <si>
    <t>https://www.hipaajournal.com/rainbow-childrens-clinic-ransomware-attack-resulted-in-data-loss-3635/</t>
  </si>
  <si>
    <t>Appalachian Regional Healthcare</t>
  </si>
  <si>
    <t>3 weeks</t>
  </si>
  <si>
    <t>https://www.beckershospitalreview.com/healthcare-information-technology/3-weeks-after-cyberattack-appalachian-regional-healthcare-facilities-now-back-online.html</t>
  </si>
  <si>
    <t>Unspecified, September 2016</t>
  </si>
  <si>
    <t>Yuba City</t>
  </si>
  <si>
    <t>California</t>
  </si>
  <si>
    <t>Sutter County</t>
  </si>
  <si>
    <t>https://techtalk.pcpitstop.com/2016/10/03/54625/</t>
  </si>
  <si>
    <t>Unspecified, September 2017</t>
  </si>
  <si>
    <t>https://www.palmbeachdailynews.com/news/crime--law/palm-beach-computer-systems-victim-another-malware-attack/FUJHtuuqNHo34qUZZALHCL/</t>
  </si>
  <si>
    <t>Unspecified, September 2018</t>
  </si>
  <si>
    <t>Honolulu, FD</t>
  </si>
  <si>
    <t>HI</t>
  </si>
  <si>
    <t>https://www.khon2.com/news/local-news/malicious-software-may-have-infected-hfd-computer-system/901601753</t>
  </si>
  <si>
    <t>Department of Mineral Resources</t>
  </si>
  <si>
    <t>ND</t>
  </si>
  <si>
    <t>North Dakota</t>
  </si>
  <si>
    <t>Energy</t>
  </si>
  <si>
    <t>https://www.grandforksherald.com/news/4113494-nd-department-attacked-ransomware</t>
  </si>
  <si>
    <t>Office of the Palm Beach County Supervisor of Elections</t>
  </si>
  <si>
    <t>Palm Beach County</t>
  </si>
  <si>
    <t>https://www.cnn.com/2020/02/13/politics/palm-beach-county-elections-ransomware-attack/index.html</t>
  </si>
  <si>
    <t>Saint Francis Health System</t>
  </si>
  <si>
    <t>OK</t>
  </si>
  <si>
    <t>24 bitcoin</t>
  </si>
  <si>
    <t>https://www.beckershospitalreview.com/healthcare-information-technology/saint-francis-health-system-denies-ransom-demand-for-6k-patients-data.html  https://www.databreaches.net/st-francis-health-system-hacked-thedarkoverlord/</t>
  </si>
  <si>
    <t>Springfield</t>
  </si>
  <si>
    <t>Robertson County</t>
  </si>
  <si>
    <t>https://www.tennessean.com/story/news/local/robertson/2016/09/20/springfield-city-hall-recovers-ransomware-attack/90746176/</t>
  </si>
  <si>
    <t>Palm Hill PD</t>
  </si>
  <si>
    <t>https://www.seculore.com/cyber-attacks-texas</t>
  </si>
  <si>
    <t>Barnstable Police Department</t>
  </si>
  <si>
    <t>35 minutes</t>
  </si>
  <si>
    <t>http://www.darkreading.com/attacks-breaches/ransomware-raises-the-bar-again-/d/d-id/1327138</t>
  </si>
  <si>
    <t>Crow Wing County</t>
  </si>
  <si>
    <t>https://www.brainerddispatch.com/news/4125343-crow-wing-county-board-back-or-pay-county-fights-against-ransomware</t>
  </si>
  <si>
    <t>Mount Holly Springs PD</t>
  </si>
  <si>
    <t>https://www.abc27.com/news/mount-holly-springs-police-fall-victim-to-cyber-attack/</t>
  </si>
  <si>
    <t>Unspecified, October 2016</t>
  </si>
  <si>
    <t>Bighton PD</t>
  </si>
  <si>
    <t>https://turnto10.com/news/local/hack-of-police-computer-system-costs-department-5k</t>
  </si>
  <si>
    <t>Northern Lincolnshire &amp; Goole NHS Foundation Trust</t>
  </si>
  <si>
    <t>United Kingdom</t>
  </si>
  <si>
    <t>https://www.theregister.co.uk/2016/10/31/virus_shuts_down_nhs_trust/</t>
  </si>
  <si>
    <t>28 of 60 NHS trusts reported being victim to ransomware attack in 2016</t>
  </si>
  <si>
    <t>Henry County Voting</t>
  </si>
  <si>
    <t>7-9</t>
  </si>
  <si>
    <t>http://www.toledoblade.com/Politics/2016/12/07/Residents-information-is-exposed-in-Henry-County-hacking.html</t>
  </si>
  <si>
    <t>Clay County Courthouse</t>
  </si>
  <si>
    <t>Indiana</t>
  </si>
  <si>
    <t>Clay County</t>
  </si>
  <si>
    <t xml:space="preserve">http://www.thebraziltimes.com/story/2365451.html [subscription required] </t>
  </si>
  <si>
    <t>Madison County Government and Police Department</t>
  </si>
  <si>
    <t>Madison County</t>
  </si>
  <si>
    <t>weeks, 4 days+</t>
  </si>
  <si>
    <t>$21,000</t>
  </si>
  <si>
    <t>http://www.csoonline.com/article/3148274/security/after-attack-indiana-county-will-spend-220000-on-ransomware-recovery.html</t>
  </si>
  <si>
    <t>Michigan State University</t>
  </si>
  <si>
    <t>Ingham County</t>
  </si>
  <si>
    <t>N/A Breach</t>
  </si>
  <si>
    <t>http://www.lansingstatejournal.com/story/news/local/2016/11/18/msu-names-and-social-security-numbers-accessed-data-breach/94086880/</t>
  </si>
  <si>
    <t>Howard County Government</t>
  </si>
  <si>
    <t>Howard County</t>
  </si>
  <si>
    <t>http://www.kokomotribune.com/news/local_news/howard-county-fights-back-against-ransomware-after-attack/article_4c7e2a44-c23f-11e6-8362-9b63b15dd241.html</t>
  </si>
  <si>
    <t>Bigfork School District</t>
  </si>
  <si>
    <t>MT</t>
  </si>
  <si>
    <t>Montana</t>
  </si>
  <si>
    <t>Flathead County</t>
  </si>
  <si>
    <t>https://www.dailyinterlake.com/archive/article-d9ec72a2-b117-11e6-95cc-7be8ddd1e3c5.html</t>
  </si>
  <si>
    <t>St. Mary's County</t>
  </si>
  <si>
    <t>Maryland</t>
  </si>
  <si>
    <t>https://www.somdnews.com/enterprise/news/local/st-mary-s-government-s-computers-attacked-on-thanksgiving/article_29f6e7fc-2a65-593e-94da-d34ea5204c65.html</t>
  </si>
  <si>
    <t>San Francisco Municipal Transport Authority (SFMTA)</t>
  </si>
  <si>
    <t>HDDCryptor</t>
  </si>
  <si>
    <t>100 bitcoin</t>
  </si>
  <si>
    <t>$73,000</t>
  </si>
  <si>
    <t>https://www.tripwire.com/state-of-security/featured/ransomware-hits-san-francisco-transport-system-free-rides-for-all-as-73000-demanded/</t>
  </si>
  <si>
    <t>Carleton University</t>
  </si>
  <si>
    <t>2 bitcoin per machine/39 bitcoin total</t>
  </si>
  <si>
    <t>$29,000 - $38,941</t>
  </si>
  <si>
    <t>http://www.cbc.ca/news/canada/ottawa/carleton-university-hack-ransomware-update-1.3872889</t>
  </si>
  <si>
    <t>ARCare</t>
  </si>
  <si>
    <t>AR</t>
  </si>
  <si>
    <t>31 hours</t>
  </si>
  <si>
    <t>about $1,500</t>
  </si>
  <si>
    <t>http://katv.com/news/local/ransomware-impacting-arkansas-businesses</t>
  </si>
  <si>
    <t>Latvian hackers. Ranked as 1 day or less duration because it was less than 1.5 days</t>
  </si>
  <si>
    <t>Carroll County Sheriff's Office and another unspecified agency in the county</t>
  </si>
  <si>
    <t>Arkansas</t>
  </si>
  <si>
    <t>Carroll County</t>
  </si>
  <si>
    <t>Dharma</t>
  </si>
  <si>
    <t>3 bitcoin</t>
  </si>
  <si>
    <t>$2,400</t>
  </si>
  <si>
    <t>$2,440</t>
  </si>
  <si>
    <t>http://harrisondaily.com/news/our-computer-system-got-hacked-sheriff-s-department-hit-with/article_f2555720-c0ba-11e6-b10d-8b1490740836.html [subscription required] https://www.4029tv.com/article/carroll-county-pays-ransom-money-to-hackers/8492405</t>
  </si>
  <si>
    <t>Cockrell Hill Police Department</t>
  </si>
  <si>
    <t>https://www.theregister.co.uk/2017/01/27/texas_cops_lose_evidence_going_back_eight_years_in_ransomware_attack/</t>
  </si>
  <si>
    <t>Mount Pleasant Police Department</t>
  </si>
  <si>
    <t>http://www.postandcourier.com/news/mount-pleasant-police-department-hit-with-ransomware-cyberattack/article_40875fb4-c233-11e6-97cf-bf33fcb6f361.html</t>
  </si>
  <si>
    <t>Georgia Tech</t>
  </si>
  <si>
    <t>GA</t>
  </si>
  <si>
    <t>Georgia</t>
  </si>
  <si>
    <t>Fulton County</t>
  </si>
  <si>
    <t>less than 30 minutes</t>
  </si>
  <si>
    <t>http://www.bizjournals.com/atlanta/news/2016/12/23/georgia-tech-notifies-employees-of-data-breach.html</t>
  </si>
  <si>
    <t>Alpena School System</t>
  </si>
  <si>
    <t>Alpena County</t>
  </si>
  <si>
    <t>https://www.databreaches.net/mi-alpena-public-schools-superintendent-says-ransomware-was-just-some-inconvenience/</t>
  </si>
  <si>
    <t>Los Angeles Valley College (LAVC) part of Los Angeles Community College District (LACCD)</t>
  </si>
  <si>
    <t>Los Angeles County</t>
  </si>
  <si>
    <t>$28,000</t>
  </si>
  <si>
    <t>http://www.dailynews.com/technology/20170106/la-college-district-pays-28k-ransom-after-hacker-takes-lavc-student-data-hostage</t>
  </si>
  <si>
    <t>Washington DC</t>
  </si>
  <si>
    <t>DC</t>
  </si>
  <si>
    <t>District of Columbia</t>
  </si>
  <si>
    <t>Cerber</t>
  </si>
  <si>
    <t>4 days</t>
  </si>
  <si>
    <t>https://www.bleepingcomputer.com/news/security/hackers-used-dc-police-surveillance-system-to-distribute-cerber-ransomware/</t>
  </si>
  <si>
    <t>Washington D.C. Police CCTV</t>
  </si>
  <si>
    <t>https://www.washingtonpost.com/local/public-safety/hackers-hit-dc-police-closed-circuit-camera-network-city-officials-disclose/2017/01/27/d285a4a4-e4f5-11e6-ba11-63c4b4fb5a63_story.html</t>
  </si>
  <si>
    <t>Kanawha County Board of Education</t>
  </si>
  <si>
    <t>WV</t>
  </si>
  <si>
    <t>West Virginia</t>
  </si>
  <si>
    <t>Kanawha County</t>
  </si>
  <si>
    <t>https://wchstv.com/news/local/kanawha-county-board-of-education-server-accessed-by-ransomeware</t>
  </si>
  <si>
    <t>Warren County Sheriff's Department</t>
  </si>
  <si>
    <t>MO</t>
  </si>
  <si>
    <t>Missouri</t>
  </si>
  <si>
    <t>Warren County</t>
  </si>
  <si>
    <t>CryptoMix</t>
  </si>
  <si>
    <t>https://www.dailydot.com/layer8/missouri-sheriff-hit-ransomware-leaked-audio-recordings-police-informants-victims/</t>
  </si>
  <si>
    <t>Marion County, FL</t>
  </si>
  <si>
    <t>Marion County</t>
  </si>
  <si>
    <t>https://www.seculore.com/cyber-attacks-florida         https://frontrunner-mccc.s3.amazonaws.com/785BBB3B-5056-907D-8D7D-CFF8DEFB68E3.pdf</t>
  </si>
  <si>
    <t>St Louis Public Library</t>
  </si>
  <si>
    <t>St. Louis County</t>
  </si>
  <si>
    <t>1 week</t>
  </si>
  <si>
    <t>$35,000 in bitcoin</t>
  </si>
  <si>
    <t>$35,000 (£28,000)</t>
  </si>
  <si>
    <t>https://www.theguardian.com/books/2017/jan/23/ransomware-attack-paralyses-st-louis-libraries-as-hackers-demand-bitcoin?CMP=twt_books_b-gdnbooks</t>
  </si>
  <si>
    <t>Romantik Seehotel Jaegerwirt</t>
  </si>
  <si>
    <t>Austria</t>
  </si>
  <si>
    <t>€1,500 ($1,600)</t>
  </si>
  <si>
    <t>https://www.csoonline.com/article/3162764/ransomware-locked-hotel-out-of-its-electronic-key-lock-system.html; https://www.bleepingcomputer.com/news/security/ransomware-infects-electronic-door-locking-system-at-austrian-hotel/</t>
  </si>
  <si>
    <t>Licking County government offices</t>
  </si>
  <si>
    <t>Licking County</t>
  </si>
  <si>
    <t>https://techcrunch.com/2017/02/02/ransomware-completely-shuts-down-ohio-town-government/</t>
  </si>
  <si>
    <t>Roxana Police Department</t>
  </si>
  <si>
    <t>http://fox2now.com/2017/02/10/roxana-police-department-the-latest-victim-of-ransomware/</t>
  </si>
  <si>
    <t>Office of Management and Enterprise</t>
  </si>
  <si>
    <t>Oklahoma</t>
  </si>
  <si>
    <t>Oklahoma County</t>
  </si>
  <si>
    <t>https://www.news9.com/story/34515915/gov-omes-confirm-agency-hacked-no-ransom-paid</t>
  </si>
  <si>
    <t>Bingham County</t>
  </si>
  <si>
    <t>ID</t>
  </si>
  <si>
    <t>Idaho</t>
  </si>
  <si>
    <t>between $25,000 and $30,000 in bitcoin or western union</t>
  </si>
  <si>
    <t>between $25,000 and $30,000</t>
  </si>
  <si>
    <t>https://www.ksl.com/index.php?sid=43220149&amp;nid=157&amp;title=hackers-demand-25k-30k-after-ransomware-attack-takes-down-countys-servers-in-idaho</t>
  </si>
  <si>
    <t>PA State Senate Democrats</t>
  </si>
  <si>
    <t>https://www.engadget.com/2017/03/04/ransomware-attack-pennsylvania-democrats-state-senators/</t>
  </si>
  <si>
    <t>Wood River Police Department</t>
  </si>
  <si>
    <t>https://www.thetelegraph.com/news/article/Wood-River-Police-Department-thwarts-attempt-at-12591008.php</t>
  </si>
  <si>
    <t>Forsyth Public Schools</t>
  </si>
  <si>
    <t>Rosebud County</t>
  </si>
  <si>
    <t>https://techtalk.pcmatic.com/2017/04/03/forsyth-school-cyber-attack/</t>
  </si>
  <si>
    <t>Troup County (and PD)</t>
  </si>
  <si>
    <t>Troup County</t>
  </si>
  <si>
    <t>https://www.wrbl.com/news/crime-watch/troup-county-says-hackers-demanded-ransom-in-server-breach/</t>
  </si>
  <si>
    <t>4/9/2017- 5/20/2017</t>
  </si>
  <si>
    <t>Erie County Medical Center</t>
  </si>
  <si>
    <t>5 weeks</t>
  </si>
  <si>
    <t>http://buffalonews.com/2017/05/20/ecmc-got-hacked-cyber-extortionists/</t>
  </si>
  <si>
    <t>Duration: 9april- 10april when they decided not to pay but timeline for return to normal Services seemed to be around 12 may</t>
  </si>
  <si>
    <t>Pekin High School</t>
  </si>
  <si>
    <t>Tazewell County</t>
  </si>
  <si>
    <t>https://www.pjstar.com/news/20170426/pekin-high-school-subject-of-cyberattack</t>
  </si>
  <si>
    <t>City of Newark</t>
  </si>
  <si>
    <t>Essex County</t>
  </si>
  <si>
    <t>$30,000 in bitcoin</t>
  </si>
  <si>
    <t>https://www.wafb.com/2018/11/28/iranian-hackers-charged-us-ransomware-scheme/</t>
  </si>
  <si>
    <t>Cambrian College</t>
  </si>
  <si>
    <t>11</t>
  </si>
  <si>
    <t>$54,000 or 30 bitcoin</t>
  </si>
  <si>
    <t>$54,000</t>
  </si>
  <si>
    <t>http://www.cbc.ca/news/canada/sudbury/cambrian-college-ransomware-hack-1.4093634</t>
  </si>
  <si>
    <t>National Health Service (NHS) UK</t>
  </si>
  <si>
    <t>WannaCry</t>
  </si>
  <si>
    <t>S0366</t>
  </si>
  <si>
    <t>3 days</t>
  </si>
  <si>
    <t>$300-$600</t>
  </si>
  <si>
    <t>http://www.ibtimes.co.uk/wannacry-list-major-companies-networks-hit-by-deadly-ransomware-around-globe-1621587</t>
  </si>
  <si>
    <t>116-141</t>
  </si>
  <si>
    <t>Telefonica</t>
  </si>
  <si>
    <t>Spain</t>
  </si>
  <si>
    <t>Communications</t>
  </si>
  <si>
    <t>Renault</t>
  </si>
  <si>
    <t>France and Slovenia</t>
  </si>
  <si>
    <t>FedEx</t>
  </si>
  <si>
    <t>USA</t>
  </si>
  <si>
    <t>https://www.acronis.com/en-us/articles/ransomware-logistics/</t>
  </si>
  <si>
    <t>Nissan</t>
  </si>
  <si>
    <t>Sunderland, England</t>
  </si>
  <si>
    <t>Russia Central Bank</t>
  </si>
  <si>
    <t>Russia</t>
  </si>
  <si>
    <t>Financial Services</t>
  </si>
  <si>
    <t>Russian Railways</t>
  </si>
  <si>
    <t>Russian Interior Ministry</t>
  </si>
  <si>
    <t>Iberdrola</t>
  </si>
  <si>
    <t>Indian police in the state of Andhra Pradesh</t>
  </si>
  <si>
    <t>India</t>
  </si>
  <si>
    <t>MegaFon</t>
  </si>
  <si>
    <t>Sberbank</t>
  </si>
  <si>
    <t>Thailand Digital Billboard</t>
  </si>
  <si>
    <t>Thailand</t>
  </si>
  <si>
    <t>https://twitter.com/JamesMcLeary/status/863748297630011392?ref_src=twsrc%5Etfw&amp;ref_url=http%3A%2F%2F     www.ibtimes.co.uk%2Fwannacry-list-major-companies-networks-hit-by-deadly-ransomware-around-globe-1621587</t>
  </si>
  <si>
    <t>Singapore shopping mall</t>
  </si>
  <si>
    <t>Singapore</t>
  </si>
  <si>
    <t>https://twitter.com/nkl0x55/status/863340271391580161/photo/1</t>
  </si>
  <si>
    <t>Chinese Police</t>
  </si>
  <si>
    <t>China</t>
  </si>
  <si>
    <t>https://twitter.com/cnLedger/status/863318942533566464/photo/1</t>
  </si>
  <si>
    <t>Bank Of China</t>
  </si>
  <si>
    <t>China gas stations</t>
  </si>
  <si>
    <t>Chinese traffic police, immigration and public security bureaus</t>
  </si>
  <si>
    <t>Sandvik</t>
  </si>
  <si>
    <t>Sweden</t>
  </si>
  <si>
    <t>Information Technology</t>
  </si>
  <si>
    <t>Petrobras</t>
  </si>
  <si>
    <t>Brazil</t>
  </si>
  <si>
    <t>Brazil's Foreign Ministry</t>
  </si>
  <si>
    <t>Brazil's social security system</t>
  </si>
  <si>
    <t>Portugal Telecom</t>
  </si>
  <si>
    <t>Portugal</t>
  </si>
  <si>
    <t>Deutsche Bahn (Germany Rail Network)</t>
  </si>
  <si>
    <t>https://twitter.com/patrickcoomans/status/863434863243907073/photo/1                   https://www.acronis.com/en-us/articles/ransomware-logistics/</t>
  </si>
  <si>
    <t>MediaOnline</t>
  </si>
  <si>
    <t>~$300USD in bitcoin</t>
  </si>
  <si>
    <t>$419.55 SGD</t>
  </si>
  <si>
    <t>http://www.reuters.com/article/us-cyber-attack-victims-idUSKCN18B1PX?utm_campaign=trueAnthem:+Trending+Content&amp;utm_content=5919d2da04d3013240ef843d&amp;utm_medium=trueAnthem&amp;utm_source=twitter</t>
  </si>
  <si>
    <t>Hitachi</t>
  </si>
  <si>
    <t>Japan</t>
  </si>
  <si>
    <t>5 days</t>
  </si>
  <si>
    <t>~300USD in bitcoin</t>
  </si>
  <si>
    <t>34043.25 JPY</t>
  </si>
  <si>
    <t>http://www.npr.org/sections/thetwo-way/2017/05/15/528451534/wannacry-ransomware-what-we-know-monday?utm_source=twitter.com&amp;utm_medium=social&amp;utm_campaign=npr&amp;utm_term=nprnews&amp;utm_content=20170515</t>
  </si>
  <si>
    <t>Cook County</t>
  </si>
  <si>
    <t>https://efficientgov.com/blog/2017/05/18/cook-county-hit-wannacry-ransomware/</t>
  </si>
  <si>
    <t>Rensselaer County Library</t>
  </si>
  <si>
    <t>Rensselaer County</t>
  </si>
  <si>
    <t>https://altamontenterprise.com/06012017/computer-virus-strikes-library-regional-network</t>
  </si>
  <si>
    <t>Telkom</t>
  </si>
  <si>
    <t>South Africa</t>
  </si>
  <si>
    <t>https://mybroadband.co.za/news/security/211576-telkom-systems-crippled-by-wannacry-ransomware.html</t>
  </si>
  <si>
    <t>Internet Nayana</t>
  </si>
  <si>
    <t>South Korea</t>
  </si>
  <si>
    <t>Erebus</t>
  </si>
  <si>
    <t>397 bitcoin</t>
  </si>
  <si>
    <t>$1.14 million</t>
  </si>
  <si>
    <t>$5000000 or less</t>
  </si>
  <si>
    <t>397.6 bitcoin (1.14 million USD)</t>
  </si>
  <si>
    <t>https://www.zdnet.com/article/korean-web-host-hands-over-1-billion-won-to-ransomware-crooks/; https://www.foxnews.com/tech/ransomware-attack-costs-south-korean-company-1m-largest-payment-ever</t>
  </si>
  <si>
    <t>NPR KQED San Francisco</t>
  </si>
  <si>
    <t>months</t>
  </si>
  <si>
    <t>More than 1 month</t>
  </si>
  <si>
    <t>1.7 bitcoin per computer</t>
  </si>
  <si>
    <t>$2500 per computer ($27000 total)</t>
  </si>
  <si>
    <t>https://www.kqed.org/futureofyou/436414/the-crippling-ransomware-attack-on-kqed-the-inside-story</t>
  </si>
  <si>
    <t>Honda Motor Co.</t>
  </si>
  <si>
    <t>Global</t>
  </si>
  <si>
    <t>https://siliconangle.com/2017/06/21/wannycry-ransomware-takes-honda-car-manufacturing-plant-offline/</t>
  </si>
  <si>
    <t>affected manufacturing, financial services, and customer service operations</t>
  </si>
  <si>
    <t>Murfreesboro PD and FD</t>
  </si>
  <si>
    <t>https://www.tennessean.com/story/news/crime/2017/07/05/murfreesboro-police-fire-computers-infected-virus/453774001/</t>
  </si>
  <si>
    <t>Unspecified, July 2017</t>
  </si>
  <si>
    <t>Cape May County</t>
  </si>
  <si>
    <t>https://www.pressofatlanticcity.com/news/cape-may-county-the-target-of-several-ransomware-attacks/article_a391ebf2-ee69-57ac-b5d2-a500576f73b4.html</t>
  </si>
  <si>
    <t>Marion County Fairgrounds</t>
  </si>
  <si>
    <t>1000 in bitcoin</t>
  </si>
  <si>
    <t>https://fox59.com/2017/07/07/brownsburg-public-library-and-marion-county-fairgrounds-hit-by-ransomware-attacks/</t>
  </si>
  <si>
    <t>Brownsburg Public Library</t>
  </si>
  <si>
    <t>Hendricks County</t>
  </si>
  <si>
    <t>$1000 in bitcoin</t>
  </si>
  <si>
    <t>Unspecified, August, 2017</t>
  </si>
  <si>
    <t>Mad River Fire and EMS</t>
  </si>
  <si>
    <t>$11,400 in bitcoin</t>
  </si>
  <si>
    <t>https://www.springfieldnewssun.com/news/local/mad-river-twp-fire-and-ems-data-hacked-encrypted-with-ransomware/opxU7apA05cKTWwKzcxZMK/</t>
  </si>
  <si>
    <t>Iberia Parish Sheriff's Office</t>
  </si>
  <si>
    <t>LA</t>
  </si>
  <si>
    <t>Louisiana</t>
  </si>
  <si>
    <t>Iberia Parish</t>
  </si>
  <si>
    <t>https://www.klfy.com/news/iberia-parish-sheriffs-office-computer-system-attacked-by-ransomware-virus/</t>
  </si>
  <si>
    <t>City of Washington</t>
  </si>
  <si>
    <t>Franklin County</t>
  </si>
  <si>
    <t>http://www.emissourian.com/local_news/washington/a-year-in-review-major-news-stories/article_4848bab7-0c3e-5735-b58a-b03384361624.html</t>
  </si>
  <si>
    <t>Dorchester School District</t>
  </si>
  <si>
    <t>Dorchester County</t>
  </si>
  <si>
    <t>https://www.postandcourier.com/news/report-dorchester-district-suffers-summer-ransomware-attack-no-student-or/article_c9bd9e3a-8ddd-11e7-b3e9-f36127b6e7f4.html</t>
  </si>
  <si>
    <t>rebuilt data instead- total costs of recovery about $15,000</t>
  </si>
  <si>
    <t>Becker County</t>
  </si>
  <si>
    <t>https://www.echopress.com/news/4313266-becker-county-website-shut-down-cyber-attack</t>
  </si>
  <si>
    <t>NHS Lanarkshire board hospitals</t>
  </si>
  <si>
    <t>Scotland</t>
  </si>
  <si>
    <t>BitPaymer</t>
  </si>
  <si>
    <t>https://www.bleepingcomputer.com/news/security/bit-paymer-ransomware-hits-scottish-hospitals/</t>
  </si>
  <si>
    <t>Butler County (and PD)</t>
  </si>
  <si>
    <t>Butler County</t>
  </si>
  <si>
    <t>https://www.ksn.com/news/local/ransomware-attack-hits-butler-county-computer-network/</t>
  </si>
  <si>
    <t>Town of St Johnsbury</t>
  </si>
  <si>
    <t>VT</t>
  </si>
  <si>
    <t>Vermont</t>
  </si>
  <si>
    <t>Caledonia County</t>
  </si>
  <si>
    <t>Global 3</t>
  </si>
  <si>
    <t>https://www.caledonianrecord.com/news/local/st-johnsbury-town-computer-hacked/article_9bd20a98-29d3-52dd-807e-f01392fa7cde.html</t>
  </si>
  <si>
    <t>Indianhead Library System</t>
  </si>
  <si>
    <t>https://www.leadertelegram.com/news/front-page/no-id-theft-related-to-nw-wisconsin-library-system-hack/article_5329b68e-c659-5353-a5aa-6fd318b53228.html</t>
  </si>
  <si>
    <t>Montgomery County (Alabama)</t>
  </si>
  <si>
    <t>Montgomery County</t>
  </si>
  <si>
    <t>9 bitcoin</t>
  </si>
  <si>
    <t>https://www.alexcityoutlook.com/news/tallapoosa-county-recovers-from-ransomware-attack/article_11c1983e-b23a-11ea-a31f-c353b4adbb67.html; https://www.courthousenews.com/alabama-county-reportedly-paid-37000-ransom-cyber-attack/</t>
  </si>
  <si>
    <t>City of Englewood</t>
  </si>
  <si>
    <t>CO</t>
  </si>
  <si>
    <t>Colorado</t>
  </si>
  <si>
    <t>Arapahoe County</t>
  </si>
  <si>
    <t>https://www.denverpost.com/2017/10/04/englewood-computers-ransomware-attack/</t>
  </si>
  <si>
    <t>Topsham</t>
  </si>
  <si>
    <t>Sagadahoc County</t>
  </si>
  <si>
    <t>https://www.seculore.com/cyber-attacks-maine</t>
  </si>
  <si>
    <t>Unspecified, mid-October, 2017</t>
  </si>
  <si>
    <t>Town of Yarrow Point</t>
  </si>
  <si>
    <t>WA</t>
  </si>
  <si>
    <t>Washington</t>
  </si>
  <si>
    <t>King County</t>
  </si>
  <si>
    <t>$10,000 in bitcoin</t>
  </si>
  <si>
    <t>https://www.seattletimes.com/seattle-news/eastside/wire-transfer-scheme-ransomware-attack-tiny-yarrow-point-finds-itself-in-criminals-crosshairs/</t>
  </si>
  <si>
    <t>Texas Department of Agriculture</t>
  </si>
  <si>
    <t>Food and Agriculture</t>
  </si>
  <si>
    <t>http://www.squaremeals.org/News/WhatsNew/tabid/1898/Article/2842/SECURITY-NOTICE.aspx</t>
  </si>
  <si>
    <t>Spring Hill (and 911 Services)</t>
  </si>
  <si>
    <t>Maury County and Williamson County</t>
  </si>
  <si>
    <t>https://www.govtech.com/security/Spring-Hill-Tenn-Hit-with-Ransomware-Attack.html</t>
  </si>
  <si>
    <t>Sacramento Transit System</t>
  </si>
  <si>
    <t>https://www.sacbee.com/news/local/article185669953.html</t>
  </si>
  <si>
    <t>Unspecified, Late November, 2017</t>
  </si>
  <si>
    <t>Village of Nashotah</t>
  </si>
  <si>
    <t>Waukesha County</t>
  </si>
  <si>
    <t>$2,000 in bitcoin</t>
  </si>
  <si>
    <t>https://www.jsonline.com/story/communities/lake-country/news/nashotah/2017/12/08/after-computer-hack-nashotah-pays-2-k-ransom-residents-personal-information/931996001/</t>
  </si>
  <si>
    <t>Unspecified, December, 2017</t>
  </si>
  <si>
    <t>Georgia Department of Agriculture</t>
  </si>
  <si>
    <t>11 days</t>
  </si>
  <si>
    <t>https://www.ajc.com/news/state--regional-govt--politics/georgia-agriculture-website-finally-restored-after-malware-attack/PqV5X1QMaIFoPFx6zM5O2K/#</t>
  </si>
  <si>
    <t>Mecklenburg County</t>
  </si>
  <si>
    <t>https://www.charlotteobserver.com/news/politics-government/article189428824.html</t>
  </si>
  <si>
    <t>paid a $50,000 insurance deductible to restore computer systems</t>
  </si>
  <si>
    <t>Proctor School District</t>
  </si>
  <si>
    <t>https://www.duluthnewstribune.com/news/4374457-proctor-schools-hit-ransomware-attack</t>
  </si>
  <si>
    <t>Jerome School District</t>
  </si>
  <si>
    <t>Jerome County</t>
  </si>
  <si>
    <t>$65000 in bitcoin</t>
  </si>
  <si>
    <t>https://www.kmvt.com/content/news/Jerome-School-District-falls-victim-to-ransomware--463510223.html</t>
  </si>
  <si>
    <t>Maury County Public Schools</t>
  </si>
  <si>
    <t>Maury County</t>
  </si>
  <si>
    <t>https://www.columbiadailyherald.com/news/20180105/mcps-experiences-cyber-attack</t>
  </si>
  <si>
    <t>Emory Healthcare</t>
  </si>
  <si>
    <t>year(s)</t>
  </si>
  <si>
    <t>.2 bitcoin</t>
  </si>
  <si>
    <t>about $2,700</t>
  </si>
  <si>
    <t>http://www.healthcareitnews.com/news/emory-healthcare-hit-ransomware-data-over-200000-patients-hacked</t>
  </si>
  <si>
    <t>Unspecified, 2018</t>
  </si>
  <si>
    <t>TransCanada</t>
  </si>
  <si>
    <t>https://www.bankinfosecurity.com/ransomware-attack-hit-us-natural-gas-facility-a-13740</t>
  </si>
  <si>
    <t>City of Farmington</t>
  </si>
  <si>
    <t>NM</t>
  </si>
  <si>
    <t>New Mexico</t>
  </si>
  <si>
    <t>San Juan County</t>
  </si>
  <si>
    <t>90 days</t>
  </si>
  <si>
    <t>https://www.daily-times.com/story/news/local/farmington/2018/01/18/farmington-recovering-after-ransomware-attack/1044845001/; https://www.governing.com/security/New-Mexico-Tries-to-Respond-to-Increased-Ransomware-Attacks.html</t>
  </si>
  <si>
    <t>City of Belle Fourche</t>
  </si>
  <si>
    <t>SD</t>
  </si>
  <si>
    <t>South Dakota</t>
  </si>
  <si>
    <t>Butte County</t>
  </si>
  <si>
    <t>https://www.scmagazine.com/home/security-news/ransomware/belle-fourche-s-d-city-hall-hit-with-ransomware/</t>
  </si>
  <si>
    <t>1/11/2018-1/15/2018</t>
  </si>
  <si>
    <t>Hancock Health</t>
  </si>
  <si>
    <t>$45,000-55,000</t>
  </si>
  <si>
    <t>https://www.securityweek.com/samsam-ransomware-attacks-hit-healthcare-firms  https://www.hancockregionalhospital.org/2018/01/cyber-attack-pov-ceo/</t>
  </si>
  <si>
    <t>Adams Memorial Hospital, Indiana</t>
  </si>
  <si>
    <t>https://www.cyberscoop.com/ransomware-adams-memorial-hospital-decatur-indiana/</t>
  </si>
  <si>
    <t>1/11/2018-</t>
  </si>
  <si>
    <t>Allscripts Healthcare Solutions, Inc.</t>
  </si>
  <si>
    <t>https://www.securityweek.com/samsam-ransomware-attacks-hit-healthcare-firms</t>
  </si>
  <si>
    <t>Chester County School District</t>
  </si>
  <si>
    <t>Chester County</t>
  </si>
  <si>
    <t>https://www.wcnc.com/article/news/crime/crimestoppers/sc-school-district-latest-victim-to-ransomware/275-512723105</t>
  </si>
  <si>
    <t>Spartanburg County Library</t>
  </si>
  <si>
    <t>Spartanburg County</t>
  </si>
  <si>
    <t>3.6-3.8 bitcoin</t>
  </si>
  <si>
    <t>https://www.wspa.com/news/spartanburg-co-libraries-hit-by-ransomware-attack/</t>
  </si>
  <si>
    <t>Savannah (and Savannah PD)</t>
  </si>
  <si>
    <t>Chatham County</t>
  </si>
  <si>
    <t>https://www.wsav.com/news/malware-attack-continues-to-cripple-city-of-savannah-employees/</t>
  </si>
  <si>
    <t>Davidson County</t>
  </si>
  <si>
    <t>Samas</t>
  </si>
  <si>
    <t>1 month</t>
  </si>
  <si>
    <t>https://www.govtech.com/security/North-Carolina-County-Announces-Full-Recovery-from-Ransomware-Attack.html</t>
  </si>
  <si>
    <t>Johnson County Sheriff's Department</t>
  </si>
  <si>
    <t>https://www.4029tv.com/article/videos-inspiration-to-your-day/29369758</t>
  </si>
  <si>
    <t>City of Hinesville</t>
  </si>
  <si>
    <t>Liberty County</t>
  </si>
  <si>
    <t>https://fox28media.com/news/local/city-of-hinesville-servers-impacted-by-ransomware-attack</t>
  </si>
  <si>
    <t>Colorado Department of Transportation (CDOT)</t>
  </si>
  <si>
    <t>https://www.msspalert.com/cybersecurity-breaches-and-attacks/colorado-dot-suffers-samsam-ransomware-attack-shuts-down-2k-computers/</t>
  </si>
  <si>
    <t>Colorado declared State of Emergency</t>
  </si>
  <si>
    <t>State of Connecticut (12 State Agencies, including the Department of Administrative Services)</t>
  </si>
  <si>
    <t>CT</t>
  </si>
  <si>
    <t>Connecticut</t>
  </si>
  <si>
    <t>https://www.wfsb.com/news/a-dozen-state-agencies-targeted-in-cyberattack/article_dccc3f9c-cb6b-52ad-9f55-29eed0677ff6.html; https://www.itgovernanceusa.com/blog/12-connecticut-state-agencies-hit-by-a-cyber-attack; https://www.itgovernanceusa.com/blog/12-connecticut-state-agencies-hit-by-a-cyber-attack</t>
  </si>
  <si>
    <t>City of Leeds</t>
  </si>
  <si>
    <t>Jefferson County, St. Clair County, and Shelby County</t>
  </si>
  <si>
    <t>$12,000 in bitcoin</t>
  </si>
  <si>
    <t>https://www.al.com/news/2018/03/leeds_hit_with_ransomware_atta.html</t>
  </si>
  <si>
    <t>https://www.thedenverchannel.com/money/science-and-tech/ransomware-that-infected-colorado-transportation-employees-is-mutating-it-officials-say</t>
  </si>
  <si>
    <t>Unspecified, March, 2018</t>
  </si>
  <si>
    <t>Mississippi Valley State University</t>
  </si>
  <si>
    <t>Leflore County</t>
  </si>
  <si>
    <t>http://deltadailynews.com/mvsu-campus-loses-internet-after-ransomware-attack/</t>
  </si>
  <si>
    <t>Portland</t>
  </si>
  <si>
    <t>Middlesex County</t>
  </si>
  <si>
    <t>$2,000 in Dash</t>
  </si>
  <si>
    <t>https://www.middletownpress.com/news/article/Portland-s-computers-attacked-by-ransomware-for-12756087.php</t>
  </si>
  <si>
    <t>Leeds PD and FD</t>
  </si>
  <si>
    <t>$8,000 in bitcoin</t>
  </si>
  <si>
    <t>https://www.seculore.com/cyber-attacks-alabama</t>
  </si>
  <si>
    <t>Second time targeted in the same month</t>
  </si>
  <si>
    <t>Connecticut Judicial Branch</t>
  </si>
  <si>
    <t>https://www.courant.com/breaking-news/hc-courts-judicial-ransomware-attack-0310-story.html</t>
  </si>
  <si>
    <t>Atlanta (and Atlanta PD)</t>
  </si>
  <si>
    <t>$51,000 in bitcoin</t>
  </si>
  <si>
    <t>https://www.11alive.com/article/news/local/cyberattack-hits-atlanta-computers-everyone-who-has-done-business-with-city-may-be-at-risk/85-530947288; https://www.msspalert.com/cybersecurity-news/atlanta-ransomware-update-city-refuses-cyber-kidnappers-demands-still-assessing-damage/</t>
  </si>
  <si>
    <t>Baltimore 911 System</t>
  </si>
  <si>
    <t>https://www.baltimoresun.com/news/crime/bs-md-ci-911-hacked-20180327-story.html</t>
  </si>
  <si>
    <t>MN Associates in Psychiatry and Psychology</t>
  </si>
  <si>
    <t>TripleM</t>
  </si>
  <si>
    <t>about $27000</t>
  </si>
  <si>
    <t>.5 BTC</t>
  </si>
  <si>
    <t>https://www.databreaches.net/mn-associates-in-psychiatry-and-psychology-disclose-ransomware-incident/</t>
  </si>
  <si>
    <t>Energy Transfer Partners</t>
  </si>
  <si>
    <t>hours</t>
  </si>
  <si>
    <t>https://www.utilitydive.com/news/hackers-hit-communications-system-of-energy-transfer-partners-pipeline/520531/</t>
  </si>
  <si>
    <t>Leominster School District</t>
  </si>
  <si>
    <t>Worcester County</t>
  </si>
  <si>
    <t>1-2 Weeks</t>
  </si>
  <si>
    <t>https://www.cbsnews.com/news/school-district-pays-10000-bitcoin-ransom-after-cyberattack-massachusetts/</t>
  </si>
  <si>
    <t>City of Richmond</t>
  </si>
  <si>
    <t>VA</t>
  </si>
  <si>
    <t>Virginia</t>
  </si>
  <si>
    <t>Henrico County</t>
  </si>
  <si>
    <t>https://www.seculore.com/cyber-attacks-virginia</t>
  </si>
  <si>
    <t>Town of Rockport</t>
  </si>
  <si>
    <t>Knox County</t>
  </si>
  <si>
    <t>$1,000 in bitcoin</t>
  </si>
  <si>
    <t>https://bangordailynews.com/2018/04/18/news/midcoast/hackers-seeking-ransom-hit-maine-towns-computer-system/</t>
  </si>
  <si>
    <t>Ashland Community Library</t>
  </si>
  <si>
    <t>Aroostook County</t>
  </si>
  <si>
    <t>https://thecounty.me/2018/04/23/news/ashland-library-an-falls-victim-to-computer-hacking/</t>
  </si>
  <si>
    <t>Riverside FD and PD</t>
  </si>
  <si>
    <t>https://www.whio.com/news/local/computer-virus-cripples-riverside-police-fire-server/ZmcXnwlGySR8QyIc6h2iMM/</t>
  </si>
  <si>
    <t>Dawson County</t>
  </si>
  <si>
    <t>https://www.gainesvilletimes.com/news/dawson-computer-servers-fall-victim-cyberattack/</t>
  </si>
  <si>
    <t>https://www.bleepingcomputer.com/news/security/police-dept-loses-10-months-of-work-to-ransomware-gets-infected-a-second-time/</t>
  </si>
  <si>
    <t>Roseburg Public Schools</t>
  </si>
  <si>
    <t>Douglas County</t>
  </si>
  <si>
    <t>https://www.nrtoday.com/news/public_safety/roseburg-public-schools-computer-system-hacked/article_22c805d9-7f4a-5646-a832-b9711b23be32.html#comments</t>
  </si>
  <si>
    <t>Blue Springs Family Care</t>
  </si>
  <si>
    <t>https://www.kcur.org/health/2018-08-03/ransomware-attack-at-blue-springs-medical-practice-exposes-45-000-patient-records</t>
  </si>
  <si>
    <t>Pasquotank County</t>
  </si>
  <si>
    <t>$2500 in bitcoin</t>
  </si>
  <si>
    <t>https://www.dailyadvance.com/news/local/cyberattack-shuts-down-pasquotank-website-files/article_fae0c688-0b7a-5475-92a6-266bfc38cdd8.html</t>
  </si>
  <si>
    <t>City of Winder</t>
  </si>
  <si>
    <t>Barrow County</t>
  </si>
  <si>
    <t>https://www.cbs46.com/news/city-of-winder-newest-city-hit-with-cyber-attack/article_311f2101-b1d3-5e0c-8633-3875c32a83a5.html</t>
  </si>
  <si>
    <t>Lamar County Sheriff's Department</t>
  </si>
  <si>
    <t>Texas</t>
  </si>
  <si>
    <t>Lamar County</t>
  </si>
  <si>
    <t>https://www.zdnet.com/article/what-happens-when-the-cops-get-hit-with-malware-too/</t>
  </si>
  <si>
    <t>Banco de Chile</t>
  </si>
  <si>
    <t>Chile</t>
  </si>
  <si>
    <t>https://lifars.com/2018/06/chiles-bank-computers-crash-swift-hack/</t>
  </si>
  <si>
    <t>Unspecified, late May 2018</t>
  </si>
  <si>
    <t>Jefferson Village</t>
  </si>
  <si>
    <t>Ashtabula County</t>
  </si>
  <si>
    <t>$4900 in bitcoin</t>
  </si>
  <si>
    <t>https://www.govtech.com/security/Ransomware-Misses-Mark-in-Ohio-Town.html</t>
  </si>
  <si>
    <t>State Agencies (departments of Children, Youth and Families; Human Services; and Behavioral Healthcare, Developmental Disabilities and Hospitals)</t>
  </si>
  <si>
    <t>Rhode Island</t>
  </si>
  <si>
    <t>https://www.govtech.com/security/Three-Agencies-Affected-No-Data-Compromised-In-Rhode-Island-Malware-Incident.html</t>
  </si>
  <si>
    <t>Unspecified, June, 2018</t>
  </si>
  <si>
    <t>Village of Palm Springs</t>
  </si>
  <si>
    <t>https://www.palmbeachpost.com/news/20190621/in-depth-how-riviera-beach-left-door-wide-open-for-hackers                                    https://www.wptv.com/news/region-c-palm-beach-county/village-of-palm-springs-confirms-cyber-attack</t>
  </si>
  <si>
    <t>hackers split ransom request into 3 decryption keys. Village paid first and second, but refused to pay for third</t>
  </si>
  <si>
    <t>Middletown School District</t>
  </si>
  <si>
    <t>https://www.courant.com/community/middletown/hc-news-middletown-school-ransomware-20180629-story.html</t>
  </si>
  <si>
    <t>Unspecified, July, 2018</t>
  </si>
  <si>
    <t>Westmoreland County Housing Authority</t>
  </si>
  <si>
    <t>Westmoreland County</t>
  </si>
  <si>
    <t>https://www.govtech.com/budget-finance/To-Pay-or-Not-to-Pay-Ransomware-Demands-Can-Be-Less-Costly-than-Mitigation.html</t>
  </si>
  <si>
    <t>Derby Police Department</t>
  </si>
  <si>
    <t>https://www.wfsb.com/news/derby-police-dept-hit-by-hackers/article_0dbbd764-af71-55ca-971b-fb34450f28af.html</t>
  </si>
  <si>
    <t>LabCorp</t>
  </si>
  <si>
    <t>https://www.securityweek.com/ransomware-attack-hits-health-firm-labcorp</t>
  </si>
  <si>
    <t>Borough of Matanuska-Susitna (Mat-Su)</t>
  </si>
  <si>
    <t>AK</t>
  </si>
  <si>
    <t>Alaska</t>
  </si>
  <si>
    <t>Matanuska-Susitna Borough</t>
  </si>
  <si>
    <t>Bitpaymer</t>
  </si>
  <si>
    <t>https://www.bleepingcomputer.com/news/security/bitpaymer-ransomware-infection-forces-alaskan-town-to-use-typewriters-for-a-week/</t>
  </si>
  <si>
    <t>Cosco Shipping Lines</t>
  </si>
  <si>
    <t>US, Canada, Panama, Argentina, Brazil, Peru, Chile, and Uruguay</t>
  </si>
  <si>
    <t>https://www.bankinfosecurity.com/shipping-giant-cosco-hit-by-ransomware-attack-a-11256</t>
  </si>
  <si>
    <t>City of Valdez</t>
  </si>
  <si>
    <t>Valdez-Cordova Census Area</t>
  </si>
  <si>
    <t>Hermes</t>
  </si>
  <si>
    <t>https://www.zdnet.com/article/city-of-valdez-alaska-admits-to-paying-off-ransomware-infection/</t>
  </si>
  <si>
    <t>https://www.pinejournal.com/news/education/4486912-cloquet-school-district-hit-second-ransomware-attack</t>
  </si>
  <si>
    <t>PGA</t>
  </si>
  <si>
    <t>https://www.bleepingcomputer.com/news/security/the-pga-possibly-infected-with-the-bitpaymer-ransomware/;                              https://www.cisomag.com/pga-golf-championship-targeted-by-ransomware-attack/</t>
  </si>
  <si>
    <t>Coweta County and Public Safety</t>
  </si>
  <si>
    <t>Coweta County</t>
  </si>
  <si>
    <t>50 bitcoin</t>
  </si>
  <si>
    <t>https://www.govtech.com/security/Coweta-County-Ga-Largely-Restores-Servers-Following-Ransomware-Attack.html</t>
  </si>
  <si>
    <t>Town of Marblehead</t>
  </si>
  <si>
    <t>https://marblehead.wickedlocal.com/news/20180905/cyber-security-sweep-of-marbleheads-town-systems-on-tap</t>
  </si>
  <si>
    <t>Monroe County School District</t>
  </si>
  <si>
    <t>Monroe County</t>
  </si>
  <si>
    <t>GandCrab</t>
  </si>
  <si>
    <t>https://www.miamiherald.com/latest-news/article218289740.html</t>
  </si>
  <si>
    <t>City of Beatrice (and PD and FD)</t>
  </si>
  <si>
    <t>NE</t>
  </si>
  <si>
    <t>Nebraska</t>
  </si>
  <si>
    <t>Gage County</t>
  </si>
  <si>
    <t>https://journalstar.com/news/state-and-regional/nebraska/computer-virus-disrupts-beatrice-city-agencies/article_b49a843b-2a62-5938-9446-9620e83d9738.html</t>
  </si>
  <si>
    <t>Wolverine Solutions Group</t>
  </si>
  <si>
    <t>within a month</t>
  </si>
  <si>
    <t>https://www.hipaajournal.com/more-than-600000-michigan-residents-affected-by-wolverine-solutions-breach-warns-ag-nessel/</t>
  </si>
  <si>
    <t>Port of San Diego (Harbor and PD)</t>
  </si>
  <si>
    <t>https://www.bbc.com/news/technology-45677511</t>
  </si>
  <si>
    <t>Onslow County Water and Sewer</t>
  </si>
  <si>
    <t>Ryuk</t>
  </si>
  <si>
    <t>S0446</t>
  </si>
  <si>
    <t>https://www.securityweek.com/what-onslow-water-and-sewer-authority-can-teach-about-responsible-disclosure</t>
  </si>
  <si>
    <t>https://www.localnews8.com/news/rexburg/ransomware-attack-knocks-out-madison-county-s-system/805840532</t>
  </si>
  <si>
    <t>Indiana National Guard</t>
  </si>
  <si>
    <t>https://statescoop.com/indiana-national-guard-recovers-from-ransomware-attack-on-state-server/</t>
  </si>
  <si>
    <t>City of West Haven</t>
  </si>
  <si>
    <t>New Haven County</t>
  </si>
  <si>
    <t>https://www.nhregister.com/news/article/West-Haven-falls-victim-to-ransomware-13318508.php</t>
  </si>
  <si>
    <t>West Haven City Hall</t>
  </si>
  <si>
    <t>about a day and a half</t>
  </si>
  <si>
    <t>https://www.wtnh.com/news/connecticut/new-haven/west-haven-officials-pay-ransom-after-cyber-attack-disables-23-servers-at-city-hall/1533883085/</t>
  </si>
  <si>
    <t>Muscatine (City and PD)</t>
  </si>
  <si>
    <t>Muscatine County</t>
  </si>
  <si>
    <t>https://muscatinejournal.com/muscatine/news/local/muscatine-cyber-attack-affects-more-than-city/article_91f81f8c-e5db-56bc-a082-44c5a698ada9.html</t>
  </si>
  <si>
    <t>Crawford County</t>
  </si>
  <si>
    <t>https://www.wthitv.com/content/video/498057511.html</t>
  </si>
  <si>
    <t>Johannesburg-Lewiston School District</t>
  </si>
  <si>
    <t>Otsego County</t>
  </si>
  <si>
    <t>https://www.petoskeynews.com/gaylord/featured-ght/j-l-finds-silver-lining-in-being-victimized-by-ransomware/article_bd1dc1c0-7be6-5818-ac19-327e7add0b7f.html</t>
  </si>
  <si>
    <t>Moultrie County</t>
  </si>
  <si>
    <t>https://www.wandtv.com/news/ransomware-may-have-hit-moultrie-computer-system/article_2147c536-fb0e-5771-ad79-7785b260fe9c.html</t>
  </si>
  <si>
    <t>Unspecified, November, 2018</t>
  </si>
  <si>
    <t>North Bend (and PD)</t>
  </si>
  <si>
    <t>Coos County</t>
  </si>
  <si>
    <t>PewCrypt</t>
  </si>
  <si>
    <t>$50,000 in bitcoin</t>
  </si>
  <si>
    <t>https://theworldlink.com/news/local/north-bend-computer-systems-fall-victim-to-ransomware/article_78ba3e86-8a56-516f-b64a-2ac35a8f2fd9.html</t>
  </si>
  <si>
    <t>Media Prima</t>
  </si>
  <si>
    <t>Malaysia</t>
  </si>
  <si>
    <t>1,000 bitcoin</t>
  </si>
  <si>
    <t>RM26.42 million ($6,297,210)</t>
  </si>
  <si>
    <t>https://www.thestar.com.my/news/nation/2018/11/13/media-prima-hit-by-ransomware-hackers-demand-rm26mil-in-bitcoins-says-report/</t>
  </si>
  <si>
    <t>KrausMaffei</t>
  </si>
  <si>
    <t>https://techcrunch.com/2019/04/02/arizona-beverages-ransomware/</t>
  </si>
  <si>
    <t>Rockaway Township PD</t>
  </si>
  <si>
    <t>https://www.dailyrecord.com/story/news/local/morris-county/2018/11/26/rockaway-twp-police-computers-down-after-possible-cyber-attack/2118354002/</t>
  </si>
  <si>
    <t>Thundermist Health Center</t>
  </si>
  <si>
    <t>https://www.wpri.com/news/local-news/blackstone-valley/thundermist-health-center-dealing-with-ransomware-attack/</t>
  </si>
  <si>
    <t>Town of Jupiter</t>
  </si>
  <si>
    <t>Nozelesn</t>
  </si>
  <si>
    <t>https://cbs12.com/news/local/town-of-jupiter-hit-by-malware-attack</t>
  </si>
  <si>
    <t>Bridgeport School Systems</t>
  </si>
  <si>
    <t>Fairfield County</t>
  </si>
  <si>
    <t>https://www.ctpost.com/local/article/Bridgeport-Schools-computer-network-hit-by-13515819.php</t>
  </si>
  <si>
    <t>Salisbury PD</t>
  </si>
  <si>
    <t>http://www.wboc.com/story/39841796/salisbury-police-department-faces-worst-computer-network-attack-in-history</t>
  </si>
  <si>
    <t>City of Del Rio</t>
  </si>
  <si>
    <t>Val Verde County</t>
  </si>
  <si>
    <t>https://securitytoday.com/articles/2019/01/15/ransomware-attack-closes-down-texas-town.aspx</t>
  </si>
  <si>
    <t>Nyrstar</t>
  </si>
  <si>
    <t>Switzerland</t>
  </si>
  <si>
    <t>https://www.cybersecurity-insiders.com/belgium-metal-producer-nyrstar-hit-by-a-ransomware-attack/</t>
  </si>
  <si>
    <t>Akron</t>
  </si>
  <si>
    <t>Summit County</t>
  </si>
  <si>
    <t>https://statescoop.com/ransomware-attack-on-akron-ohio-takes-down-311-service-amid-major-snowstorm/</t>
  </si>
  <si>
    <t>City of Sammamish</t>
  </si>
  <si>
    <t>https://patch.com/washington/sammamish/ransomware-attack-hits-sammamish-city-computer-system</t>
  </si>
  <si>
    <t>Altran Technologies</t>
  </si>
  <si>
    <t>LockerGoga</t>
  </si>
  <si>
    <t>S0372</t>
  </si>
  <si>
    <t>https://www.bleepingcomputer.com/news/security/new-lockergoga-ransomware-allegedly-used-in-altran-attack/</t>
  </si>
  <si>
    <t>Mt. Zion School District</t>
  </si>
  <si>
    <t>Macon County</t>
  </si>
  <si>
    <t>https://herald-review.com/news/state-and-regional/crime-and-courts/foreign-hackers-infiltrate-mount-zion-school-district-computer-system-most/article_ee9376f3-85e9-53b7-a490-721660f2f151.html</t>
  </si>
  <si>
    <t>Rainbow Dental Care, PLLC</t>
  </si>
  <si>
    <t>https://www.beaumontenterprise.com/news/article/Beaumont-dental-clinic-breached-by-ransomware-15185166.php</t>
  </si>
  <si>
    <t>Fort Collins-Loveland Water District and the South For Collins Sanitation District, Colorado</t>
  </si>
  <si>
    <t>https://www.eenews.net/stories/1060131769</t>
  </si>
  <si>
    <t>Network Tallahassee</t>
  </si>
  <si>
    <t>https://www.tallahassee.com/story/news/money/2019/02/26/network-tallahassee-internet-provided-hacked-pays-ransom-get-back-online/2991190002/</t>
  </si>
  <si>
    <t>Park Rapids School System</t>
  </si>
  <si>
    <t>Hubbard County</t>
  </si>
  <si>
    <t>https://www.parkrapidsenterprise.com/news/education/4579363-park-rapids-schools-hit-ransomware-attack</t>
  </si>
  <si>
    <t>Committee for Public Counsel</t>
  </si>
  <si>
    <t>https://www.bostonglobe.com/business/2019/03/12/cyberattack-with-ransom-demand-has-disrupted-public-defenders-for-weeks/6TkoNMGrHbnzT7tsMI2xoO/story.html</t>
  </si>
  <si>
    <t>Taos Municipal School District</t>
  </si>
  <si>
    <t>Taos County</t>
  </si>
  <si>
    <t>6 hours</t>
  </si>
  <si>
    <t>https://www.taosnews.com/stories/taos-schools-resolving-ransomware-attack,55866</t>
  </si>
  <si>
    <t>Unspecified, March , 2019</t>
  </si>
  <si>
    <t>Jackson County, Georgia</t>
  </si>
  <si>
    <t>Jackson County</t>
  </si>
  <si>
    <t>https://www.msspalert.com/cybersecurity-breaches-and-attacks/ransomware/georgia-county-pays-400000/</t>
  </si>
  <si>
    <t>Unspecified, March 2019</t>
  </si>
  <si>
    <t>Brookside Medical Center, Battle Creek, MI</t>
  </si>
  <si>
    <t>https://www.battlecreekenquirer.com/story/news/local/2019/08/22/ransomware-attack-john-bizon-william-scalf-medical-practice/2062806001/; https://blog.emsisoft.com/en/34822/the-state-of-ransomware-in-the-us-report-and-statistics-2019/</t>
  </si>
  <si>
    <t xml:space="preserve">Center had to shut down permanently </t>
  </si>
  <si>
    <t>Unspecified, March, 2019</t>
  </si>
  <si>
    <t>Fisher County PD</t>
  </si>
  <si>
    <t>https://www.fishercountychronicle.com/articles/2019/03/29/fisher-county-sheriff%E2%80%98s-office-network-held-ransom</t>
  </si>
  <si>
    <t>Plymouth and Plymouth PD</t>
  </si>
  <si>
    <t>Litchfield County</t>
  </si>
  <si>
    <t>http://www.bristolpress.com/BP-Plymouth+News/346297/plymouth-officials-work-to-get-system-back-online-after-cyber-attack</t>
  </si>
  <si>
    <t>The Police Federation of England and Wales (PFEW)</t>
  </si>
  <si>
    <t>England and Wales</t>
  </si>
  <si>
    <t>https://www.zdnet.com/article/police-federation-hit-by-ransomware-attack/</t>
  </si>
  <si>
    <t>Momentive (industrial firm)</t>
  </si>
  <si>
    <t>Chemical</t>
  </si>
  <si>
    <t>Undisclosed Bitcoin</t>
  </si>
  <si>
    <t>https://www.vice.com/en/article/8xyj7g/ransomware-forces-two-chemical-companies-to-order-hundreds-of-new-computers</t>
  </si>
  <si>
    <t>Norsk Hydro</t>
  </si>
  <si>
    <t>Norway</t>
  </si>
  <si>
    <t>https://www.securityweek.com/ransomware-attack-costs-norsk-hydro-tens-millions-dollars</t>
  </si>
  <si>
    <t>Orange County (and PD)</t>
  </si>
  <si>
    <t>Orange County</t>
  </si>
  <si>
    <t>https://www.heraldsun.com/news/local/article228089459.html</t>
  </si>
  <si>
    <t>Mitsubishi Canada Aerospace</t>
  </si>
  <si>
    <t>https://www.sirkit.ca/blog/3-cyber-attacks-in-canada-a-wake-call-for-business/</t>
  </si>
  <si>
    <t>Arizona Beverages</t>
  </si>
  <si>
    <t>Hexion Inc. and MPM Holdings Inc.</t>
  </si>
  <si>
    <t>https://www.businesswire.com/news/home/20190322005490/en/Hexion-Addresses-Network-Security-Incident; https://www.wired.com/story/lockergoga-ransomware-crippling-industrial-firms/</t>
  </si>
  <si>
    <t>City of Albany, New york</t>
  </si>
  <si>
    <t>Albany County</t>
  </si>
  <si>
    <t>https://wnyt.com/news/albany-ransomware-attack/5300397/</t>
  </si>
  <si>
    <t>City of Lodi</t>
  </si>
  <si>
    <t>San Joaquin County</t>
  </si>
  <si>
    <t>75 bitcoin</t>
  </si>
  <si>
    <t>https://www.govtech.com/news/Small-Town-Nearly-Done-Recovering-from-Ransomware-Attack.html</t>
  </si>
  <si>
    <t>Townsquare Media</t>
  </si>
  <si>
    <t>https://radioinsight.com/headlines/175822/townsquare-media-stations-taken-down-by-ransomware-attack/</t>
  </si>
  <si>
    <t>Potter County Sheriff's Office</t>
  </si>
  <si>
    <t>Potter County</t>
  </si>
  <si>
    <t>2 months</t>
  </si>
  <si>
    <t>https://www.myhighplains.com/news/local-news/potter-county-sheriffs-office-continues-to-recover-from-ransomware-attack/</t>
  </si>
  <si>
    <t>Unspecified, April, 2019</t>
  </si>
  <si>
    <t>Garfield County</t>
  </si>
  <si>
    <t>UT</t>
  </si>
  <si>
    <t>Utah</t>
  </si>
  <si>
    <t>https://fox13now.com/2019/04/11/ransomware-attack-hits-garfield-county-shutting-off-its-computer-access-for-weeks/</t>
  </si>
  <si>
    <t>Park Duvalle Community Health Center</t>
  </si>
  <si>
    <t>https://www.wdrb.com/in-depth/park-duvalle-health-center-pays-ransom-for-patient-records-in/article_68416546-af0b-11e9-ba4d-0bd49b023c3e.html</t>
  </si>
  <si>
    <t>Genessee County</t>
  </si>
  <si>
    <t>Genesee County</t>
  </si>
  <si>
    <t>https://www.google.com/search?q=how+much+was+the+genessee+county+ransom&amp;rlz=1C1GCEB_enUS860US862&amp;oq=how+much+was+the+genessee+county+ransom&amp;aqs=chrome..69i57j33.5319j0j4&amp;sourceid=chrome&amp;ie=UTF-8</t>
  </si>
  <si>
    <t>City of Greenville, NC</t>
  </si>
  <si>
    <t>Pitt County</t>
  </si>
  <si>
    <t>RobbinHood</t>
  </si>
  <si>
    <t>S0400</t>
  </si>
  <si>
    <t>https://wcti12.com/news/local/city-of-greenville-says-it-has-resolved-ransomware-attack-without-having-to-pay; http://www.theeastcarolinian.com/news/article_0e589de8-5bea-11e9-896b-f7fe9a51c832.html</t>
  </si>
  <si>
    <t>Imperial County</t>
  </si>
  <si>
    <t>1.2 million USD in bitcoin</t>
  </si>
  <si>
    <t>1.2 million USD</t>
  </si>
  <si>
    <t>https://www.tribwekchron.com/single-post/2019/04/25/Imperial-County-Refuses-Ransomware-Demands-Rebuilds-Network; https://holtvilletribune.com/2020/08/imperial-valley-news/ivc-online-classes-delayed-due-to-ransomware/</t>
  </si>
  <si>
    <t>via employee phishing email</t>
  </si>
  <si>
    <t>Stuart City</t>
  </si>
  <si>
    <t>Martin County</t>
  </si>
  <si>
    <t>More than 6 weeks</t>
  </si>
  <si>
    <t>$300,000 in bitcoin</t>
  </si>
  <si>
    <t>https://www.wptv.com/news/region-martin-county/stuart/fbi-investigating-ransomware-targeting-city-of-stuart; https://nakedsecurity.sophos.com/2020/02/28/ransomware-wipes-evidence-lets-suspected-drug-dealers-walk-free/</t>
  </si>
  <si>
    <t>Verint- Cybersecurity firm</t>
  </si>
  <si>
    <t>Israel</t>
  </si>
  <si>
    <t>Information technology</t>
  </si>
  <si>
    <t>https://www.zdnet.com/article/cyber-security-firm-verint-hit-by-ransomware/</t>
  </si>
  <si>
    <t>The weather channel Atlanta</t>
  </si>
  <si>
    <t>90 minutes</t>
  </si>
  <si>
    <t>https://www.zdnet.com/article/the-weather-channel-goes-off-the-air-for-90-minutes-after-ransomware-infection/</t>
  </si>
  <si>
    <t>City of Augusta, Maine</t>
  </si>
  <si>
    <t>Kennebec County</t>
  </si>
  <si>
    <t>~$100000</t>
  </si>
  <si>
    <t>~$100,000</t>
  </si>
  <si>
    <t>https://www.newscentermaine.com/article/news/augusta-city-offices-hit-by-computer-virus/97-2e380b61-5e75-4627-b8a1-b3b3af6e23e2; https://www.msspalert.com/cybersecurity-news/augusta-maine-malware-attack/</t>
  </si>
  <si>
    <t>Cleveland Hopkins International Airport</t>
  </si>
  <si>
    <t>https://www.cybersecurity-insiders.com/ransomware-attack-on-cleveland-hopkins-international-airport/</t>
  </si>
  <si>
    <t>Aebi Schmidt</t>
  </si>
  <si>
    <t>Days</t>
  </si>
  <si>
    <t>https://techcrunch.com/2019/04/23/aebi-schmidt-ransomware/</t>
  </si>
  <si>
    <t>Daviess County Public Library</t>
  </si>
  <si>
    <t>Kentucky</t>
  </si>
  <si>
    <t>Daviess County</t>
  </si>
  <si>
    <t>https://www.messenger-inquirer.com/news/local/library-officials-confident-post-ransomware-attack/article_c9f09ce3-f851-577d-96ad-a6ce430018d1.html</t>
  </si>
  <si>
    <t>District of Squamish</t>
  </si>
  <si>
    <t>https://www.squamishchief.com/news/local-news/ransomware-attack-corrupts-many-of-squamish-s-municipal-computer-server-files-1.23916590</t>
  </si>
  <si>
    <t>Unspecified, May 2016</t>
  </si>
  <si>
    <t>Rhinebeck School District</t>
  </si>
  <si>
    <t>Dutchess County</t>
  </si>
  <si>
    <t>https://www.dailyfreeman.com/news/rhinebeck-school-district-computer-system-attacked-by-ransomware/article_2314d174-3c5a-5feb-a89f-70b6b36e24bc.html</t>
  </si>
  <si>
    <t>City of Cartersville</t>
  </si>
  <si>
    <t>Bartow County</t>
  </si>
  <si>
    <t>6 days</t>
  </si>
  <si>
    <t>$2.8 million</t>
  </si>
  <si>
    <t>$380,000 in bitcoin</t>
  </si>
  <si>
    <t>https://www.msspalert.com/cybersecurity-breaches-and-attacks/ransomware/georgia-cartersville-city-pays-380k-ransom/</t>
  </si>
  <si>
    <t>Washington County, PA</t>
  </si>
  <si>
    <t>Washington County</t>
  </si>
  <si>
    <t>https://observer-reporter.com/news/localnews/city-weighs-new-computer-security-measures-following-ransomware-attack/article_99d2efc6-b3a2-11e9-a7b4-379694cd118e.html</t>
  </si>
  <si>
    <t>Metro Presort</t>
  </si>
  <si>
    <t>https://www.beckershospitalreview.com/cybersecurity/ransomware-attack-on-mailing-service-exposes-info-of-20-000-oregon-clinic-patients.html</t>
  </si>
  <si>
    <t>City of Baltimore</t>
  </si>
  <si>
    <t>Baltimore city</t>
  </si>
  <si>
    <t>13 bitcoin</t>
  </si>
  <si>
    <t>https://www.msspalert.com/cybersecurity-news/ransomware-attack-hits-baltimore-city-servers/</t>
  </si>
  <si>
    <t>estimated cost of recovery at least $18.2 million</t>
  </si>
  <si>
    <t>CloudJumper</t>
  </si>
  <si>
    <t>https://www.msspalert.com/cybersecurity-breaches-and-attacks/ransomware/ryuk-ransomware-hits-msp-centric-csp/</t>
  </si>
  <si>
    <t>WMNF Tampa</t>
  </si>
  <si>
    <t>https://www.tampabay.com/breaking-news/radio-station-wmnf-victim-of-ransomware-cyberattack-20190717/</t>
  </si>
  <si>
    <t>City of Edcouch</t>
  </si>
  <si>
    <t>Hidalgo County</t>
  </si>
  <si>
    <t>DoppelPaymer</t>
  </si>
  <si>
    <t>8 bitcoin</t>
  </si>
  <si>
    <t>https://www.themonitor.com/2019/06/08/edcouch-server-hit-ransomware/</t>
  </si>
  <si>
    <t>5/29/2019-6/17/2019</t>
  </si>
  <si>
    <t>Riviera Beach, Florida</t>
  </si>
  <si>
    <t>around 3 weeks</t>
  </si>
  <si>
    <t>65 bitcoin</t>
  </si>
  <si>
    <t>yes</t>
  </si>
  <si>
    <t>https://www.nytimes.com/2019/06/27/us/lake-city-florida-ransom-cyberattack.html  https://securityaffairs.co/wordpress/87381/breaking-news/riviera-beach-city-ransomware.html</t>
  </si>
  <si>
    <t>Chilean Ministry of Agriculture</t>
  </si>
  <si>
    <t>https://www.bleepingcomputer.com/news/security/new-doppelpaymer-ransomware-emerges-from-bitpaymers-code/</t>
  </si>
  <si>
    <t>Unspecified, June 2019</t>
  </si>
  <si>
    <t>UBX Cloud MSP- company name undisclosed</t>
  </si>
  <si>
    <t>Undisclosed</t>
  </si>
  <si>
    <t>https://www.msspalert.com/cybersecurity-breaches-and-attacks/ransomware/msp-pays-150000-to-recover-data/</t>
  </si>
  <si>
    <t>Wolcott School District</t>
  </si>
  <si>
    <t>https://www.fox61.com/article/news/local/other-ransomware-attacks-in-connecticut/520-0954fbed-1eff-40ba-b3a3-8eba937c90f0</t>
  </si>
  <si>
    <t>September attack on same school</t>
  </si>
  <si>
    <t>Eurofins Scientific</t>
  </si>
  <si>
    <t>https://www.bbc.com/news/uk-48881959</t>
  </si>
  <si>
    <t>ASCO</t>
  </si>
  <si>
    <t>Belgium</t>
  </si>
  <si>
    <t>https://www.zdnet.com/article/ransomware-halts-production-for-days-at-major-airplane-parts-manufacturer/</t>
  </si>
  <si>
    <t>https://healthitsecurity.com/news/enloe-medical-remains-in-ehr-downtime-2-weeks-after-cyberattack        https://www.wdrb.com/in-depth/park-duvalle-health-center-pays-ransom-for-patient-records-in/article_68416546-af0b-11e9-ba4d-0bd49b023c3e.html</t>
  </si>
  <si>
    <t>Pawtucket Fire Department</t>
  </si>
  <si>
    <t>https://www.wpri.com/target-12/pawtuckets-hacked-computers-still-down-as-investigation-continues/</t>
  </si>
  <si>
    <t>6/10/2019-6/26/2019</t>
  </si>
  <si>
    <t>Lake City, Florida</t>
  </si>
  <si>
    <t>Columbia County</t>
  </si>
  <si>
    <t>42 bitcoin</t>
  </si>
  <si>
    <t>https://www.nytimes.com/2019/06/27/us/lake-city-florida-ransom-cyberattack.html</t>
  </si>
  <si>
    <t>A. Duie Pyle (west chester, PA)</t>
  </si>
  <si>
    <t>https://www.joc.com/trucking-logistics/ltl-trucking-logistics/duie-pyle/cyber-attack-hits-us-ltl-trucker-duie-pyle_20190617.html</t>
  </si>
  <si>
    <t>IT By Design</t>
  </si>
  <si>
    <t>2 days</t>
  </si>
  <si>
    <t>https://www.crn.com/news/managed-services/it-by-design-network-restored-after-ransomware-attack-that-impacted-8-customers</t>
  </si>
  <si>
    <t>Village of Key Biscayne, Florida</t>
  </si>
  <si>
    <t>Miami-Dade County</t>
  </si>
  <si>
    <t>https://www.miamiherald.com/news/business/article232011757.html</t>
  </si>
  <si>
    <t>Georgia Administrative Office of the Courts</t>
  </si>
  <si>
    <t>https://www.ajc.com/news/state--regional-govt--politics/georgia-court-agency-hacked-ransom-attack/P3UaTuigNhT6JfREQaiKZK/</t>
  </si>
  <si>
    <t>Unspecified, July 2019</t>
  </si>
  <si>
    <t>Sarrell Dental and Eye Centers</t>
  </si>
  <si>
    <t>https://www.compliancejunction.com/sarrell-dental-ransomware-attack-impacts-391472-patients/</t>
  </si>
  <si>
    <t>Gadsden Independent School District</t>
  </si>
  <si>
    <t>Doña Ana County</t>
  </si>
  <si>
    <t>4 months</t>
  </si>
  <si>
    <t>https://www.usnews.com/news/best-states/new-mexico/articles/2020-03-21/new-mexico-agencies-on-edge-amid-rising-ransomware-attacks</t>
  </si>
  <si>
    <t>Coventry School Department</t>
  </si>
  <si>
    <t>Kent County</t>
  </si>
  <si>
    <t>https://turnto10.com/i-team/nbc-10-i-team-coventry-public-schools-computers-attacked-with-malware</t>
  </si>
  <si>
    <t>Meier Tobler</t>
  </si>
  <si>
    <t>https://www.cyberscoop.com/honeywell-hack-ransomware-manufacturing-norsk-hydro/</t>
  </si>
  <si>
    <t>Athol Police Department, MA</t>
  </si>
  <si>
    <t>https://www.govtech.com/security/Massachusetts-Communities-Fight-Back-Against-Cyberattacks.html</t>
  </si>
  <si>
    <t>City of New Bedford, Massachusetts</t>
  </si>
  <si>
    <t>5.3 million</t>
  </si>
  <si>
    <t>https://www.bleepingcomputer.com/news/security/hackers-ask-for-53-million-ransom-turn-down-400k-get-nothing/</t>
  </si>
  <si>
    <t>La Porte County, Indiana</t>
  </si>
  <si>
    <t>LaPorte County</t>
  </si>
  <si>
    <t>https://www.bleepingcomputer.com/news/security/la-porte-county-pays-130-000-ransom-to-ryuk-ransomware/</t>
  </si>
  <si>
    <t>Premier Family Medical</t>
  </si>
  <si>
    <t>https://www.modernhealthcare.com/cybersecurity/utah-practice-says-320000-patient-records-hit-ransomware-attack</t>
  </si>
  <si>
    <t>Syracuse City School District</t>
  </si>
  <si>
    <t>https://www.syracuse.com/schools/2019/07/syracuse-ransomware-attack-school-district-expects-to-pay-50000-insurance-pays-rest.html</t>
  </si>
  <si>
    <t>Berry Family Services, Rowlett, Texas</t>
  </si>
  <si>
    <t>https://www.beckershospitalreview.com/cybersecurity/texas-healthcare-provider-pays-hackers-in-ransomware-attack.html</t>
  </si>
  <si>
    <t>Monroe College (Manhattan and New Rochelle campuses)</t>
  </si>
  <si>
    <t>New York County and Westchester County</t>
  </si>
  <si>
    <t>170 Bitcoin</t>
  </si>
  <si>
    <t>$2 million</t>
  </si>
  <si>
    <t>https://www.bleepingcomputer.com/news/security/monroe-college-hit-with-ransomware-2-million-demanded/#.XSjWUBTBMFI.twitter</t>
  </si>
  <si>
    <t>Crowder College</t>
  </si>
  <si>
    <t>Newton County</t>
  </si>
  <si>
    <t>$1.6 million</t>
  </si>
  <si>
    <t>http://www.crowdersentry.net/ransomware-attack-rattles-crowder/</t>
  </si>
  <si>
    <t>River Radio of Southern Illinois</t>
  </si>
  <si>
    <t>https://thesouthern.com/news/local/crime-and-courts/river-radio-of-southern-illinois-hacked-files-rendered-useless/article_55a48832-04a1-5eb3-a86d-cb5c41c1ab77.html</t>
  </si>
  <si>
    <t>City of Exeter</t>
  </si>
  <si>
    <t>Luzerne County</t>
  </si>
  <si>
    <t>https://www.witf.org/2019/10/01/pa-school-district-paid-over-38k-to-end-ransomware-attack/</t>
  </si>
  <si>
    <t>Town of Collierville</t>
  </si>
  <si>
    <t>Shelby County</t>
  </si>
  <si>
    <t>https://collierville.com/82-featured-news/1666-town-of-collierville-ransomware-attack</t>
  </si>
  <si>
    <t>Camp Verde Unified School District, Arizona</t>
  </si>
  <si>
    <t>Yavapai County</t>
  </si>
  <si>
    <t>http://www.journalaz.com/news/education/49717-hackers-hit-cvusd-hit-with-ransomware-attack-as-school-year-starts.html</t>
  </si>
  <si>
    <t>Max Media</t>
  </si>
  <si>
    <t>https://www.rbr.com/max-il-ill/</t>
  </si>
  <si>
    <t>Sabine Parish School District, Louisiana</t>
  </si>
  <si>
    <t>Sabine Parish</t>
  </si>
  <si>
    <t>https://www.thenewsstar.com/story/news/education/2019/07/24/hacking-threat-targeted-monroe-city-morehouse-schools/1822318001/</t>
  </si>
  <si>
    <t>Ouachita School District, Louisiana</t>
  </si>
  <si>
    <t>Ouachita Parish</t>
  </si>
  <si>
    <t>https://blog.emsisoft.com/en/34822/the-state-of-ransomware-in-the-us-report-and-statistics-2019/</t>
  </si>
  <si>
    <t>Morehouse Parish School District, Louisiana</t>
  </si>
  <si>
    <t>Morehouse Parish</t>
  </si>
  <si>
    <t>Monroe City schools, Louisiana</t>
  </si>
  <si>
    <t>Vigo County</t>
  </si>
  <si>
    <t>https://www.govtech.com/data/Vigo-County-Ind-Computers-Hit-by-Ransomware-Attack.html</t>
  </si>
  <si>
    <t>Rockford Public Schools</t>
  </si>
  <si>
    <t>https://www.rrstar.com/news/20190909/rockford-public-schools-phones-internet-disabled-by-ransomware</t>
  </si>
  <si>
    <t>City Power, Johannesburg, South Africa</t>
  </si>
  <si>
    <t>~1 week</t>
  </si>
  <si>
    <t>https://securityboulevard.com/2019/07/city-power-johannesburg-hit-by-a-ransomware-attack-that-encrypted-all-its-databases-applications-and-network/</t>
  </si>
  <si>
    <t>Rockville Centre School District</t>
  </si>
  <si>
    <t>Nassau County</t>
  </si>
  <si>
    <t>Tangipahoa Parish schools, Louisiana</t>
  </si>
  <si>
    <t>Tangipahoa Parish</t>
  </si>
  <si>
    <t>https://securityaffairs.co/wordpress/89194/cyber-crime/louisiana-schools-cyber-attacks.html</t>
  </si>
  <si>
    <t>Ridgway Area School District</t>
  </si>
  <si>
    <t>Elk County</t>
  </si>
  <si>
    <t>https://wjactv.com/news/local/officials-elk-county-school-targeted-in-national-cyber-attack-dhs-investigating</t>
  </si>
  <si>
    <t>Houston County schools, Alabama</t>
  </si>
  <si>
    <t>Houston County</t>
  </si>
  <si>
    <t>https://securityaffairs.co/wordpress/89370/malware/houston-county-schools-malware-attack.html https://www.bleepingcomputer.com/news/security/malware-attack-delays-alabama-districts-school-year-twice/</t>
  </si>
  <si>
    <t>2 attacks occurred at this school in the same week.</t>
  </si>
  <si>
    <t>Regis University</t>
  </si>
  <si>
    <t>Denver County</t>
  </si>
  <si>
    <t>https://denver.cbslocal.com/2020/01/28/regis-university-cyber-summit/</t>
  </si>
  <si>
    <t>CHI Health Lakeside Hospital</t>
  </si>
  <si>
    <t>https://www.spamfighter.com/News-22479-Ransomware-attack-on-CHI-Health-impacted-48000-Lakeside-patients.htm</t>
  </si>
  <si>
    <t>Unspecified, August 2019</t>
  </si>
  <si>
    <t>New Kent County Public Schools</t>
  </si>
  <si>
    <t>New Kent County</t>
  </si>
  <si>
    <t>https://wtkr.com/2019/08/27/ransomware-attack-hits-new-kent-co-public-schools-ahead-of-new-school-year/</t>
  </si>
  <si>
    <t>Truman Medical Centers</t>
  </si>
  <si>
    <t>https://www.kcur.org/health/2019-08-07/truman-medical-centers-paid-ransomware-attackers-to-unlock-its-computer-system</t>
  </si>
  <si>
    <t>Wood Ranch Medical</t>
  </si>
  <si>
    <t>Indefinite (business forced to close)</t>
  </si>
  <si>
    <t>https://www.woodranchmedical.com/</t>
  </si>
  <si>
    <t>Practice had to close and cease operations</t>
  </si>
  <si>
    <t>Monterey Health Center</t>
  </si>
  <si>
    <t>https://healthitsecurity.com/news/malicious-code-on-mission-health-store-website-undetected-for-3-years</t>
  </si>
  <si>
    <t>Bonham City Police Department</t>
  </si>
  <si>
    <t>total of $2.5 million among 22 texas towns</t>
  </si>
  <si>
    <t>https://statescoop.com/texas-ransomware-attack-nine-named-feds-respond/</t>
  </si>
  <si>
    <t>344-354: Hackers used a coordinated attack to hit 22 towns in Texas. They asked for a collective $2.5 million in bitcoin. No ransom was paid.</t>
  </si>
  <si>
    <t>Graham City Police Department</t>
  </si>
  <si>
    <t>Vernon City Police Department</t>
  </si>
  <si>
    <t>15 Undisclosed Texas Towns</t>
  </si>
  <si>
    <t>Robertson County Sheriff's Office, Texas</t>
  </si>
  <si>
    <t>https://www.kbtx.com/content/news/Local-IT-departments-on-alert-as-agencies-including-Robertson-County-Sheriffs-Office-hacked-557926521.html</t>
  </si>
  <si>
    <t>Kaufman City, Texas</t>
  </si>
  <si>
    <t>Kaufman County</t>
  </si>
  <si>
    <t>Wilmer City, Texas</t>
  </si>
  <si>
    <t>Dallas County</t>
  </si>
  <si>
    <t>Grayson County, Texas</t>
  </si>
  <si>
    <t>Grayson County</t>
  </si>
  <si>
    <t>Lubbock County, Texas</t>
  </si>
  <si>
    <t>Lubbock County</t>
  </si>
  <si>
    <t>Keene City, Texas</t>
  </si>
  <si>
    <t>Johnson County</t>
  </si>
  <si>
    <t>Borger City, Texas</t>
  </si>
  <si>
    <t>Hutchinson County</t>
  </si>
  <si>
    <t>https://www.newschannel10.com/2019/08/19/city-borger-affected-by-ransomware-attack/</t>
  </si>
  <si>
    <t>Magnolia Pediatrics</t>
  </si>
  <si>
    <t>https://healthitsecurity.com/news/malicious-code-on-mission-health-store-website-undetected-for-3-years;  https://magnoliapediatrics.com/notice-of-potential-unauthorized-disclosure-of-information-for-patients-of-magnolia-pediatrics/</t>
  </si>
  <si>
    <t>Percsoft and the Digital Dental Record</t>
  </si>
  <si>
    <t>Revil/sodinokibi</t>
  </si>
  <si>
    <t>S0496</t>
  </si>
  <si>
    <t>https://www.cnn.com/2019/08/29/politics/ransomware-attack-dental-offices/index.html  https://www.bleepingcomputer.com/news/security/sodinokibi-ransomware-encrypts-records-of-hundreds-of-dental-practices/</t>
  </si>
  <si>
    <t>possible payments up to $2.5 million</t>
  </si>
  <si>
    <t>Charlton Town, MA</t>
  </si>
  <si>
    <t>Unspecified, late August 2019</t>
  </si>
  <si>
    <t>Platte County School District</t>
  </si>
  <si>
    <t>Platte County</t>
  </si>
  <si>
    <t>https://www.kshb.com/news/local-news/platte-county-schools-target-of-malware-attack-tech-team-honored-for-response</t>
  </si>
  <si>
    <t>Lake County, Indiana</t>
  </si>
  <si>
    <t>Lake County</t>
  </si>
  <si>
    <t>https://www.nbcchicago.com/news/local/lake-county-indiana-hit-by-ransomware-attack-559603631.html</t>
  </si>
  <si>
    <t>Victorian Hospitals across Gippsland, Geelong, Warrnmabool, and regional towns</t>
  </si>
  <si>
    <t>Betty Jean People’s Health</t>
  </si>
  <si>
    <t>https://healthitsecurity.com/news/152k-patients-impacted-in-betty-jean-peoples-health-ransomware-attack</t>
  </si>
  <si>
    <t>data permanently lost</t>
  </si>
  <si>
    <t>Demant</t>
  </si>
  <si>
    <t>Denmark</t>
  </si>
  <si>
    <t>https://www.zdnet.com/article/ransomware-incident-to-cost-danish-company-a-whopping-95-million/</t>
  </si>
  <si>
    <t>Monroe-Woodbury Central School District, Orange County, New York</t>
  </si>
  <si>
    <t>https://www.bleepingcomputer.com/news/security/students-rejoice-school-district-closed-by-ransomware-attack/</t>
  </si>
  <si>
    <t>Flagstaff School District, Arizona</t>
  </si>
  <si>
    <t>Coconino County</t>
  </si>
  <si>
    <t>https://www.usnews.com/news/best-states/connecticut/articles/2019-09-10/ransomware-attack-hits-school-district-twice-in-4-months</t>
  </si>
  <si>
    <t>second ransomware attack in 4 months. Previous one lasted 3 months</t>
  </si>
  <si>
    <t>Entercom Communications Corp.</t>
  </si>
  <si>
    <t>https://www.inquirer.com/business/entercom-radio-hack-ransomware-kyw-20190911.html</t>
  </si>
  <si>
    <t>Campbell County Memorial Hospital, Wyoming</t>
  </si>
  <si>
    <t>https://www.cyberdefensemagazine.com/campbell-county-memorial-hospital-in-wyoming-hit-by-ransomware-attack/</t>
  </si>
  <si>
    <t>Southeastern Minnesota Oral &amp; Maxillofacial Surgery (SEMOMS) </t>
  </si>
  <si>
    <t>https://www.hipaajournal.com/southeastern-minnesota-oral-maxillofacial-surgery-ransomware-attack-impacts-80000-patients/</t>
  </si>
  <si>
    <t>Rheinmetall AG</t>
  </si>
  <si>
    <t>Brazil, Mexico, and the United States</t>
  </si>
  <si>
    <t>2-4 Weeks</t>
  </si>
  <si>
    <t>https://www.zdnet.com/article/malware-infection-disrupts-production-at-defence-contractor-plants-in-three-countries/</t>
  </si>
  <si>
    <t>Ayuntamiento de Jerez (Jerez City Council)</t>
  </si>
  <si>
    <t>https://elpais.com/politica/2019/10/04/actualidad/1570211574_890574.html</t>
  </si>
  <si>
    <t>Unspecified, last week of September, 2019</t>
  </si>
  <si>
    <t>City of Cornelia, GA</t>
  </si>
  <si>
    <t>Habersham County</t>
  </si>
  <si>
    <t>https://www.spamfighter.com/News-22472-Cornelia-City-faced-ransomware-attack-for-the-third-time-this-year.htm</t>
  </si>
  <si>
    <t>North Carolina State Bar</t>
  </si>
  <si>
    <t>Wake County</t>
  </si>
  <si>
    <t>https://www.insurancejournal.com/news/southeast/2019/10/07/544667.htm</t>
  </si>
  <si>
    <t>Gippsland Health Alliance and South West Alliance of Rural Health</t>
  </si>
  <si>
    <t>https://www.vic.gov.au/cyber-health-incident</t>
  </si>
  <si>
    <t>(3) DCH Health System hospitals (Tuscaloosa, Fayetter, and Northport, AL)</t>
  </si>
  <si>
    <t>https://www.cbsnews.com/news/ransomware-attack-621-hospitals-cities-and-schools-hit-so-far-in-2019/; https://www.bleepingcomputer.com/news/security/dch-hospital-pays-ryuk-ransomware-for-decryption-key/ https://www.bleepingcomputer.com/news/security/us-and-australian-hospitals-targeted-by-new-ransomware-attacks/</t>
  </si>
  <si>
    <t>Ozark Orthopaedics</t>
  </si>
  <si>
    <t>https://www.beckershospitalreview.com/cybersecurity/arkansas-provider-alerts-15-000-patients-of-ransomware-attack.html</t>
  </si>
  <si>
    <t>CareerSource Tampa Bay</t>
  </si>
  <si>
    <t>Hillsborough County</t>
  </si>
  <si>
    <t>https://www.wfla.com/8-on-your-side/better-call-behnken/cyberattack-hits-careersource-agencies-in-tampa-bay/</t>
  </si>
  <si>
    <t>377-378</t>
  </si>
  <si>
    <t>CareerSource Pinellas</t>
  </si>
  <si>
    <t>Pinellas County</t>
  </si>
  <si>
    <t>Cherry Hill School District</t>
  </si>
  <si>
    <t>Camden County</t>
  </si>
  <si>
    <t>https://www.phillyvoice.com/ransomware-cherry-hill-school-district-computer-attack-ryuk-russia-based/</t>
  </si>
  <si>
    <t>Sunapee Middle School</t>
  </si>
  <si>
    <t>Sullivan County</t>
  </si>
  <si>
    <t>https://www.unionleader.com/news/education/ransomware-attack-thwarted-at-sunapee/article_325cea79-c2a8-5e56-90ed-b474c2f69635.html</t>
  </si>
  <si>
    <t>WOWW Radio</t>
  </si>
  <si>
    <t>https://boisedev.com/news/2019/04/02/report-boise-radio-stations-hit-with-ransomware-affecting-on-air-operations/</t>
  </si>
  <si>
    <t>Ingredion</t>
  </si>
  <si>
    <t>https://www.thegazette.com/subject/news/business/ingredion-to-deduct-wages-from-employee-paychecks-following-ransomware-attack-20191129</t>
  </si>
  <si>
    <t>M6</t>
  </si>
  <si>
    <t>https://www.zdnet.com/article/m6-one-of-frances-biggest-tv-channels-hit-by-ransomware/; https://lexpansion.lexpress.fr/high-tech/piratage-informatique-apres-m6-d-autres-medias-francais-alertes_2103513.html</t>
  </si>
  <si>
    <t>Pilz</t>
  </si>
  <si>
    <t>https://www.zdnet.com/article/major-german-manufacturer-still-down-a-week-after-getting-hit-by-ransomware/</t>
  </si>
  <si>
    <t>TrialWorks (MSP)</t>
  </si>
  <si>
    <t>https://www.bleepingcomputer.com/news/security/trialworks-ransomware-attack-disrupts-court-cases-and-deadlines/</t>
  </si>
  <si>
    <t>Alphabroder</t>
  </si>
  <si>
    <t>Ongoing as of 10/16/2019</t>
  </si>
  <si>
    <t>https://www.asicentral.com/news/newsletters/promogram/october-2019/alphabroder-suffers-ransomware-attack/</t>
  </si>
  <si>
    <t>Pitney Bowes</t>
  </si>
  <si>
    <t>https://maintenance.pb.com/pbcom/outage.html?pbcom=october-14</t>
  </si>
  <si>
    <t>Unspecified, mid-October, 2019</t>
  </si>
  <si>
    <t>LifeLabs</t>
  </si>
  <si>
    <t>https://www.cybersecurity-insiders.com/lifelabs-canada-hit-by-a-ransomware-attack/</t>
  </si>
  <si>
    <t>Andrew Agencies</t>
  </si>
  <si>
    <t>Maze</t>
  </si>
  <si>
    <t>S0449</t>
  </si>
  <si>
    <t>150 bitcoin</t>
  </si>
  <si>
    <t>$1.1 million</t>
  </si>
  <si>
    <t>https://ottawacitizen.com/technology/tech-news/manitoba-insurance-agency-admits-it-was-hit-by-ransomware/wcm/665f3d3a-4c7e-4f3e-9ac4-3b8ba9d5390d</t>
  </si>
  <si>
    <t>Johnson City</t>
  </si>
  <si>
    <t>Hours</t>
  </si>
  <si>
    <t>https://wcyb.com/news/local/johnson-city-hiring-cybersecurity-expert-months-after-ransomware-attack</t>
  </si>
  <si>
    <t>National Veterinary Associates </t>
  </si>
  <si>
    <t>Months</t>
  </si>
  <si>
    <t>https://krebsonsecurity.com/2019/11/ransomware-bites-400-veterinary-hospitals/</t>
  </si>
  <si>
    <t>Children's Choice Pediatrics</t>
  </si>
  <si>
    <t>https://www.hipaajournal.com/ransomware-attacks-reported-by-florida-and-texas-healthcare-providers/</t>
  </si>
  <si>
    <t>Boardriders</t>
  </si>
  <si>
    <t>https://www.bleepingcomputer.com/news/security/quiksilver-and-billabong-affected-by-ransomware-attack/</t>
  </si>
  <si>
    <t>Las Cruces Public School District</t>
  </si>
  <si>
    <t>https://edscoop.com/ransomware-forces-new-mexico-school-district-scrub-30000-devices/</t>
  </si>
  <si>
    <t>3rd time in the past 6 years they’ve been attacked</t>
  </si>
  <si>
    <t>Unspecified, November, 2019</t>
  </si>
  <si>
    <t>Allied Universal</t>
  </si>
  <si>
    <t>300 bitcoin</t>
  </si>
  <si>
    <t>$2.3 million</t>
  </si>
  <si>
    <t>https://www.bankinfosecurity.com/maze-ransomware-gang-names-more-alleged-victims-a-13539</t>
  </si>
  <si>
    <t>Government of Nunavut</t>
  </si>
  <si>
    <t>https://nunatsiaq.com/stories/article/government-of-nunavut-says-its-computer-backups-are-ok-despite-ransomware-attack/</t>
  </si>
  <si>
    <t>Foxborough Regional Charter School</t>
  </si>
  <si>
    <t>https://www.bostonglobe.com/metro/2019/11/04/ransomware-attackers-demand-almost-from-foxborough-school-amid-weekslong-network-shutdown/RekQZXXFn6L1sRx5lvMmLL/story.html</t>
  </si>
  <si>
    <t>Lincoln County School District</t>
  </si>
  <si>
    <t>https://www.clarionledger.com/story/news/local/2019/11/05/cyber-attack-ransomware-lincoln-county-school-district-mississippi-internet-safety/4164970002/</t>
  </si>
  <si>
    <t>Everis</t>
  </si>
  <si>
    <t>https://www.bleepingcomputer.com/news/security/ransomware-attacks-hit-everis-and-spains-largest-radio-network/</t>
  </si>
  <si>
    <t>Cadena SER</t>
  </si>
  <si>
    <t>750,000 euros in bitcoin</t>
  </si>
  <si>
    <t>https://www.cryptopolitan.com/spainish-radio-network-hit-by-ransomware/</t>
  </si>
  <si>
    <t>ABC Liquor Store in Pitt County</t>
  </si>
  <si>
    <t>https://www.witn.com/content/news/Ransomware-attack-delays-local-liquor-store-opening-564584301.html</t>
  </si>
  <si>
    <t>Wood County Schools</t>
  </si>
  <si>
    <t>Wood County</t>
  </si>
  <si>
    <t>http://wvmetronews.com/2019/11/14/wood-county-schools-rebuild-continues-after-ransomware-attack/</t>
  </si>
  <si>
    <t>Center for Facial Restoration</t>
  </si>
  <si>
    <t>https://bobsullivan.net/syndication/plastic-surgeons-patients-extorted-by-hackers-as-ransomware-gangs-ramp-up-dual-threat-hacks/</t>
  </si>
  <si>
    <t>SmarterASP.NET</t>
  </si>
  <si>
    <t>https://threatpost.com/ransomware-attack-downs-hosting-service-smarterasp-net/150072/</t>
  </si>
  <si>
    <t>Petróleos Mexicanos (Pemex)</t>
  </si>
  <si>
    <t>Mexico</t>
  </si>
  <si>
    <t>565 bitcoin</t>
  </si>
  <si>
    <t>$4.9 million</t>
  </si>
  <si>
    <t>https://www.reuters.com/article/us-mexico-pemex/hackers-demand-5-million-from-mexicos-pemex-in-cyberattack-idUSKBN1XN03A; https://www.msspalert.com/cybersecurity-breaches-and-attacks/ransomware/pemex-recovery-update/</t>
  </si>
  <si>
    <t>Central Kansas Orthopedic Group</t>
  </si>
  <si>
    <t>https://www.databreaches.net/attacked-by-ransomware-central-kansas-orthopedic-group-refused-to-pay-ransom-and-restored-from-backups/</t>
  </si>
  <si>
    <t>Penn-Harris Madison Schools</t>
  </si>
  <si>
    <t>St. Joseph County</t>
  </si>
  <si>
    <t>https://www.southbendtribune.com/news/education/penn-harris-madison-schools-working-to-restore-network-after-ransomware/article_fa7359e7-9805-51cd-94d3-34bd65edb461.html</t>
  </si>
  <si>
    <t>Port Neches-Groves ISD</t>
  </si>
  <si>
    <t>Jefferson County</t>
  </si>
  <si>
    <t>https://www.beaumontenterprise.com/news/article/Port-Neches-Groves-ISD-attacked-by-ransomware-14829523.php</t>
  </si>
  <si>
    <t>Chicopee Public Schools</t>
  </si>
  <si>
    <t>Hampden County</t>
  </si>
  <si>
    <t>https://www.masslive.com/news/2019/11/chicopee-school-computers-being-restored-after-ransomware-attack-leaves-many-files-useless.html</t>
  </si>
  <si>
    <t>Rouen University Hospital Center (CHU)</t>
  </si>
  <si>
    <t>https://www.cisomag.com/rouen-hospital-ransomware-attack/</t>
  </si>
  <si>
    <t>Virtual Care Provider Inc. (VCPI) </t>
  </si>
  <si>
    <t>$14 million in bitcoin</t>
  </si>
  <si>
    <t>$14 million</t>
  </si>
  <si>
    <t>https://seniorhousingnews.com/2019/11/27/senior-care-providers-scramble-after-14m-ransomware-attack-hits-tech-firm-vcpi/</t>
  </si>
  <si>
    <t>Louisiana’s Office of Technology Services (OTS)</t>
  </si>
  <si>
    <t>https://www.cpomagazine.com/cyber-security/louisiana-hit-with-another-ryuk-ransomware-attack/</t>
  </si>
  <si>
    <t>LA governor declared state of emergency. Office of technology services also includes office of motor vehicles, department of health, and department of transportation and development</t>
  </si>
  <si>
    <t>Claremont Unified School District</t>
  </si>
  <si>
    <t>https://www.dailybulletin.com/2019/11/22/claremont-unified-schools-hit-by-ransomware-attack/</t>
  </si>
  <si>
    <t>Manchester Ophthalmology</t>
  </si>
  <si>
    <t>Ongoing</t>
  </si>
  <si>
    <t>https://www.beckershospitalreview.com/cybersecurity/hacker-attempts-to-encrypt-connecticut-provider-with-ransomware.html</t>
  </si>
  <si>
    <t>Archuleta County </t>
  </si>
  <si>
    <t>Archuleta County</t>
  </si>
  <si>
    <t>http://www.pagosasun.com/county-ransomware-virus-eradicated-hackers-ask-for-300000/</t>
  </si>
  <si>
    <t>Livingston School District</t>
  </si>
  <si>
    <t>https://www.newsobserver.com/news/business/article237743489.html</t>
  </si>
  <si>
    <t>Englewood Complete Technology Services</t>
  </si>
  <si>
    <t>https://krebsonsecurity.com/2019/12/ransomware-at-colorado-it-provider-affects-100-dental-offices/</t>
  </si>
  <si>
    <t>Great Plains Health</t>
  </si>
  <si>
    <t>https://ktiv.com/2019/11/27/north-platte-hospital-reports-ransomware-attack/</t>
  </si>
  <si>
    <t>Prosegur</t>
  </si>
  <si>
    <t>https://www.2-spyware.com/prosegur-shuts-down-their-it-network-after-ryuk-ransomware-attack</t>
  </si>
  <si>
    <t>Maine School Administrative District #6</t>
  </si>
  <si>
    <t>York County and Cumberland County</t>
  </si>
  <si>
    <t>https://wgme.com/news/local/maine-school-district-victim-of-ransomware-attack</t>
  </si>
  <si>
    <t>Bird Construction</t>
  </si>
  <si>
    <t>https://www.infosecurity-magazine.com/news/bird-construction-compromised-in/</t>
  </si>
  <si>
    <t>City of Onkaparinga Council</t>
  </si>
  <si>
    <t>Crossroads Technologies</t>
  </si>
  <si>
    <t>https://www.govinfosecurity.com/ransomware-attack-on-ehr-vendor-impacts-home-health-chain-a-13751</t>
  </si>
  <si>
    <t>North Carolina Native American Tribe</t>
  </si>
  <si>
    <t>https://www.bleepingcomputer.com/news/security/ransomware-locks-down-the-nipissing-first-nation/</t>
  </si>
  <si>
    <t>Medical Diagnostic Laboratories</t>
  </si>
  <si>
    <t>200 bitcoin</t>
  </si>
  <si>
    <t>$1.7 million</t>
  </si>
  <si>
    <t>https://www.beckershospitalreview.com/cybersecurity/mdlabs-refuses-to-pay-1-7m-ransomware-demand-hackers-threaten-to-release-data.html</t>
  </si>
  <si>
    <t>Hackensack Meridian Health</t>
  </si>
  <si>
    <t>https://www.cyberscoop.com/hackensack-meridian-health-ransomware-attack/               https://www.thedailybeast.com/ransomware-took-out-new-jersey-hospital-heath-network-for-five-days</t>
  </si>
  <si>
    <t>Sycamore School District 427</t>
  </si>
  <si>
    <t>https://www.daily-chronicle.com/2019/12/03/ransomware-attack-hits-sycamore-school-district-427/apeslaw/</t>
  </si>
  <si>
    <t>BST &amp; CO (accounting firm)</t>
  </si>
  <si>
    <t>(ended Dec 7) 3 days</t>
  </si>
  <si>
    <t>https://healthitsecurity.com/news/accounting-firm-ransomware-hack-affects-community-care-patient-data</t>
  </si>
  <si>
    <t>CyrusOne</t>
  </si>
  <si>
    <t>https://www.zdnet.com/article/ransomware-attack-hits-major-us-data-center-provider/</t>
  </si>
  <si>
    <t>Shakespeare Theatre</t>
  </si>
  <si>
    <t>https://www.northjersey.com/story/entertainment/arts/2019/12/05/shakespeare-theatre-madison-nj-suffers-ransomware-attack/2618147001/</t>
  </si>
  <si>
    <t>Bio-Rad Laboratories, Inc.</t>
  </si>
  <si>
    <t>https://www.businesswire.com/news/home/20191213005492/en/Bio-Rad-Progress-Recovering-Ransomware-Attack</t>
  </si>
  <si>
    <t>City of Pensacola</t>
  </si>
  <si>
    <t>Escambia County</t>
  </si>
  <si>
    <t>$1 million</t>
  </si>
  <si>
    <t>https://securityboulevard.com/2019/12/maze-ransomware-used-in-pensacola-cyber-attack/</t>
  </si>
  <si>
    <t>Town of East Greenwich</t>
  </si>
  <si>
    <t>https://eastgreenwichnews.com/town-hit-by-ransoware-system-shut-down-to-limit-damage/</t>
  </si>
  <si>
    <t>Busch's Inc (Grocery chain)</t>
  </si>
  <si>
    <t>https://www.buschsblog.com/single-post/2019/12/13/BUSCH%E2%80%99S-FRESH-FOOD-MARKET-ATTACKED-BY-RANSOMWARE-VIRUS</t>
  </si>
  <si>
    <t>Southwire (cable and wire manufacturer)</t>
  </si>
  <si>
    <t>850 bitcoins</t>
  </si>
  <si>
    <t>$6 million</t>
  </si>
  <si>
    <t>https://nakedsecurity.sophos.com/2020/01/07/maze-ransomware-threatens-data-exposure-unless-6m-ransom-paid/</t>
  </si>
  <si>
    <t>Arrigo Dodge Chrysler Jeep of West Palm Beach</t>
  </si>
  <si>
    <t>https://www.wpbf.com/article/west-palm-beach-car-dealership-hit-by-ransomware/30202071#</t>
  </si>
  <si>
    <t>Baton Rouge Community College</t>
  </si>
  <si>
    <t>https://www.infosecurity-magazine.com/news/louisiana-college-struck-by/</t>
  </si>
  <si>
    <t>Tidelands Health</t>
  </si>
  <si>
    <t>https://www.live5news.com/2020/01/24/lawsuit-claims-thousands-patients-information-compromised-tidelands-health-ransomware-attack/</t>
  </si>
  <si>
    <t>City of New Orleans</t>
  </si>
  <si>
    <t>Orleans Parish</t>
  </si>
  <si>
    <t>Recovery ongoing as of 7/2/2020</t>
  </si>
  <si>
    <t>https://apnews.com/f6d6a3acdc1cbca7b71dfa2068c1e3d9; https://www.wdsu.com/article/many-first-responders-from-paramedics-to-police-facing-emotional-toll-of-pandemic/33045855</t>
  </si>
  <si>
    <t>City of Galt</t>
  </si>
  <si>
    <t>Sacramento County</t>
  </si>
  <si>
    <t>https://www.abc10.com/article/news/crime/hackers-cripple-city-of-galt-computer-systems-in-ransomware-attack/103-285fbb72-420b-46da-96d8-8f4ca5b8055a</t>
  </si>
  <si>
    <t>St. Lucie County Sheriff's Office</t>
  </si>
  <si>
    <t>St. Lucie County</t>
  </si>
  <si>
    <t>https://www.tcpalm.com/story/news/crime/st-lucie-county/2019/12/17/st-lucie-county-sheriffs-office-victim-ransomware-incident/2675429001/</t>
  </si>
  <si>
    <t>TruckStop.com</t>
  </si>
  <si>
    <t>https://www.freightwaves.com/news/truckstop-com-says-ransomware-knocked-its-sites-offline</t>
  </si>
  <si>
    <t>Maastricht University</t>
  </si>
  <si>
    <t>Netherlands</t>
  </si>
  <si>
    <t>8 days</t>
  </si>
  <si>
    <t>30 bitcoin</t>
  </si>
  <si>
    <t>https://www.itnews.com.au/news/maastricht-university-pulls-all-it-offline-after-ransomware-attack-535979; https://www.scmagazine.com/home/security-news/ransomware/a-tail-of-two-ransomware-attacks/</t>
  </si>
  <si>
    <t>City of Seal Beach</t>
  </si>
  <si>
    <t>https://www.sunnews.org/city-of-seal-beach-victim-of-ransomware-attack/</t>
  </si>
  <si>
    <t>Pittsburgh Unified School District</t>
  </si>
  <si>
    <t>Contra Costa County</t>
  </si>
  <si>
    <t>https://nakedsecurity.sophos.com/2020/01/10/ransomware-pounces-on-california-schools-las-vegas-trounces-attack/</t>
  </si>
  <si>
    <t>City of Dunwoody</t>
  </si>
  <si>
    <t>https://www.reporternewspapers.net/2020/01/09/city-of-dunwoody-recovers-from-cyber-attack-that-shut-down-computer-systems/</t>
  </si>
  <si>
    <t>Synoptek</t>
  </si>
  <si>
    <t>https://krebsonsecurity.com/2019/12/ransomware-at-it-services-provider-synoptek/</t>
  </si>
  <si>
    <t>Richmond Community Schools</t>
  </si>
  <si>
    <t>Macomb County</t>
  </si>
  <si>
    <t>https://www.clickondetroit.com/news/local/2020/01/02/ransomware-attack-forces-richmond-schools-to-extend-holiday-break/     https://www.msspalert.com/cybersecurity-breaches-and-attacks/ransomware/malware-hits-schools-hospitals/</t>
  </si>
  <si>
    <t>LogicalNet (MSP) Schenectady, NY</t>
  </si>
  <si>
    <t>https://www.msspalert.com/cybersecurity-news/sodinokibi-hits-msp-new-york-airport/</t>
  </si>
  <si>
    <t>malware spread to Albany County Airport</t>
  </si>
  <si>
    <t>Albany International Airport</t>
  </si>
  <si>
    <t>$10,000+ but less than 6 figures</t>
  </si>
  <si>
    <t>https://www.crn.com/news/security/albany-airport-pays-ransom-after-its-msp-was-hit-by-ransomware; https://www.msspalert.com/cybersecurity-news/sodinokibi-hits-msp-new-york-airport/</t>
  </si>
  <si>
    <t>US Coast Guard</t>
  </si>
  <si>
    <t>Defense Industrial Base</t>
  </si>
  <si>
    <t>30 hours</t>
  </si>
  <si>
    <t>https://www.bleepingcomputer.com/news/security/us-coast-guard-says-ryuk-ransomware-took-down-maritime-facility/</t>
  </si>
  <si>
    <t>Tribune Publishing</t>
  </si>
  <si>
    <t>https://www.cisomag.com/ransomware-tampa-bay-times/</t>
  </si>
  <si>
    <t>Travelex</t>
  </si>
  <si>
    <t>more than 1 month</t>
  </si>
  <si>
    <t>4.6 million euro</t>
  </si>
  <si>
    <t>285 Bitcoin ($2.3 million)</t>
  </si>
  <si>
    <t>https://www.reuters.com/article/us-britain-travelex/ransomware-hit-travelex-says-it-has-recovered-its-uk-website-idUSKBN1ZU2DZ; https://www.bbc.com/news/business-51034731; https://www.cryptoglobe.com/latest/2020/04/travelex-paid-2-3-million-in-bitcoin-following-ransomware-attack/</t>
  </si>
  <si>
    <t>Up for sale b/c of loss of revenue from attack + COVID19</t>
  </si>
  <si>
    <t>First half of January, 2020</t>
  </si>
  <si>
    <t>Bretagne Telecom</t>
  </si>
  <si>
    <t>35 bitcoin</t>
  </si>
  <si>
    <t>https://www.bleepingcomputer.com/news/security/doppelpaymer-hacked-bretagne-t-l-com-using-the-citrix-adc-flaw/</t>
  </si>
  <si>
    <t>SAOG United Insurance Company</t>
  </si>
  <si>
    <t>Oman</t>
  </si>
  <si>
    <t>https://securityboulevard.com/2020/01/ransomware-infects-main-server-of-large-insurance-company-in-oman/</t>
  </si>
  <si>
    <t>Unspecified, reported by DHS in February 2020</t>
  </si>
  <si>
    <t>US natural gas compression facility</t>
  </si>
  <si>
    <t>mid january 2020</t>
  </si>
  <si>
    <t>Communications and Power Industries (CPI)</t>
  </si>
  <si>
    <t>https://www.cshub.com/attacks/articles/incident-of-the-week-defense-electronics-manufacturer-cpi-succumbs-to-ransomware-demands</t>
  </si>
  <si>
    <t>Wipro</t>
  </si>
  <si>
    <t>$50 million in bitcoin</t>
  </si>
  <si>
    <t>$50 million</t>
  </si>
  <si>
    <t>https://www.cybersecurity-insiders.com/hackers-demand-50-million-bitcoins-ransom-from-wipro-for-cyber-attack/</t>
  </si>
  <si>
    <t>Kiezer</t>
  </si>
  <si>
    <t>https://www.keizertimes.com/posts/2427/keizer-was-one-of-many-cyber-attack-victims-in-2020</t>
  </si>
  <si>
    <t>Encloe Medical Center</t>
  </si>
  <si>
    <t>https://krcrtv.com/news/deprecated-butte-county/enloes-clinic-programs-restored-after-ransomware-incident</t>
  </si>
  <si>
    <t>Contra Costa County Library</t>
  </si>
  <si>
    <t>4 weeks</t>
  </si>
  <si>
    <t>https://www.mercurynews.com/2020/01/29/contra-costa-library-system-hopeful-for-full-recovery-this-week-from-ransomware-attack/</t>
  </si>
  <si>
    <t>eHealth Saskatchewan</t>
  </si>
  <si>
    <t>https://leaderpost.com/news/local-news/ehealth-saskatchewan-hit-by-ransomware-attack-but-private-records-not-compromised</t>
  </si>
  <si>
    <t>Artech Information Systems</t>
  </si>
  <si>
    <t>https://www.infosecurity-magazine.com/news/us-staffing-firm-hit-by-ransomware/</t>
  </si>
  <si>
    <t>Company hit again in Sep 2020 (ID735)</t>
  </si>
  <si>
    <t>After they didn't pay ransom, attackers leaked 337 MB of stolen data</t>
  </si>
  <si>
    <t>Volusia County Library System</t>
  </si>
  <si>
    <t>Volusia County</t>
  </si>
  <si>
    <t>https://www.govtech.com/security/Ryuk-Ransomware-behind-Attack-on-Florida-Library-System.html</t>
  </si>
  <si>
    <t>New Mexico Public Regulation Commission</t>
  </si>
  <si>
    <t>Santa Fe County</t>
  </si>
  <si>
    <t>https://www.krwg.org/post/new-mexico-prc-website-hit-ransomware-attack</t>
  </si>
  <si>
    <t>Panama-Buena Vista Union School District</t>
  </si>
  <si>
    <t>Kern County</t>
  </si>
  <si>
    <t>https://www.bakersfield.com/news/panama-buena-vista-union-school-district-hit-with-ransomware-attack/article_fee6e6dc-3661-11ea-85d8-83830fa0dd35.html</t>
  </si>
  <si>
    <t>New Orleans Ernest N Morial Convention Center</t>
  </si>
  <si>
    <t>https://www.ibtimes.sg/cyber-security-another-similar-ransomware-attack-hits-new-orleans-37853</t>
  </si>
  <si>
    <t>Town of Colonie</t>
  </si>
  <si>
    <t>45 bitcoin</t>
  </si>
  <si>
    <t>https://www.spotlightnews.com/news/2020/01/17/town-of-colonie-got-hacked-looks-to-avoid-paying-ransomware-demand-of-about-400000/</t>
  </si>
  <si>
    <t>City of Potsdam</t>
  </si>
  <si>
    <t>https://www.bleepingcomputer.com/news/security/city-of-potsdam-servers-offline-following-cyberattack/</t>
  </si>
  <si>
    <t>Bouygues Construction Unit</t>
  </si>
  <si>
    <t>https://www.enr.com/articles/48637-bouygues-construction-unit-gradually-recovering-after-ransomware-attack</t>
  </si>
  <si>
    <t>Tillamook County</t>
  </si>
  <si>
    <t>operational by mid march so about 2 months</t>
  </si>
  <si>
    <t>https://www.crn.com/slide-shows/security/the-11-biggest-ransomware-attacks-of-2020-so-far-/4; https://www.kptv.com/news/tillamook-county-still-working-through-ransomware-attack-on-computer-system/article_bd4482cc-43cf-11ea-8bfb-8fcb8b465147.html; https://www.columbian.com/news/2020/jan/29/county-computers-still-down-week-after-ransomware-attack/</t>
  </si>
  <si>
    <t>Tampa Bay Times</t>
  </si>
  <si>
    <t>Crystal Lake Community High School District 155</t>
  </si>
  <si>
    <t>McHenry County</t>
  </si>
  <si>
    <t>https://www.nwherald.com/2020/01/27/district-155-network-monitoring-systems-infected-with-ransomware-superintendent-says/ah2in7g/</t>
  </si>
  <si>
    <t>Electronic Warfare Associates (EWA)</t>
  </si>
  <si>
    <t>https://www.infosecurity-magazine.com/news/us-defense-contractor-hit-by-ryuk/</t>
  </si>
  <si>
    <t>Brandywine Urology Consultants</t>
  </si>
  <si>
    <t>DE</t>
  </si>
  <si>
    <t>https://healthitsecurity.com/news/ransomware-attack-on-brandywine-urology-impacts-131k-patients</t>
  </si>
  <si>
    <t>Gedia Automotive Group</t>
  </si>
  <si>
    <t>https://www.forbes.com/sites/samcurry/2020/01/27/ransomware-strikes-again-using-peacetime-to-prepare-for-crisis/#43068acd61cf</t>
  </si>
  <si>
    <t>RailWorks Corporation</t>
  </si>
  <si>
    <t>https://www.cisomag.com/u-s-railworks-corp-reports-data-breach-post-ransomware-attack/</t>
  </si>
  <si>
    <t>City of Oshkosh</t>
  </si>
  <si>
    <t>Winnebago County</t>
  </si>
  <si>
    <t>more than 1 week</t>
  </si>
  <si>
    <t>https://www.wbay.com/content/news/Oshkosh-city-services-returning-after-ransomware-attack-567597171.html</t>
  </si>
  <si>
    <t>Lakeland Community College</t>
  </si>
  <si>
    <t>https://www.news-herald.com/news/lakeland-community-college-hit-by-ransomware-attack/article_493d2b36-4217-11ea-8da3-b3bcdecf192a.html</t>
  </si>
  <si>
    <t>Mountain View Los Altos Union High School District</t>
  </si>
  <si>
    <t>Santa Clara County</t>
  </si>
  <si>
    <t>https://www.losaltosonline.com/news/sections/schools/209-school-news/61838-ransomware-attack-continues-to-impact-mvla</t>
  </si>
  <si>
    <t>Mid-Delaware Imaging (MDI)</t>
  </si>
  <si>
    <t>https://firststateupdate.com/2020/07/dovers-mid-delaware-imaging-hit-by-ransomware-attack-warns-of-possible-data-breach/</t>
  </si>
  <si>
    <t>late january 2020</t>
  </si>
  <si>
    <t>San Miguel County</t>
  </si>
  <si>
    <t>43 bitcoins</t>
  </si>
  <si>
    <t>around $500,000</t>
  </si>
  <si>
    <t>24 bitcoins ($250,000)</t>
  </si>
  <si>
    <t>https://www.usnews.com/news/best-states/new-mexico/articles/2020-03-21/new-mexico-agencies-on-edge-amid-rising-ransomware-attacks; https://www.crn.com/slide-shows/security/the-11-biggest-ransomware-attacks-of-2020-so-far-/2</t>
  </si>
  <si>
    <t>Toll Group</t>
  </si>
  <si>
    <t>NetWalker</t>
  </si>
  <si>
    <t>S0457</t>
  </si>
  <si>
    <t>https://www.bleepingcomputer.com/news/security/new-ransomware-strain-halts-toll-group-deliveries/; https://www.msspalert.com/cybersecurity-breaches-and-attacks/ransomware/toll-group-hacked-twice/;https://www.zdnet.com/article/toll-restoring-services-following-ransomware-attack/; https://www.zdnet.com/article/toll-restoring-services-following-ransomware-attack/</t>
  </si>
  <si>
    <t>Allegheny Intermediate Unit school system</t>
  </si>
  <si>
    <t>https://www.scmagazine.com/home/security-news/ransomware/a-tail-of-two-ransomware-attacks/</t>
  </si>
  <si>
    <t>Spartanburg District One Schools</t>
  </si>
  <si>
    <t>https://www.foxcarolina.com/news/spartanburg-school-district-one-s-computer-network-hit-by-ransomware/article_956ac850-5ca8-11ea-8c50-a3d1edf33905.html</t>
  </si>
  <si>
    <t>Visser Precision</t>
  </si>
  <si>
    <t>https://www.defenseone.com/threats/2020/03/key-defense-supplier-hit-ransomware/163462/</t>
  </si>
  <si>
    <t>Affordacare Urgent Care Clinic</t>
  </si>
  <si>
    <t>https://securityboulevard.com/2020/03/maze-ransomware-continues-to-hit-healthcare-units-amid-coronavirus-covid-19-outbreak/</t>
  </si>
  <si>
    <t>Affordacare Urgent Care Clinics</t>
  </si>
  <si>
    <t>https://www.infosecurity-magazine.com/news/alleged-affordacare-patient-data/</t>
  </si>
  <si>
    <t>CU Collections</t>
  </si>
  <si>
    <t>http://www.cutoday.info/Fresh-Today/A-CU-Collections-Company-Is-Allegedly-Hacked</t>
  </si>
  <si>
    <t>North Miami Beach Police Department</t>
  </si>
  <si>
    <t>"millions of dollars"</t>
  </si>
  <si>
    <t>https://www.cisomag.com/miami-beach-police-department-suffers-ransomware-attack/</t>
  </si>
  <si>
    <t>Port Lavaca City Hall</t>
  </si>
  <si>
    <t>Calhoun County</t>
  </si>
  <si>
    <t>https://www.cisomag.com/ryuk-ransomware-campaign-targets-port-lavaca-city-hall/</t>
  </si>
  <si>
    <t>Havre Public Schools</t>
  </si>
  <si>
    <t>Hill County</t>
  </si>
  <si>
    <t>"tens of millions of dollars" in bitcoin</t>
  </si>
  <si>
    <t>"tens of millions of dollars"</t>
  </si>
  <si>
    <t>https://missoulacurrent.com/business/2020/02/ransomware-havre-schools/</t>
  </si>
  <si>
    <t>Rockdale County Water Resources</t>
  </si>
  <si>
    <t>https://www.ajc.com/news/local/rockdale-water-customers-can-make-payments-again-after-ransomware-attack/4GshKfGFW0w8yjCOh376SM/</t>
  </si>
  <si>
    <t>north-east England council</t>
  </si>
  <si>
    <t>England</t>
  </si>
  <si>
    <t>Several months</t>
  </si>
  <si>
    <t>https://www.theguardian.com/technology/2020/feb/27/redcar-and-cleveland-council-hit-by-cyber-attack</t>
  </si>
  <si>
    <t>Redcar and Cleveland Council</t>
  </si>
  <si>
    <t>more than a month</t>
  </si>
  <si>
    <t>https://www.bbc.com/news/uk-england-tees-52521769; https://www.computing.co.uk/news/4014738/redcar-cleveland-council-running-ransomware-attack</t>
  </si>
  <si>
    <t>City of Garrison</t>
  </si>
  <si>
    <t>Nacogdoches County</t>
  </si>
  <si>
    <t>https://www.cbs19.tv/article/news/east-texas-agencies-targeted-by-ransomware-attacks/501-e9abbd12-b82f-4e67-aa46-a56051f01fc6</t>
  </si>
  <si>
    <t>Niagara University</t>
  </si>
  <si>
    <t>Niagara County</t>
  </si>
  <si>
    <t>https://www.wkbw.com/news/local-news/niagara-university-email-servers-attacked-by-ransomware</t>
  </si>
  <si>
    <t>NCR Health</t>
  </si>
  <si>
    <t>https://journalstar.com/business/local/lincoln-s-nrc-health-latest-company-to-be-hit-by/article_3d6a00b0-bdf4-5ec2-a99c-609776c27a05.html</t>
  </si>
  <si>
    <t>Nacogdoches Independent School District</t>
  </si>
  <si>
    <t>Timberline Billing Service</t>
  </si>
  <si>
    <t>https://www.infosecurity-magazine.com/news/ransomware-attack-on-medical/</t>
  </si>
  <si>
    <t>Andrews Braces</t>
  </si>
  <si>
    <t>Auction House Manheim</t>
  </si>
  <si>
    <t>https://www.6pr.com.au/podcast/company-with-perth-office-under-30m-ransomware-attack-from-cyber-criminals/; https://www.fullyloaded.com.au/industry-news/2003/new-ransomware-attack-spurs-wa-consumer-protection-warning</t>
  </si>
  <si>
    <t>EMCOR</t>
  </si>
  <si>
    <t>https://www.zdnet.com/article/ryuk-ransomware-hits-fortune-500-company-emcor/</t>
  </si>
  <si>
    <t>ISS World</t>
  </si>
  <si>
    <t>expected recovery by end of 2020</t>
  </si>
  <si>
    <t>https://www.computerweekly.com/news/252478890/Facilities-firm-ISS-World-crippled-by-ransomware-attack</t>
  </si>
  <si>
    <t>City of Wayne</t>
  </si>
  <si>
    <t>https://www.wowt.com/content/news/City-of-Wayne-falls-victim-to-ransomware-cyber-attack-568086991.html</t>
  </si>
  <si>
    <t>Reading Municipal Light Department (RMLD)</t>
  </si>
  <si>
    <t>https://www.infosecurity-magazine.com/news/ransomware-attack-at-us-power/</t>
  </si>
  <si>
    <t>KHS Bicycles</t>
  </si>
  <si>
    <t>https://www.bicycleretailer.com/industry-news/2020/02/25/khs-bicycles-systems-hacked-distributor-halts-shipments#.YJrvRuhKg2x</t>
  </si>
  <si>
    <t>LaSalle County Government</t>
  </si>
  <si>
    <t>ProLock/PwndLocker</t>
  </si>
  <si>
    <t>https://week.com/2020/03/02/ransomware-attack-affecting-lasalle-countys-technology/</t>
  </si>
  <si>
    <t>Prince Edward Island government</t>
  </si>
  <si>
    <t>PEI</t>
  </si>
  <si>
    <t>https://www.insurancebusinessmag.com/ca/news/cyber/ransomware-attack-on-pei-government-servers-cost-taxpayers-over-900k-226981.aspx; https://www.cbc.ca/news/canada/prince-edward-island/pei-data-breach-documents-leaked-malware-2020-1.5484389; https://www.cbc.ca/news/canada/prince-edward-island/pei-ransomware-attack-costs-1.5636485</t>
  </si>
  <si>
    <t>cost tax payers more than $900,000</t>
  </si>
  <si>
    <t>Penncrest School District</t>
  </si>
  <si>
    <t>6 weeks</t>
  </si>
  <si>
    <t>https://insurancenewsnet.com/oarticle/penncrest-officials-cyber-attack-in-february-has-been-resolved#.XrBkyqhKg2x</t>
  </si>
  <si>
    <t>https://www.kxii.com/content/news/Grayson-Co-systems-offline-due-to-cyber-security-threat-investigation-568142731.html</t>
  </si>
  <si>
    <t>Jordan Health</t>
  </si>
  <si>
    <t>(ended march 13) 16 days</t>
  </si>
  <si>
    <t>https://www.beckershospitalreview.com/cybersecurity/new-york-health-system-back-online-following-ransomware-shutdown.html</t>
  </si>
  <si>
    <t>https://www.squamishchief.com/news/local-news/too-soon-to-say-if-ransomware-attack-did-damage-it-experts-1.24094799</t>
  </si>
  <si>
    <t>https://www.insurancenews.com.au/international/gallagher-hit-by-ransomware-attack</t>
  </si>
  <si>
    <t>https://www.casino-review.co/computer-systems-ransomware-hack-vegas/</t>
  </si>
  <si>
    <t>Binion's Casino (TLC Casino Enterprises)</t>
  </si>
  <si>
    <t>Epiq Global (MSP)</t>
  </si>
  <si>
    <t>Restored march 26 (26 days)</t>
  </si>
  <si>
    <t>https://www.bleepingcomputer.com/news/security/ryuk-ransomware-attacked-epiq-global-via-trickbot-infection/; https://www.lawsitesblog.com/2020/04/reports-say-epiq-has-laid-off-some-200-employees-in-wake-of-ransomware-attack.html</t>
  </si>
  <si>
    <t>reportedly laid off 200 employees</t>
  </si>
  <si>
    <t>Talman Software</t>
  </si>
  <si>
    <t>8 million AUD</t>
  </si>
  <si>
    <t>4.6 million</t>
  </si>
  <si>
    <t>https://techxplore.com/news/2020-03-ransomware-sheep-farmers-room-woolly.html; https://www.examiner.com.au/story/6667087/wool-sales-recover-from-cyber-attack/?cs=95</t>
  </si>
  <si>
    <t>City of Torrance (Los Angeles County)</t>
  </si>
  <si>
    <t>https://www.dailynews.com/2020/04/25/hackers-stole-sensitive-information-in-torrance-cyberattack/, https://www.2-spyware.com/doppelpaymer-attacks-the-city-of-torrance-100-btc-ransom-expected</t>
  </si>
  <si>
    <t>Brooks International (business management consultant)</t>
  </si>
  <si>
    <t>https://www.infosecurity-magazine.com/news/celebrity-data-stolen-in/; https://nakedsecurity.sophos.com/2020/03/23/stolen-data-of-company-that-refused-revil-ransom-payment-now-on-sale/</t>
  </si>
  <si>
    <t>Geidi (IT serves)</t>
  </si>
  <si>
    <t>https://www.itwire.com/security/attackers-use-revil-ransomware-to-hit-texas-retirement-specialist.html; https://kirbyidau.com/2020/03/25/incident-melbourne-it-services-firm-geidi-hit-by-revil-ransomware-itwire/</t>
  </si>
  <si>
    <t>LTI Power Systems</t>
  </si>
  <si>
    <t>https://www.utilitydive.com/news/ameren-missouri-supplier-hit-by-ransomware-attack-amid-growing-concern-for/574823/</t>
  </si>
  <si>
    <t>Gunnebo Group</t>
  </si>
  <si>
    <t>https://www.cpomagazine.com/cyber-security/security-blueprints-of-heavily-guarded-companies-leaked-after-ransomware-attack-on-swedish-firm/</t>
  </si>
  <si>
    <t>Fort Worth Independent School District</t>
  </si>
  <si>
    <t>Tarrant County</t>
  </si>
  <si>
    <t>https://www.keranews.org/post/fort-worth-isd-hacked-joining-other-texas-schools-towns-hit-ransomware-attacks</t>
  </si>
  <si>
    <t>Kimchuk</t>
  </si>
  <si>
    <t>https://techcrunch.com/2020/03/26/kimchuk-medical-military-ransomware/</t>
  </si>
  <si>
    <t>Hackers published portion of network when company did not pay</t>
  </si>
  <si>
    <t>City of Durham</t>
  </si>
  <si>
    <t>https://www.bleepingcomputer.com/news/security/ryuk-ransomware-behind-durham-north-carolina-cyberattack/; https://securityintelligence.com/news/durham-north-carolina-shuts-down-phone-system-following-ryuk-ransomware-attack/</t>
  </si>
  <si>
    <t>VT San Antonio Aerospace (aerospace and defense contractor)</t>
  </si>
  <si>
    <t>https://www.msspalert.com/cybersecurity-breaches-and-attacks/ransomware/maze-vt-san-antonio-aerospace/; https://www.bleepingcomputer.com/news/security/us-aerospace-services-provider-breached-by-maze-ransomware/</t>
  </si>
  <si>
    <t>Burke County Public Schools</t>
  </si>
  <si>
    <t>https://www.burke.k12.nc.us/about_us/recent_news/b_c_p_s_targeted_in_cyber_threat</t>
  </si>
  <si>
    <t>Champaign-Urbana Public Health District</t>
  </si>
  <si>
    <t>about $300,000</t>
  </si>
  <si>
    <t>https://www.beckershospitalreview.com/cybersecurity/illinois-public-health-website-shut-down-in-ransomware-attack.html, https://gcn.com/articles/2020/04/17/health-care-ransomware-targets.aspx</t>
  </si>
  <si>
    <t>Metropolitan Community College of Kansas City</t>
  </si>
  <si>
    <t>https://www.kshb.com/news/local-news/mcckc-falls-victim-to-ransomware-attack</t>
  </si>
  <si>
    <t>attack ended June 4 2020</t>
  </si>
  <si>
    <t>ExecuPharm</t>
  </si>
  <si>
    <t>Clop</t>
  </si>
  <si>
    <t>https://www.darkreading.com/attacks-breaches/biopharmaceutical-firm-suffers-ransomware-attack-data-dump/d/d-id/1337673; https://techcrunch.com/2020/04/27/execupharm-clop-ransomware/; https://www.bleepingcomputer.com/news/security/clop-ransomware-leaks-execupharms-files-after-failed-ransom/</t>
  </si>
  <si>
    <t>10x Genomics</t>
  </si>
  <si>
    <t>https://www.msspalert.com/cybersecurity-breaches-and-attacks/ransomware/hackers-hit-cononavirus-biotech-researchers/</t>
  </si>
  <si>
    <t>1 TB of data was stolen, some of which was sensitive</t>
  </si>
  <si>
    <t>University Hospital Brno</t>
  </si>
  <si>
    <t>Czech Republic</t>
  </si>
  <si>
    <t>https://hotforsecurity.bitdefender.com/blog/mysterious-cyberattack-cripples-czech-hospital-amid-covid-19-outbreak-22566.html</t>
  </si>
  <si>
    <t>COVID-19 testing lab. occurred during the COVID-19 outbreak.</t>
  </si>
  <si>
    <t>City of Marseille</t>
  </si>
  <si>
    <t>About 1 month</t>
  </si>
  <si>
    <t>https://www.solutions-numeriques.com/marseille-et-sa-metropole-affectees-depuis-un-mois-le-ransomware-mespinoza-pysa-sans-outil-de-dechiffrement/</t>
  </si>
  <si>
    <t>Hammersmith Medicines Research</t>
  </si>
  <si>
    <t>within the same day</t>
  </si>
  <si>
    <t>https://www.ciodive.com/news/medical-company-coronavirus-ransomware/574653/</t>
  </si>
  <si>
    <t>resulted in data breach</t>
  </si>
  <si>
    <t>Jamaica Constabulary Force</t>
  </si>
  <si>
    <t>Jamaica</t>
  </si>
  <si>
    <t>http://www.jamaicaobserver.com/latestnews/Police_investigate_ransomware_attack_at_Jamaica_National</t>
  </si>
  <si>
    <t>Henning Harders (freight and logistics firm)</t>
  </si>
  <si>
    <t>https://www.csoonline.com/article/3533454/ransomware-strikes-aussie-freight-firm-henning-harders.html</t>
  </si>
  <si>
    <t>Mat-Su Surgical</t>
  </si>
  <si>
    <t>https://healthitsecurity.com/news/hackers-access-phi-during-mat-su-surgical-ransomware-attack</t>
  </si>
  <si>
    <t>Alleghany County Schools</t>
  </si>
  <si>
    <t>https://www.alleghany.k12.nc.us/site/default.aspx?PageType=3&amp;DomainID=4&amp;ModuleInstanceID=29&amp;ViewID=6446EE88-D30C-497E-9316-3F8874B3E108&amp;RenderLoc=0&amp;FlexDataID=5089&amp;PageID=1</t>
  </si>
  <si>
    <t>Woodlawn Dental Center</t>
  </si>
  <si>
    <t>Moorestown Visiting Nurse Association</t>
  </si>
  <si>
    <t>ColdLock</t>
  </si>
  <si>
    <t>https://njbiz.com/moorestown-vna-hit-ransomware-attack/</t>
  </si>
  <si>
    <t>Finastra</t>
  </si>
  <si>
    <t>UK (London)</t>
  </si>
  <si>
    <t>https://www.crowdfundinsider.com/2020/03/159107-security-alert-uk-fintech-finastra-experiences-ransomware-attack-takes-some-servers-offline/; https://www.bloomberg.com/news/articles/2020-04-08/how-finastra-survived-a-ransomware-attack-without-paying-ransom</t>
  </si>
  <si>
    <t>about 3 weeks</t>
  </si>
  <si>
    <t>https://www.msspalert.com/cybersecurity-breaches-and-attacks/ransomware/sodinokibi-attacks-florida-towns-digital-services/, https://www.palmbeachpost.com/news/20200410/coronavirus-florida-jupiter-web-services-back-after-ransomware-attack</t>
  </si>
  <si>
    <t>Daniel Bendetowicz, MD internal medicine provider (Fort Myers)</t>
  </si>
  <si>
    <t>https://healthitsecurity.com/news/ransomware-attack-on-magellan-health-results-in-data-exfiltration; https://drdanielbendetowicz.com/data-security-incident/</t>
  </si>
  <si>
    <t>SBTech (online sports betting websites)</t>
  </si>
  <si>
    <t>https://cointelegraph.com/news/online-fantasy-sports-company-recognizes-ransomware-attack-in-sec-filing</t>
  </si>
  <si>
    <t>Mitchell County Schools</t>
  </si>
  <si>
    <t>https://www.citizen-times.com/story/news/local/2020/08/28/ransomware-cyberattacks-nc-schools-rise-during-covid-19-pandemic/5644879002/</t>
  </si>
  <si>
    <t>Chubb</t>
  </si>
  <si>
    <t>https://www.teiss.co.uk/chubb-ransomware-attack/</t>
  </si>
  <si>
    <t>Maze group claims to have encrypted the firm's systems, but the firm has no evidence their network has been affected</t>
  </si>
  <si>
    <t>Berkine (Algerian Petroleum Joint Venture)</t>
  </si>
  <si>
    <t>Algeria</t>
  </si>
  <si>
    <t>https://www.itwire.com/security/algerian-petroleum-jv-hit-by-maze-ransomware,-data-posted-online.html</t>
  </si>
  <si>
    <t>Energias de Portugal (EDP)</t>
  </si>
  <si>
    <t>Ragnar Locker</t>
  </si>
  <si>
    <t>S0481</t>
  </si>
  <si>
    <t>1580 bitcoin</t>
  </si>
  <si>
    <t>$10.9 million</t>
  </si>
  <si>
    <t>https://www.bleepingcomputer.com/news/security/ragnarlocker-ransomware-hits-edp-energy-giant-asks-for-10m/</t>
  </si>
  <si>
    <t>Early april 2020</t>
  </si>
  <si>
    <t>National Association of Eating Disorders</t>
  </si>
  <si>
    <t>https://threatpost.com/double-extortion-ransomware-attacks-spike/154818/</t>
  </si>
  <si>
    <t>East Bay Biotech</t>
  </si>
  <si>
    <t>https://www.bizjournals.com/sanfrancisco/news/2020/04/02/ransomware-hackers-10x-genomics-bio-rad.html</t>
  </si>
  <si>
    <t>Fort Collins-Loveland Water District and the South Fort Collins Sanitation District, Colorado</t>
  </si>
  <si>
    <t>https://www.ibtimes.sg/maze-ransomware-operators-create-havoc-by-leveraging-attack-two-us-based-enterprises-44729</t>
  </si>
  <si>
    <t>Danish Agro</t>
  </si>
  <si>
    <t>90% recovered as of july 1 2020</t>
  </si>
  <si>
    <t>https://www.feednavigator.com/Article/2020/07/01/Danish-Agro-almost-back-to-normal-after-April-ransomware-attack</t>
  </si>
  <si>
    <t>a section of the group's IT environment was affected by the attack</t>
  </si>
  <si>
    <t>SeaChange International (supplier of video delivery software)</t>
  </si>
  <si>
    <t>https://www.bleepingcomputer.com/news/security/leading-us-video-delivery-provider-confirms-ransomware-attack/</t>
  </si>
  <si>
    <t>Kent Commercial Services (News Site)</t>
  </si>
  <si>
    <t>800,000 euros in bitcoin</t>
  </si>
  <si>
    <t>about $875,000</t>
  </si>
  <si>
    <t>https://www.thecanary.co/discovery/analysis-discovery/2020/06/02/criminal-organisation-carries-out-a-ransomware-attack-on-a-600m-company-owned-by-kent-county-council/</t>
  </si>
  <si>
    <t>data was leaked due to not paying the ransom</t>
  </si>
  <si>
    <t>Southeastern Wire (wire manufacturer)</t>
  </si>
  <si>
    <t>https://cybleinc.com/2020/05/09/maze-ransomware-operators-targets-southwestern-wire-an-american-based-wire-manufacturing-enterprise/?__cf_chl_jschl_tk__=f57f010494338fc7bee2e6368b4156c84ab2dd9f-1589082851-0-AfrvsPDPi7l6GwrfHq-VVF3sjQpokr4XdP8uzY94awkbL07pUWVW0ykbJ8lCGDYuIVOWycNR9AgZtwHbu2qVHLwgEBHjeVkFj-bTPbAvOmGI7545Ps95vhML_jYNpkCJJeVZNvcXMbw6hVpzjYxfnrKiwlGDI5h5lpITCZMZhyl4NhP3szfNBHFJtV8E4RhLEmELfFOVfEqR860ziLP3lFNjmN9y9nX3Ozymzd9kEUDGPesIAlUJYXeEM79wGRb3QctwS3cAGDnyywZHVQqN3acWIZ8s3eYmKX-kzSK3w1JhUmHDSsmetgSi-QLbgeFa4h2BKiv70Ork0Rq3PTV8gp6XnN8Rnr_ghSy6LtetoICtXUlkGaqZjO-Xi_3Ef6PkqZLwls_zHb57-KSgWydH6FZRCKLpiAKOIKdpBUUiS4vJ</t>
  </si>
  <si>
    <t>Coffee County Jail</t>
  </si>
  <si>
    <t>Coffee County</t>
  </si>
  <si>
    <t>Ongoing as of 7/8/2020</t>
  </si>
  <si>
    <t>https://www.newschannel5.com/news/coffee-co-jail-target-of-ransomware-attack[; https://www.tullahomanews.com/news/local/ransomware-attack-prompts-updated-jail-software/article_f5235b6a-c06f-11ea-ba1f-836f69430c23.html</t>
  </si>
  <si>
    <t>Rangely District Hospital (Rio Blanco County)</t>
  </si>
  <si>
    <t>https://www.theheraldtimes.com/rdh-suffers-ransomware-attack/rangely/</t>
  </si>
  <si>
    <t>Florida Orthopaedic Institute</t>
  </si>
  <si>
    <t>https://www.floridaortho.com/florida-orthopaedic-institute-notifies-consumers-of-data-security-incident/; https://www.thecentersquare.com/florida/florida-lawsuit-offers-glimpse-into-estimated-1-4b-ransomware-toll-on-u-s-businesses/article_18904a64-c097-11ea-b307-c7486c456a7f.html</t>
  </si>
  <si>
    <t>Borough of Duncannon (Perry County, PA)</t>
  </si>
  <si>
    <t>Perry County</t>
  </si>
  <si>
    <t>https://www.fox43.com/article/news/crime/borough-of-duncannon-says-it-was-the-victim-of-ransomware-attack-last-month/521-6fe873fd-1e29-4e7c-b227-44a8bcad6609</t>
  </si>
  <si>
    <t>Magellan Health</t>
  </si>
  <si>
    <t>https://healthitsecurity.com/news/ransomware-attack-on-magellan-health-results-in-data-exfiltration</t>
  </si>
  <si>
    <t>Healthcare Fiscal Management, Inc. (St. Mary's Health Care Contractor)</t>
  </si>
  <si>
    <t>restored data in same day</t>
  </si>
  <si>
    <t>https://www.onlineathens.com/news/20200710/patient-data-was-potentially-compromised-after-ransomware-attack-on-st-maryrsquos-health-care-contractor</t>
  </si>
  <si>
    <t>Orleans Parish Assessor's Office (New Orleans)</t>
  </si>
  <si>
    <t>https://www.msspalert.com/cybersecurity-breaches-and-attacks/ransomware/attacks-new-orleans-government-agency/</t>
  </si>
  <si>
    <t>Cognizant</t>
  </si>
  <si>
    <t>May 7 report says attack has been contained so 20 days</t>
  </si>
  <si>
    <t>https://news.cognizant.com/2020-04-18-cognizant-security-update; https://www.msspalert.com/cybersecurity-breaches-and-attacks/ransomware/cognizant-status-update/; https://www.crn.com/news/channel-programs/cognizant-says-maze-ransomware-attackers-hijacked-tax-id-social-security-passport-data; https://www.oodaloop.com/briefs/2020/06/18/it-giant-cognizant-confirms-data-breach-after-ransomware-attack/</t>
  </si>
  <si>
    <t>Cognizant is saying the attack was from maze, but the ransomware operators are denying it. Total cost of the attack is $50-$70 million in lost revenue</t>
  </si>
  <si>
    <t>2 hospitals in the Czech Republic</t>
  </si>
  <si>
    <t>https://www.reuters.com/article/us-czech-cyber-usa/u-s-says-concerned-by-threat-of-cyber-attack-against-czech-republic-healthcare-idUSKBN22000J</t>
  </si>
  <si>
    <t>Benefit Recovery Specialists Inc (BRSI)</t>
  </si>
  <si>
    <t>https://www.dallasnews.com/news/politics/2021/03/05/terminated-texas-medicaid-subcontractor-dumped-after-data-breach-in-ransomware-attack-from-russia/</t>
  </si>
  <si>
    <t>Parkview Medical Center (Pueblo County)</t>
  </si>
  <si>
    <t>https://cointelegraph.com/news/colorado-hospital-patient-information-system-hit-by-crypto-ransomware</t>
  </si>
  <si>
    <t>Illinois Valley Community College</t>
  </si>
  <si>
    <t>https://www.northernpublicradio.org/post/ransomware-attack-shuts-down-illinois-valley-community-college-servers</t>
  </si>
  <si>
    <t>Tom Berkowitz Trucking Inc (whitinsville, MA)</t>
  </si>
  <si>
    <t>https://www.freightwaves.com/news/ransomware-attack-hits-massachusetts-trucking-company</t>
  </si>
  <si>
    <t>Diebold Nixdorf (ATM provider)</t>
  </si>
  <si>
    <t>https://krebsonsecurity.com/2020/05/ransomware-hit-atm-giant-diebold-nixdorf/</t>
  </si>
  <si>
    <t>Lawrence County 911 center</t>
  </si>
  <si>
    <t>https://www.wkrn.com/news/local-news/lawrence-county-911-center-attacked-by-ransomware/</t>
  </si>
  <si>
    <t>Dakota Carrier Network (DCN)</t>
  </si>
  <si>
    <t>"quickly"</t>
  </si>
  <si>
    <t>https://statescoop.com/north-dakota-government-fiber-provider-hit-maze-ransomware/; https://www.kfyrtv.com/content/news/DCN-hacked-by-national-ransomware-gang-customers-not-affected-570249721.html</t>
  </si>
  <si>
    <t>restored data from april 24 backup; hackers published stolen data</t>
  </si>
  <si>
    <t>Northwest Territories Power Corporation</t>
  </si>
  <si>
    <t>https://cabinradio.ca/36092/news/nwt-power-corporation-confirms-ransomware-attack/; https://cklbradio.com/2020/05/21/ntpc-website-still-down-after-ransomware-attack/; https://www.cbc.ca/news/canada/north/ntpc-website-restored-ransomware-1.5614495</t>
  </si>
  <si>
    <t>Sparboe (egg producer)</t>
  </si>
  <si>
    <t>https://cointelegraph.com/news/egg-producers-data-poached-by-ransomware-will-they-shell-out-bitcoin</t>
  </si>
  <si>
    <t>Banco BCR</t>
  </si>
  <si>
    <t>Costa Rica</t>
  </si>
  <si>
    <t>https://cointelegraph.com/news/ransomware-hackers-threaten-to-release-credit-card-data-from-costa-rican-bank; https://www.bankinfosecurity.com/ransomware-gang-posting-financial-details-from-attack-a-14335</t>
  </si>
  <si>
    <t>hackers released payment card data</t>
  </si>
  <si>
    <t>Network of Village of Weiz</t>
  </si>
  <si>
    <t>https://cointelegraph.com/news/ransomware-attack-kidnaps-austrian-city</t>
  </si>
  <si>
    <t>village Is located near production plants of big automaker and construction companies</t>
  </si>
  <si>
    <t>BlueScope (Steelmaker- Port Kembla)</t>
  </si>
  <si>
    <t>https://www.afr.com/technology/port-kembla-steelworks-hit-as-bluescope-cyber-attack-bites-20200515-p54tb9</t>
  </si>
  <si>
    <t>Fincantieri Vard Group AS (Shipbuilding Company)</t>
  </si>
  <si>
    <t>https://www.insurancejournal.com/news/international/2020/06/09/571495.htm</t>
  </si>
  <si>
    <t>BlackBaud (Cloud provider)</t>
  </si>
  <si>
    <t>https://www.zdnet.com/article/cloud-provider-stopped-ransomware-attack-but-had-to-pay-ransom-demand-anyway/</t>
  </si>
  <si>
    <t>Very big provider with a lot of customers whose data was breached, mainly schools and non-profit organizations</t>
  </si>
  <si>
    <t>University of York</t>
  </si>
  <si>
    <t>https://cointelegraph.com/news/university-of-york-confirms-recent-data-breach-was-caused-by-ransomware</t>
  </si>
  <si>
    <t>Blackbaud</t>
  </si>
  <si>
    <t>Spectra Logic</t>
  </si>
  <si>
    <t>$3.6 million in bitcoin</t>
  </si>
  <si>
    <t>$3.6 million</t>
  </si>
  <si>
    <t>https://www.zdnet.com/article/this-company-was-hit-with-ransomware-heres-what-they-did-next-and-why-they-didnt-pay-up/</t>
  </si>
  <si>
    <t>Harvest Food Distributors (San Diego)</t>
  </si>
  <si>
    <t>$7.5 million in cryptocurrency</t>
  </si>
  <si>
    <t>$7.5 million</t>
  </si>
  <si>
    <t>https://www.msspalert.com/cybersecurity-breaches-and-attacks/ransomware/revil-hits-food-distributors/</t>
  </si>
  <si>
    <t>related to sherwood (583): 7.5 mil ransom total</t>
  </si>
  <si>
    <t>Sherwood Food Distributors (Detroit)</t>
  </si>
  <si>
    <t>related to harvest (582): 7.5 mil ransom total</t>
  </si>
  <si>
    <t>Fresenius SE &amp; Co.</t>
  </si>
  <si>
    <t>Snake</t>
  </si>
  <si>
    <t>https://krebsonsecurity.com/2020/05/europes-largest-private-hospital-operator-fresenius-hit-by-ransomware/</t>
  </si>
  <si>
    <t>anonymous insider source reported fresnius has previously paid a $1.5 million ransom, but the current attack is much greater</t>
  </si>
  <si>
    <t>Powertech Technology Inc.</t>
  </si>
  <si>
    <t>Taiwan</t>
  </si>
  <si>
    <t>same day</t>
  </si>
  <si>
    <t>https://focustaiwan.tw/sci-tech/202005050025</t>
  </si>
  <si>
    <t>CPC Corp. (Tawain's state-owned energy company)</t>
  </si>
  <si>
    <t>https://www.cyberscoop.com/cpc-corp-ransomware-attack-taiwan-trend-micro/; https://focustaiwan.tw/sci-tech/202005050025</t>
  </si>
  <si>
    <t>Formosa Petrochemica</t>
  </si>
  <si>
    <t>Ashville Plastic Surgery Institute</t>
  </si>
  <si>
    <t>https://cointelegraph.com/news/maze-ransomware-group-hacks-two-plastic-surgeons; https://www.beckershospitalreview.com/cybersecurity/ransomware-attackers-hit-2-providers-post-patient-information-and-photos-online-5-details.html</t>
  </si>
  <si>
    <t>Leaked patient info</t>
  </si>
  <si>
    <t>Plastic Surgeon Kristin Tarbet (Bellevue, Wash)</t>
  </si>
  <si>
    <t>Leaked highly sensitive patient info including SSNs</t>
  </si>
  <si>
    <t>Nefilim</t>
  </si>
  <si>
    <t>expecting lost corporate data to be published- online. functions taking more than 4 weeks to recover</t>
  </si>
  <si>
    <t>https://www.zdnet.com/article/transport-logistics-firm-toll-group-hit-by-ransomware-for-the-second-time-in-three-months/; https://www.itnews.com.au/news/toll-group-may-have-lost-over-200gb-of-data-in-ransomware-attack-548362; https://ia.acs.org.au/article/2020/toll-group-staff-data-exposed.html</t>
  </si>
  <si>
    <t>lost over 200gb of data; attackers publishing data</t>
  </si>
  <si>
    <t>Unnamed health care company</t>
  </si>
  <si>
    <t>Mamba</t>
  </si>
  <si>
    <t>https://statescoop.com/ransomware-unemployment-fraud-washington-linked-health-care/</t>
  </si>
  <si>
    <t>Used to exploit the washington state unemployment system</t>
  </si>
  <si>
    <t>HLB (Belgian accounting firm)</t>
  </si>
  <si>
    <t>https://www.itwire.com/security/sydney-strata-management-firm-strata-plus-hit-by-maze-ransomware.html; https://itwire.com/security/huge-belgian-accounting-firm-hlb-hit-by-maze-ransomware.html; https://www.itwire.com/security/huge-belgian-accounting-firm-hlb-hit-by-maze-ransomware.html</t>
  </si>
  <si>
    <t>Stadler (Rail vehicle manufacturer)</t>
  </si>
  <si>
    <t>https://www.bleepingcomputer.com/news/security/rail-vehicle-manufacturer-stadler-hit-by-cyberattack-blackmailed/</t>
  </si>
  <si>
    <t>Texas Supreme Court Website</t>
  </si>
  <si>
    <t>https://www.law.com/texaslawyer/2020/05/11/ransomware-hack-disables-texas-supreme-courts-website/?slreturn=20200501144944; https://www.law.com/texaslawyer/2020/07/10/texas-appellate-courts-almost-back-online-after-ransomware-attack/?slreturn=20200823160031</t>
  </si>
  <si>
    <t>Nipissing First Nation (NFN) Administration</t>
  </si>
  <si>
    <t>https://www.itwire.com/security/global-tech-firm-pitney-bowes-hit-by-maze-ransomware.; https://www.zdnet.com/article/package-delivery-giant-pitney-bowes-confirms-second-ransomware-attack-in-7-months/</t>
  </si>
  <si>
    <t>Bernards Township</t>
  </si>
  <si>
    <t>Somerset County</t>
  </si>
  <si>
    <t>https://www.tapinto.net/towns/basking-ridge/sections/business-and-finance/articles/probe-continues-into-ransomware-attack-on-township-system-network-on-around-the-clock-basis; https://www.newjerseyhills.com/bernardsville_news/news/ransomware-attack-draws-questions-in-bernards-township/article_97310b6c-07b3-56e3-acf4-360d0baabbe5.html</t>
  </si>
  <si>
    <t>Texas Department of Transportation</t>
  </si>
  <si>
    <t>RansomEXX/defray</t>
  </si>
  <si>
    <t>https://www.fox7austin.com/news/txdot-reports-ransomware-attack-on-agency-network; https://www.scmagazine.com/home/security-news/ransomware/netwalker-ransomware-group-claims-attack-on-fort-worth-transportation-agency/</t>
  </si>
  <si>
    <t>Elexon</t>
  </si>
  <si>
    <t>https://www.current-news.co.uk/news/elexon-files-posted-online-following-mays-ransomware-attack</t>
  </si>
  <si>
    <t>Assured Imaging</t>
  </si>
  <si>
    <t>https://healthitsecurity.com/news/assured-imaging-ransomware-causes-data-theft-affecting-245k-patients</t>
  </si>
  <si>
    <t>Also resulted in data theft</t>
  </si>
  <si>
    <t>Insport (sports store)</t>
  </si>
  <si>
    <t>https://www.itwire.com/security/sydney-sports-store-instore-hit-by-windows-revil-ransomware.html; https://www.itnews.com.au/news/retailer-in-sports-head-office-hit-by-ransomware-548509</t>
  </si>
  <si>
    <t>M.J. Brunner (msp)</t>
  </si>
  <si>
    <t>https://www.itpro.co.uk/security/ransomware/356329/xerox-becomes-latest-maze-ransomware-victim; https://www.bankinfosecurity.com/sei-investments-vendor-hit-by-ransomware-data-leaked-a-14722</t>
  </si>
  <si>
    <t>Sri Lanka Telecom</t>
  </si>
  <si>
    <t>Sri Lanka</t>
  </si>
  <si>
    <t>https://economynext.com/sri-lanka-telecom-says-dealing-with-revil-hack-customer-data-safe-70322/; https://srilankamirror.com/biz/18287-slt-comes-under-cyber-attack</t>
  </si>
  <si>
    <t>Max Linear (radio- frequency chip maker)</t>
  </si>
  <si>
    <t>https://www.itpro.com/security/ransomware/356186/maxlinear-targeted-by-maze-ransomware-attack; https://www.bleepingcomputer.com/news/security/chipmaker-maxlinear-reports-data-breach-after-maze-ransomware-attack/; https://securityboulevard.com/2020/06/maxlinear-discloses-maze-ransomware-attack-that-compromised-employee-data/</t>
  </si>
  <si>
    <t>initial break took place around april 15, attack was discovered may 24.</t>
  </si>
  <si>
    <t>Northwest Atlantic Fisheries Organization</t>
  </si>
  <si>
    <t>https://www.seafoodsource.com/news/business-finance/northwest-atlantic-fisheries-organization-hit-by-ransomware-attack</t>
  </si>
  <si>
    <t>North Babylon School District</t>
  </si>
  <si>
    <t>Suffolk County</t>
  </si>
  <si>
    <t>https://patch.com/new-york/deerpark-northbabylon/north-babylon-sd-investigating-ransomware-type-computer-virus</t>
  </si>
  <si>
    <t>Hospitals in Spain</t>
  </si>
  <si>
    <t>https://es.cointelegraph.com/news/hackers-attack-spanish-hospitals-and-demand-bitcoin-amid-the-coronavirus?_ga=2.251084613.271876338.1591217116-1305333063.1591028698</t>
  </si>
  <si>
    <t>Rio Arriba County</t>
  </si>
  <si>
    <t>https://www.govtech.com/security/New-Mexico-County-Government-Falls-Victim-to-Ransomware.html</t>
  </si>
  <si>
    <t>https://www.zdnet.com/article/michigan-state-university-hit-by-ransomware-gang/; https://www.msspalert.com/cybersecurity-news/mailto-michigan-state-university/</t>
  </si>
  <si>
    <t>threatening to leak data if MSU doesn't pay within 1 week</t>
  </si>
  <si>
    <t>Owens Ear Center (Fort Worth)</t>
  </si>
  <si>
    <t>https://www.beckersasc.com/asc-news/ransomware-attack-on-texas-ent-center-encrypts-19-908-patient-files.html</t>
  </si>
  <si>
    <t>Conducent</t>
  </si>
  <si>
    <t>10 hours</t>
  </si>
  <si>
    <t>https://www.bleepingcomputer.com/news/security/business-services-giant-conduent-hit-by-maze-ransomware/;https://www.crn.com/news/channel-programs/conduent-hit-by-maze-ransomware-documents-stolen-security-analysts; https://www.cbronline.com/cybersecurity/breaches/conduent-ransomware-maze/</t>
  </si>
  <si>
    <t>https://mybroadband.co.za/news/security/354295-telkom-outages-caused-by-ransomware-attack-sources.html; https://mybroadband.co.za/news/security/354585-ransomware-attackers-threaten-to-leak-telkom-client-database.html</t>
  </si>
  <si>
    <t>possibly not ransomware but unsure</t>
  </si>
  <si>
    <t>Excis</t>
  </si>
  <si>
    <t>Sekhmet</t>
  </si>
  <si>
    <t>https://www.itwire.com/security/big-global-it-outsourcer-excis-hit-by-windows-ransomware.html</t>
  </si>
  <si>
    <t>Medservicegroup</t>
  </si>
  <si>
    <t>Ukraine</t>
  </si>
  <si>
    <t>https://www.bullguard.com/blog/2020/06/medical-company-turns-to-bullguard-small-office-security-for-robust-protection-against-ransomware</t>
  </si>
  <si>
    <t>Mitsubishi</t>
  </si>
  <si>
    <t>Europe</t>
  </si>
  <si>
    <t>https://cointelegraph.com/news/lg-and-mitsubishi-hit-by-ransomware-attacks-data-leak-coming-soon</t>
  </si>
  <si>
    <t>Unspecified, June 2020</t>
  </si>
  <si>
    <t>Westech International (US military contractor)</t>
  </si>
  <si>
    <t>https://news.sky.com/story/hackers-steal-secrets-from-us-nuclear-missile-contractor-11999442; https://threatpost.com/nuclear-contractor-maze-ransomware-data-leaked/156289/</t>
  </si>
  <si>
    <t>Electricity Generating Authority of Thailand</t>
  </si>
  <si>
    <t>https://www.itwire.com/security/attackers-hit-thai-power-authority-using-maze-ransomware.html</t>
  </si>
  <si>
    <t>LG Electronics</t>
  </si>
  <si>
    <t>https://www.oodaloop.com/briefs/2020/06/25/lg-electronics-allegedly-hit-by-maze-ransomware-attack/; https://www.zdnet.com/article/ransomware-gang-publishes-tens-of-gbs-of-internal-data-from-lg-and-xerox/</t>
  </si>
  <si>
    <t>WorldNet Telecommunications and ISP</t>
  </si>
  <si>
    <t>Puerto Rico</t>
  </si>
  <si>
    <t>https://twitter.com/ransomleaks/status/1276373291998023680; https://www.itpro.co.uk/security/ransomware/356329/xerox-becomes-latest-maze-ransomware-victim</t>
  </si>
  <si>
    <t>Columbus Metro Federal Credit Union</t>
  </si>
  <si>
    <t>https://www.itpro.co.uk/security/ransomware/356329/xerox-becomes-latest-maze-ransomware-victim; https://www.cutoday.info/Fresh-Today/One-CU-s-Personal-Member-Data-Reportedly-Posted-on-Internet-as-Part-of-Ransomware-Attack</t>
  </si>
  <si>
    <t>Webuild SpA (industrial group)</t>
  </si>
  <si>
    <t>Italy</t>
  </si>
  <si>
    <t>https://www.itpro.co.uk/security/ransomware/356329/xerox-becomes-latest-maze-ransomware-victim; https://twitter.com/AuCyble/status/1275697214782951424</t>
  </si>
  <si>
    <t>First week of June</t>
  </si>
  <si>
    <t>Faxon Machining</t>
  </si>
  <si>
    <t>https://cyware.com/news/maze-ransomware-does-it-again-this-time-targets-us-aerospace-services-provider-07a1dacd</t>
  </si>
  <si>
    <t>Fisher and Paykel Appliances</t>
  </si>
  <si>
    <t>New Zealand</t>
  </si>
  <si>
    <t>nefilim</t>
  </si>
  <si>
    <t>https://www.itnews.com.au/news/fisher-paykel-appliances-struck-by-nefilim-ransomware-549102</t>
  </si>
  <si>
    <t>University of San Francisco (UCSF)</t>
  </si>
  <si>
    <t>San Francisco County</t>
  </si>
  <si>
    <t>announced on june 26 that the ransom was paid (25 days)</t>
  </si>
  <si>
    <t>$3 million</t>
  </si>
  <si>
    <t>1.14 million (116 bitcoin)</t>
  </si>
  <si>
    <t>https://cointelegraph.com/news/ransomware-strikes-three-us-universities; https://www.bloomberg.com/news/articles/2020-06-27/california-university-paid-1-14-million-after-ransomware-attack; https://www.foxnews.com/tech/university-pays-over-1m-to-ransomware-gang; https://www.livebitcoinnews.com/bitcoin-ransomware-attacks-are-growing-at-an-alarming-rate/; https://www.bloomberg.com/news/features/2020-08-19/ucsf-hack-shows-evolving-risks-of-ransomware-in-the-covid-era</t>
  </si>
  <si>
    <t>first week of june 2020</t>
  </si>
  <si>
    <t>Symbiotic LLC</t>
  </si>
  <si>
    <t>;https://cointelegraph.com/news/robotics-company-falls-prey-to-ransomware-attack</t>
  </si>
  <si>
    <t>Goodman Mintz LLP</t>
  </si>
  <si>
    <t>https://cointelegraph.com/news/well-known-ransomware-gang-strikes-three-companies-in-the-us-and-canada</t>
  </si>
  <si>
    <t>ZEGG Hotels &amp; Store</t>
  </si>
  <si>
    <t>Crozer-Keystone Health System (Delaware County, PA)</t>
  </si>
  <si>
    <t>https://cointelegraph.com/news/ransomware-gang-auctions-off-us-healthcare-data-for-bitcoin</t>
  </si>
  <si>
    <t>Unspecified, possibly June 2020</t>
  </si>
  <si>
    <t>Unnamed small company</t>
  </si>
  <si>
    <t>$400,000 in bitcoin</t>
  </si>
  <si>
    <t>https://www.techrepublic.com/article/ransomware-attack-why-a-small-business-paid-the-150000-ransom/</t>
  </si>
  <si>
    <t>Sapiens (Software Company)</t>
  </si>
  <si>
    <t>$250000 in bitcoin</t>
  </si>
  <si>
    <t>https://www.israeldefense.co.il/en/node/43540</t>
  </si>
  <si>
    <t>Indiabulls Group</t>
  </si>
  <si>
    <t>https://economictimes.indiatimes.com/industry/banking/finance/ransomware-allegedly-hits-indiabulls-group-cyble/articleshow/76525764.cms</t>
  </si>
  <si>
    <t>Digital Management Inc. (NASA Contractor)</t>
  </si>
  <si>
    <t>https://www.zdnet.com/article/ransomware-gang-says-it-breached-one-of-nasas-it-contractors/</t>
  </si>
  <si>
    <t>Columbia College of Chicago</t>
  </si>
  <si>
    <t>https://cointelegraph.com/news/ransomware-strikes-three-us-universities; https://www.infosecurity-magazine.com/news/ransomware-strikes-third-us/</t>
  </si>
  <si>
    <t>City of Florence, Alabama</t>
  </si>
  <si>
    <t>Lauderdale County</t>
  </si>
  <si>
    <t>39 bitcoin</t>
  </si>
  <si>
    <t>291000 (30 bitcoin)</t>
  </si>
  <si>
    <t>https://krebsonsecurity.com/2020/06/florence-ala-hit-by-ransomware-12-days-after-being-alerted-by-krebsonsecurity/; https://www.natlawreview.com/article/alabama-city-hit-ransomware</t>
  </si>
  <si>
    <t>2 undisclosed Alabama cities</t>
  </si>
  <si>
    <t>https://www.govinfosecurity.com/city-pays-ransom-despite-pre-ransomware-outbreak-hack-alert-a-14427</t>
  </si>
  <si>
    <t>Lorien Health Services</t>
  </si>
  <si>
    <t>https://securityboulevard.com/2020/07/maryland-based-nursing-home-announces-ransomware-attack-affecting-nearly-50000-residents/</t>
  </si>
  <si>
    <t>Enel Argentina Edesur S.A. Buenos Aires</t>
  </si>
  <si>
    <t>Argentina</t>
  </si>
  <si>
    <t>about 12 hours</t>
  </si>
  <si>
    <t>https://www.bleepingcomputer.com/news/security/power-company-enel-group-suffers-snake-ransomware-attack/</t>
  </si>
  <si>
    <t>https://www.bleepingcomputer.com/news/security/power-company-enel-group-suffers-snake-ransomware-attack/; https://www.bleepingcomputer.com/news/security/honda-investigates-possible-ransomware-attack-networks-impacted/</t>
  </si>
  <si>
    <t>Collabera</t>
  </si>
  <si>
    <t>https://www.teiss.co.uk/collabera-maze-ransomware-attack/</t>
  </si>
  <si>
    <t>said they restored from backups, did not mention anything about the ransom</t>
  </si>
  <si>
    <t>Lion (Beverage giant)</t>
  </si>
  <si>
    <t>2.5 weeks</t>
  </si>
  <si>
    <t>https://www.zdnet.com/article/lion-warns-of-beer-shortages-following-ransomware-attack/; https://www.infosecurity-magazine.com/news/trouble-brewing-aussie-beer/; https://www.gizmodo.com.au/2020/06/lion-beer-producer-ransomware-gang-revil/; https://securityboulevard.com/2020/06/ransomware-attack-confirmed-by-australia-based-beverage-manufacturer/; https://www.zdnet.com/article/lion-gets-breweries-up-and-running-following-ransomware-attack/</t>
  </si>
  <si>
    <t>Attack occurred right after covid-19 restrictions were eased</t>
  </si>
  <si>
    <t>Date of attack unknown, but Maze released a list of victims on june 10 2020</t>
  </si>
  <si>
    <t>FERSPED Inc. (Macedonian shipping company)</t>
  </si>
  <si>
    <t>Macedonia</t>
  </si>
  <si>
    <t>https://www.cyfirma.com/maze-ransomware-group-declared-successful-exploits-of-many-organizations-and-released-massive-data-on-public-site-in-one-day/</t>
  </si>
  <si>
    <t>United Enertech (US construction company</t>
  </si>
  <si>
    <t>Domingos Martins</t>
  </si>
  <si>
    <t>https://minutodaseguranca.blog.br/ransomware-maze-anuncia-invasao-nas-redes-da-cpfl-e-outras-empresas/</t>
  </si>
  <si>
    <t>Daily Thermetrics</t>
  </si>
  <si>
    <t>John Christner Trucking</t>
  </si>
  <si>
    <t>Mead O'Brien, Inc</t>
  </si>
  <si>
    <t>Munoz Engineering PC</t>
  </si>
  <si>
    <t>Ahmed Almazrouei Group</t>
  </si>
  <si>
    <t>GCC Region</t>
  </si>
  <si>
    <t>Omnix Int'l</t>
  </si>
  <si>
    <t>UAE</t>
  </si>
  <si>
    <t>Westmoreland Mechanical Testing and Research, Inc.</t>
  </si>
  <si>
    <t>City of Keizer, Oregon</t>
  </si>
  <si>
    <t>1.5 weeks</t>
  </si>
  <si>
    <t>https://www.govtech.com/security/Keizer-Ore-Pays-48000-to-Hackers-After-Ransomware-Attack.html</t>
  </si>
  <si>
    <t>Knoxville PD and City of Knoxville, TN (Knox County)</t>
  </si>
  <si>
    <t>Knox County, Tennessee</t>
  </si>
  <si>
    <t>Ongoing as of July 3</t>
  </si>
  <si>
    <t>42.5 bitcoin</t>
  </si>
  <si>
    <t>https://www.bleepingcomputer.com/news/security/city-of-knoxville-shuts-down-network-after-ransomware-attack/; https://www.knoxnews.com/story/news/2020/06/12/city-knoxville-ransomware-attack-what-we-know/3174334001/; https://www.infosecurity-magazine.com/news/ransomware-hits-tennessee-city/; https://www.wate.com/news/local-news/knoxville-will-not-pay-ransomware-attacker/; https://www.knoxnews.com/story/news/2020/07/02/ransomware-attackers-pressure-knoxville-posting-city-data-online/5363018002/; https://www.smartcitiesdive.com/news/knoxville-tn-data-published-online-after-ransomware-attack/581065/; https://www.wate.com/news/local-news/knoxville-pays-217k-to-combat-june-2020-ransomware-attack/</t>
  </si>
  <si>
    <t>Tallapoosa County Probate Office (Alabama)</t>
  </si>
  <si>
    <t>Tallapoosa County</t>
  </si>
  <si>
    <t>https://www.alexcityoutlook.com/news/tallapoosa-county-recovers-from-ransomware-attack/article_11c1983e-b23a-11ea-a31f-c353b4adbb67.html</t>
  </si>
  <si>
    <t>Care New England</t>
  </si>
  <si>
    <t>https://turnto10.com/news/local/cyber-security-expert-says-care-new-england-hack-is-indicative-of-ransomware</t>
  </si>
  <si>
    <t>Light</t>
  </si>
  <si>
    <t>107213.96XMR (Moneros)</t>
  </si>
  <si>
    <t>$7 million</t>
  </si>
  <si>
    <t>https://vejario.abril.com.br/cidade/hackers-invadem-light-resgate/</t>
  </si>
  <si>
    <t>SilPac</t>
  </si>
  <si>
    <t>https://www.itwire.com/security/criminals-use-sekhmet-ransomware-to-hit-gas-company-silpac-twice.html</t>
  </si>
  <si>
    <t>https://www.itwire.com/security/attackers-hit-thai-power-authority-using-maze-ransomware.html; https://www.itwire.com/security/maze-used-to-attack-on-big-thai-beverages-company.html</t>
  </si>
  <si>
    <t>Xerox Corporation</t>
  </si>
  <si>
    <t>https://www.crn.com.au/news/xerox-files-allegedly-stolen-by-maze-ransomware-group-reports-550026; https://www.bleepingcomputer.com/news/security/business-giant-xerox-allegedly-suffers-maze-ransomware-attack/; https://www.zdnet.com/article/ransomware-gang-publishes-tens-of-gbs-of-internal-data-from-lg-and-xerox/</t>
  </si>
  <si>
    <t>Date of attack unknown, but Maze claimed them as a victim on june 28 2020</t>
  </si>
  <si>
    <t>VirtualGuard</t>
  </si>
  <si>
    <t>https://twitter.com/ransomleaks/status/1277285675142909953; https://twitter.com/ransomleaks/status/1277285675142909953</t>
  </si>
  <si>
    <t>In a tweet, maze claimed the attack</t>
  </si>
  <si>
    <t>Ostermeir FZE (engineering firm)</t>
  </si>
  <si>
    <t>https://twitter.com/ransomleaks/status/1277281322885681154</t>
  </si>
  <si>
    <t>Thai Beverage Public Company</t>
  </si>
  <si>
    <t>https://www.itwire.com/security/maze-used-to-attack-on-big-thai-beverages-company.html</t>
  </si>
  <si>
    <t>Trinity Metro (Fort Worth transit agency)</t>
  </si>
  <si>
    <t>https://www.scmagazine.com/home/security-news/ransomware/netwalker-ransomware-group-claims-attack-on-fort-worth-transportation-agency/</t>
  </si>
  <si>
    <t>phone lines and ACCESS booking system were down</t>
  </si>
  <si>
    <t>Durham Radio</t>
  </si>
  <si>
    <t>Pysa/Mespinoza</t>
  </si>
  <si>
    <t>a few hour to go back on air, few days for commercials and announcers</t>
  </si>
  <si>
    <t>https://www.fyimusicnews.ca/articles/2020/07/19/durham-radio-beats-back-ransomware-attack</t>
  </si>
  <si>
    <t>experienced a less severe attack 2 years prior</t>
  </si>
  <si>
    <t>Actuaries and Associates (retirement specialist)</t>
  </si>
  <si>
    <t>https://www.itwire.com/security/attackers-use-revil-ransomware-to-hit-texas-retirement-specialist.html</t>
  </si>
  <si>
    <t>ADIF (Spanish railway manager)</t>
  </si>
  <si>
    <t>https://cointelegraph.com/news/spanish-railway-infrastructure-threatened-by-ransomware</t>
  </si>
  <si>
    <t>Canada's Royal Military College</t>
  </si>
  <si>
    <t>https://www.itwire.com/security/ransomware-suspected-in-attack-on-canada-defence-academy.html</t>
  </si>
  <si>
    <t>English Football League Club</t>
  </si>
  <si>
    <t>400 bitcoin</t>
  </si>
  <si>
    <t>3.66 million USD</t>
  </si>
  <si>
    <t>https://cointelegraph.com/news/english-football-club-hit-with-multi-million-dollar-ransomware-attack</t>
  </si>
  <si>
    <t>Athens School District</t>
  </si>
  <si>
    <t>$50,000 in cryptocurrency</t>
  </si>
  <si>
    <t>https://www.kcentv.com/article/news/crime/athens-recovers-from-cyber-attack-ransom-not-paid-to-attackers/501-e958e94b-7a4f-4317-88c4-fbaa0c7be5bc</t>
  </si>
  <si>
    <t>Regis Healthcare (health and aged care provider)</t>
  </si>
  <si>
    <t>https://www.afr.com/technology/aged-care-provider-regis-hit-by-ransomware-hack-20200803-p55hxu</t>
  </si>
  <si>
    <t>University of New Mexico School of Law</t>
  </si>
  <si>
    <t>https://www.abqjournal.com/1486658/unm-falls-victim-to-a-ransomware-cyberattack-ex-as-classes-start-some-records-and-important-data-cannot-be-used.html</t>
  </si>
  <si>
    <t>Government-run organizations in the Middle East and North Africa</t>
  </si>
  <si>
    <t>Middle East, North Africa</t>
  </si>
  <si>
    <t>Thanos</t>
  </si>
  <si>
    <t>https://www.cyberscoop.com/ransomware-thanos-middle-east-palo-alto_networks/</t>
  </si>
  <si>
    <t>AAA Ambulance Service</t>
  </si>
  <si>
    <t>https://healthitsecurity.com/news/3-weeks-after-ransomware-attack-all-400-uhs-systems-back-online</t>
  </si>
  <si>
    <t>Data was also leaked online by Revil</t>
  </si>
  <si>
    <t>Orange (mobile operator)</t>
  </si>
  <si>
    <t>https://www.forbes.com/sites/daveywinder/2020/07/17/orange-europes-fourth-largest-mobile-operator-confirms-ransomware-attack-nefilim-data-theft/#484e9d184780</t>
  </si>
  <si>
    <t>business service division breached</t>
  </si>
  <si>
    <t>Cooke County Sheriff's Office</t>
  </si>
  <si>
    <t>Cooke County</t>
  </si>
  <si>
    <t>revil/sodinokibi</t>
  </si>
  <si>
    <t>https://www.itwire.com/security/cooke-county-in-texas-apparently-hit-by-gang-using-revil-ransomware.html; https://www.govtech.com/security/Texas-County-Sheriffs-Office-Suffers-Ransomware-Attack.html</t>
  </si>
  <si>
    <t>X-FAB</t>
  </si>
  <si>
    <t>one site resumed production july 13</t>
  </si>
  <si>
    <t>https://www.kcbd.com/2020/07/15/ransomware-attack-halts-x-fab-production-lubbock-worldwide/; https://cyware.com/blog/live-updates-maze-ransomware-attacks-5bce</t>
  </si>
  <si>
    <t>Xchanging (msp insurance managed services business subsidiary of DXC Technology)</t>
  </si>
  <si>
    <t>https://www.businesswire.com/news/home/20200705005037/en/DXC-Identifies-Ransomware-Attack-Part-Xchanging-Environment; https://www.crn.com/news/channel-programs/multiple-dxc-technology-customers-down-after-insurance-arm-hit-by-ransomware</t>
  </si>
  <si>
    <t>insurance industry software company- msp?</t>
  </si>
  <si>
    <t>Surry County Schools</t>
  </si>
  <si>
    <t>https://www.mtairynews.com/news/88310/cyber-attack-targets-surry-county-schools</t>
  </si>
  <si>
    <t>Chilton County</t>
  </si>
  <si>
    <t>Ongoing as of July 21</t>
  </si>
  <si>
    <t>https://www.cbs42.com/news/local/chilton-county-records-system-affected-by-ransomware-attack/; https://www.cshub.com/attacks/articles/incident-of-the-week-alabama-hit-by-2nd-ransomware-attack-in-as-many-months; https://www.govtech.com/security/Alabama-County-Offices-to-Reopen-After-Ransomware-Attack.html</t>
  </si>
  <si>
    <t>Baton Rouge Clinic</t>
  </si>
  <si>
    <t>https://www.beckershospitalreview.com/cybersecurity/cyberattack-encrypts-electronic-files-at-louisiana-clinic-affecting-308-000-patients.html</t>
  </si>
  <si>
    <t>Possibly paid a ransom. Clinic reported that the files that were taken were destroyed</t>
  </si>
  <si>
    <t>Date of attack unknown, but tweet claims them as a victim to NetWalker on 7/9/2020</t>
  </si>
  <si>
    <t>Alfanar</t>
  </si>
  <si>
    <t>Arab Region</t>
  </si>
  <si>
    <t>https://cybleinc.com/2020/07/10/alfanar-a-globally-renowned-manufacturer-and-supplier-of-electrical-construction-products-got-allegedly-targeted-by-the-netwalker-ransomware-operators-data-leak/</t>
  </si>
  <si>
    <t>Haldiram's (Food major)</t>
  </si>
  <si>
    <t>USD 7,50,000</t>
  </si>
  <si>
    <t>https://www.moneycontrol.com/news/business/haldirams-server-hit-by-ransomware-attack-hackers-demand-750000-for-giving-access-to-stolen-data-5975831.html</t>
  </si>
  <si>
    <t>Ransom demand as reported in the article. Not sure if that means 7,500,000 or 7,050,000</t>
  </si>
  <si>
    <t>SiteOne Landscape Supply</t>
  </si>
  <si>
    <t>https://www.marketscreener.com/SITEONE-LANDSCAPE-SUPPLY-27547962/news/SITEONE-LANDSCAPE-SUPPLY-INC-Other-Events-form-8-K-30999215/</t>
  </si>
  <si>
    <t>Somerset Berkley Regional High School</t>
  </si>
  <si>
    <t>https://www.heraldnews.com/news/20200902/somerset-berkley-regional-high-school-victim-of-ransomware-attack</t>
  </si>
  <si>
    <t>Telecom Argentina</t>
  </si>
  <si>
    <t>109345.35 Monero</t>
  </si>
  <si>
    <t>7.53 million</t>
  </si>
  <si>
    <t>https://www.zdnet.com/article/ransomware-gang-demands-7-5-million-from-argentinian-isp/</t>
  </si>
  <si>
    <t>University of Utah's College of Social and Behavioral Science</t>
  </si>
  <si>
    <t>$457.059.24</t>
  </si>
  <si>
    <t>https://www.sltrib.com/news/2020/08/21/university-utah-pays-more/</t>
  </si>
  <si>
    <t>The university's cyber insurance policy paid part of the ransom</t>
  </si>
  <si>
    <t>SUNY Erie Community College</t>
  </si>
  <si>
    <t>Erie County</t>
  </si>
  <si>
    <t>https://wben.radio.com/articles/coordinated-ransomware-cyberattack-at-suny-erie</t>
  </si>
  <si>
    <t>Garmin</t>
  </si>
  <si>
    <t>WastedLocker</t>
  </si>
  <si>
    <t>10 million USD</t>
  </si>
  <si>
    <t>https://www.zdnet.com/article/garmin-services-and-production-go-down-after-ransomware-attack/; https://www.cnn.com/2020/07/24/tech/garmin-ransomware-attack/index.html; https://www.taipeitimes.com/News/biz/archives/2020/07/27/2003740598; https://arstechnica.com/information-technology/2020/07/garmans-four-day-service-meltdown-was-caused-by-ransomware/; https://www.bleepingcomputer.com/news/security/confirmed-garmin-received-decryptor-for-wastedlocker-ransomware/</t>
  </si>
  <si>
    <t>Ransom paid on July 24th or July 25th</t>
  </si>
  <si>
    <t>Strata Plus (strata management firm)</t>
  </si>
  <si>
    <t>https://www.itwire.com/security/sydney-strata-management-firm-strata-plus-hit-by-maze-ransomware.html; https://kirbyidau.com/2020/07/25/incident-sydney-strata-management-firm-strata-plus-hit-by-maze-ransomware-itwire/</t>
  </si>
  <si>
    <t>date of attack unknown, but Maze released their data on the dark web on July 27 2020</t>
  </si>
  <si>
    <t>DKA (refrigeration and air conditioning specialist, Dussmann Group subsidiary)</t>
  </si>
  <si>
    <t>https://www.tripwire.com/state-of-security/security-data-protection/dussman-group-subsidiary-struck-by-ransomware-that-leaked-its-data/</t>
  </si>
  <si>
    <t>Konica Minolta</t>
  </si>
  <si>
    <t>nearly a week</t>
  </si>
  <si>
    <t>https://www.bleepingcomputer.com/news/security/business-technology-giant-konica-minolta-hit-by-new-ransomware/</t>
  </si>
  <si>
    <t>Manitoulin Transport (Trucking/supply chain company)</t>
  </si>
  <si>
    <t>Conti</t>
  </si>
  <si>
    <t>S0575</t>
  </si>
  <si>
    <t>https://www.freightwaves.com/news/canada-trucking-company-manitoulin-hit-by-ransomware-attack</t>
  </si>
  <si>
    <t>Center for Fertility and Gynecology (Los Angeles)</t>
  </si>
  <si>
    <t>https://healthitsecurity.com/news/ransomware-hackers-post-data-from-2-providers-device-manufacturer</t>
  </si>
  <si>
    <t>Olympia House (Petaluma)</t>
  </si>
  <si>
    <t>Boyce Technologies (device manufacturer- transit communication systems and now ventilators b/c of COVID-19)</t>
  </si>
  <si>
    <t>https://www.bankinfosecurity.com/ransomware-reportedly-hits-ventilator-maker-a-14801</t>
  </si>
  <si>
    <t>City of Lafayette, Colorado</t>
  </si>
  <si>
    <t>https://www.theregister.com/2020/08/10/in_brief_security/</t>
  </si>
  <si>
    <t>Cornerstone Building Brands</t>
  </si>
  <si>
    <t>https://www.bizjournals.com/triangle/news/2020/08/11/huge-cary-firm-confirms-ransomware-attack.html</t>
  </si>
  <si>
    <t>R1 RCM (medical debt collection firm)</t>
  </si>
  <si>
    <t>https://krebsonsecurity.com/2020/08/medical-debt-collection-firm-r1-rcm-hit-in-ransomware-attack/</t>
  </si>
  <si>
    <t>Brown-Forman Corp (alcohol manufacturer)</t>
  </si>
  <si>
    <t>https://securityboulevard.com/2020/08/kentucky-based-fine-spirits-manufacturer-targeted-by-revil-ransomware/</t>
  </si>
  <si>
    <t>Company was able to take preventative measures- ransomware group failed to encrypt the devices. Instead, stole 1 TB of data</t>
  </si>
  <si>
    <t>Ponca City Public Schools</t>
  </si>
  <si>
    <t>https://kfor.com/news/local/ponca-city-public-schools-delays-start-of-school-due-to-ransomware-attack/</t>
  </si>
  <si>
    <t>SK Hynix (semiconductor company)</t>
  </si>
  <si>
    <t>https://www.itnews.com.au/news/semiconductor-giant-sk-hynix-silent-on-ransomware-attack-552052</t>
  </si>
  <si>
    <t>Brookfield Residential (land developer and home builder)</t>
  </si>
  <si>
    <t>USA and Canada</t>
  </si>
  <si>
    <t>DarkSide</t>
  </si>
  <si>
    <t>https://www.bleepingcomputer.com/news/security/darkside-ransomware-hits-north-american-real-estate-developer/</t>
  </si>
  <si>
    <t>most likely did not pay because leaked data from the company was posted online</t>
  </si>
  <si>
    <t>Valley Health Systems</t>
  </si>
  <si>
    <t>https://securityboulevard.com/2020/08/revil-ransomware-operators-claim-valley-health-systems-as-new-victim/</t>
  </si>
  <si>
    <t>Forsee Power</t>
  </si>
  <si>
    <t>https://www.itwire.com/security/lithium-ion-battery-maker-comes-under-attack-from-netwalker-ransomware.html</t>
  </si>
  <si>
    <t>National Western Life (insurance)</t>
  </si>
  <si>
    <t>https://cybleinc.com/2020/08/24/national-western-life-insurance-company-nightmare-continues/</t>
  </si>
  <si>
    <t>Canadian Tire</t>
  </si>
  <si>
    <t>https://cybleinc.com/2020/08/13/canadian-tire-a-well-established-retail-company-based-in-canada-got-allegedly-breached-by-netwalker/</t>
  </si>
  <si>
    <t>Southeastern Pennsylvania Transportation Authority (SEPTA)</t>
  </si>
  <si>
    <t>https://www.inquirer.com/transportation/septa-malware-attack-ransomware-fbi-employees-cybersecurity-20201007.html</t>
  </si>
  <si>
    <t>Paid status not confirmed by unnamed sources claim a financial exchange through cyber insurance</t>
  </si>
  <si>
    <t>Canon</t>
  </si>
  <si>
    <t>https://www.forbes.com/sites/daveywinder/2020/08/05/has-canon-suffered-a-ransomware-attack-10tb-of-data-alleged-stolen-report/#1a82e83f499e</t>
  </si>
  <si>
    <t>10 TB of data stolen- some of it has been published online</t>
  </si>
  <si>
    <t>Date of attack unknown, but tweet claims them as a victim to NetWalker on 8/5/2020</t>
  </si>
  <si>
    <t>Entrust Energy</t>
  </si>
  <si>
    <t>https://twitter.com/ransomleaks/status/1291028644656287744</t>
  </si>
  <si>
    <t>Imperial Valley College</t>
  </si>
  <si>
    <t>https://www.thedesertreview.com/education/ivc-impacted-due-to-ransomware/article_01a2ac98-db3b-11ea-9ecb-ef27969ddc1f.html; https://holtvilletribune.com/2020/08/imperial-valley-news/ivc-online-classes-delayed-due-to-ransomware/</t>
  </si>
  <si>
    <t>via a phishing email</t>
  </si>
  <si>
    <t>Regional District of Okanagan Similkameen</t>
  </si>
  <si>
    <t>https://www.castanet.net/news/Penticton/308004/RDOS-targeted-by-attempted-ransomware-attack</t>
  </si>
  <si>
    <t>*attempted attack. paid status is implied 'no', although not explicitly stated</t>
  </si>
  <si>
    <t>Regional District of Okanagan-Similkameen</t>
  </si>
  <si>
    <t>https://globalnews.ca/news/7275792/okanagan-similkameen-regional-district-ransomware/#:~:text=Okanagan%20Similkameen%20regional%20district%20targeted%20by%20ransomware%20attack,-By%20Doyle%20Potenteau&amp;text=The%20Regional%20District%20of%20the,of%20an%20attempted%20ransomware%20attack.&amp;text=In%20related%20news%2C%20American%20cybersecurity,Canadian%20Tire%20store%20in%20Kelowna.</t>
  </si>
  <si>
    <t>Carnival PLC (cruise ship operator)</t>
  </si>
  <si>
    <t>https://www.tripwire.com/state-of-security/security-data-protection/carnival-reveals-it-detected-a-ransomware-attack-on-its-systems/</t>
  </si>
  <si>
    <t>Mapfre (insurance company)</t>
  </si>
  <si>
    <t>https://www.muyseguridad.net/2020/08/19/mapfre-victima-ataque-ransomware/</t>
  </si>
  <si>
    <t>Phishing is likely attack vector</t>
  </si>
  <si>
    <t>4 Canadian courier divisions of TFI International's Canpar Express</t>
  </si>
  <si>
    <t>https://www.freightwaves.com/news/files-from-tfis-canpar-leak-after-ransomware-attack</t>
  </si>
  <si>
    <t>GEO Group Inc</t>
  </si>
  <si>
    <t>https://www.jdsupra.com/legalnews/geo-group-hit-with-ransomware-attack-91106/#:~:text=(GEO)%2C%20a%20publicly%20held,inmates%20and%20residents%20contained%20on</t>
  </si>
  <si>
    <t>Myerscough College</t>
  </si>
  <si>
    <t>https://www.lep.co.uk/news/crime/myerscough-college-hit-devastating-cyber-attack-gcse-results-day-2948814</t>
  </si>
  <si>
    <t>Gosnell School District</t>
  </si>
  <si>
    <t>https://www.kait8.com/2020/08/25/gosnell-schools-hit-with-ransomeware-attack/</t>
  </si>
  <si>
    <t>Haywood County School District</t>
  </si>
  <si>
    <t>SunCrypt</t>
  </si>
  <si>
    <t>https://www.wyff4.com/article/haywood-county-schools-victim-of-ransomware-attack/33796215#; https://www.bleepingcomputer.com/news/security/suncrypt-ransomware-shuts-down-north-carolina-school-district/</t>
  </si>
  <si>
    <t>Ransom was not paid, so ransomware operators published 5GB archive of stolen data from school district</t>
  </si>
  <si>
    <t>Ma Labs</t>
  </si>
  <si>
    <t>https://www.crn.com/news/security/ma-labs-ransomware-attack-shakes-up-components-industry</t>
  </si>
  <si>
    <t>Direccion Nacional de Migraciones (Argentina's official immigration agency)</t>
  </si>
  <si>
    <t>4 hours</t>
  </si>
  <si>
    <t>355 bitcoins</t>
  </si>
  <si>
    <t>$4 million</t>
  </si>
  <si>
    <t>https://www.bleepingcomputer.com/news/security/netwalker-ransomware-hits-argentinian-government-demands-4-million/</t>
  </si>
  <si>
    <t>Border crossing was suspended for 4 hours. Ransom was originally 2 million dollars, but increased to 4 million after 7 days passed without payment</t>
  </si>
  <si>
    <t>Clark County School District</t>
  </si>
  <si>
    <t>https://news3lv.com/news/local/ccsd-says-it-was-targeted-in-ransomware-attack; https://www.8newsnow.com/news/local-news/ccsd-releases-update-on-recent-ransomware-attack-offers-credit-monitoring-to-employees/</t>
  </si>
  <si>
    <t>Selma Unified School District</t>
  </si>
  <si>
    <t>https://kmph.com/news/local/selma-unified-hit-with-ransomware-attack</t>
  </si>
  <si>
    <t>Newcastle University</t>
  </si>
  <si>
    <t>Doppelpaymer</t>
  </si>
  <si>
    <t>several weeks</t>
  </si>
  <si>
    <t>https://www.theregister.com/2020/09/08/newcastle_northumbria_universities_cyber_attack/</t>
  </si>
  <si>
    <t>End of Aug-2020</t>
  </si>
  <si>
    <t>QNAP</t>
  </si>
  <si>
    <t>AgeLocker</t>
  </si>
  <si>
    <t>https://www.bleepingcomputer.com/news/security/agelocker-ransomware-targets-qnap-nas-devices-steals-data/</t>
  </si>
  <si>
    <t>Anglicare Sydney (aged care provider)</t>
  </si>
  <si>
    <t>https://www.abc.net.au/news/2020-09-19/anglicare-sydney-victim-of-cyber-security-breach-involving-data/12681510</t>
  </si>
  <si>
    <t>Jands</t>
  </si>
  <si>
    <t>https://www.itwire.com/security/australian-company-jands-appears-to-have-been-hit-by-windows-ransomware.html</t>
  </si>
  <si>
    <t>Cygilant (threat detection cybersecurity company)</t>
  </si>
  <si>
    <t>https://techcrunch.com/2020/09/03/cygilant-ransomware/</t>
  </si>
  <si>
    <t>Reported affected technology environment. Company did not disclose if they paid or not, but leaked files online have disappeared, suggesting possible payment</t>
  </si>
  <si>
    <t>Tower (wireless chip and camera sensors manufacturer)</t>
  </si>
  <si>
    <t>"hundreds of thousands of dollars"</t>
  </si>
  <si>
    <t>https://www.calcalistech.com/ctech/articles/0,7340,L-3848490,00.html</t>
  </si>
  <si>
    <t>Resulted in suspension of production lines</t>
  </si>
  <si>
    <t>Fourth Judicial District Court of Louisiana</t>
  </si>
  <si>
    <t>https://www.infosecurity-magazine.com/news/us-court-documents-published-in/</t>
  </si>
  <si>
    <t>SoftServe</t>
  </si>
  <si>
    <t>https://www.bleepingcomputer.com/news/security/softserve-hit-by-ransomware-windows-customization-tool-exploited/</t>
  </si>
  <si>
    <t>Karachi Police Office</t>
  </si>
  <si>
    <t>Pakistan</t>
  </si>
  <si>
    <t>Rp 9980</t>
  </si>
  <si>
    <t>https://jang.com.pk/news/819076; https://www.bleepingcomputer.com/news/security/the-week-in-ransomware-september-11th-2020-a-barrage-of-attacks/</t>
  </si>
  <si>
    <t>Assumed currency to be Rp. Not specified in article translation, so used currency of Pakistan</t>
  </si>
  <si>
    <t>Veiligheidsregio Noord- en Oost-Gelderland (VNOG) (Gelderland security region)</t>
  </si>
  <si>
    <t>https://nltimes.nl/2020/09/14/gelderland-security-region-hit-ransomware-attack</t>
  </si>
  <si>
    <t>Toledo Ohio Schools?</t>
  </si>
  <si>
    <t>https://www.newsbreak.com/news/2057464669691/cyberattack-shuts-down-ohio-online-classes</t>
  </si>
  <si>
    <t>Company hit previously in Jan 2020 (ID463)</t>
  </si>
  <si>
    <t>University Hospital New Jersey</t>
  </si>
  <si>
    <t>https://www.bleepingcomputer.com/news/security/university-hospital-new-jersey-hit-by-suncrypt-ransomware-data-leaked/</t>
  </si>
  <si>
    <t>Nonin Medical</t>
  </si>
  <si>
    <t>https://healthitsecurity.com/news/ransomware-hacking-groups-post-data-from-5-healthcare-entities</t>
  </si>
  <si>
    <t>SegurCaixa Adeslas (insurance company)</t>
  </si>
  <si>
    <t>https://www.europapress.es/economia/finanzas-00340/noticia-segurcaixa-adeslas-activa-plan-contingencia-ataque-ransomware-20200910191611.html</t>
  </si>
  <si>
    <t>Sept-20</t>
  </si>
  <si>
    <t>Haberdashers’ Monmouth Schools</t>
  </si>
  <si>
    <t>Wales</t>
  </si>
  <si>
    <t>1 million euros</t>
  </si>
  <si>
    <t>https://blocksandfiles.com/2020/12/09/airgapped-defence-helps-schools-in-ransomware-attack/</t>
  </si>
  <si>
    <t>Designer Shoe Warehouse's (DSW) Software Vendor</t>
  </si>
  <si>
    <t>https://www.supplychaindive.com/news/DSW-Designer-Brands-ransomware-attack-cybersecurity-inventory/591970/</t>
  </si>
  <si>
    <t>King George County Schools</t>
  </si>
  <si>
    <t>https://fredericksburg.com/news/local/king-george-will-resume-virtual-classes-tuesday-after-resolving-cyberattack/article_92b81153-a7cc-56c5-ad3d-cd620df42ad1.html</t>
  </si>
  <si>
    <t>City of Hartford</t>
  </si>
  <si>
    <t>https://www.courant.com/community/hartford/hc-news-hartford-ransomware-schools-20200908-zaq4q6n3pza47i4p6lv5lfefm4-story.html</t>
  </si>
  <si>
    <t>Delayed the start of the school year, which was partly online due to COVID-19. Hackers indicated it was a ransomware attack, but made no ransom (just left an email address).</t>
  </si>
  <si>
    <t>Banco Estado (Public Bank)</t>
  </si>
  <si>
    <t>https://cointelegraph.com/news/major-chilean-bank-shuts-down-all-branches-following-ransomware-attack</t>
  </si>
  <si>
    <t>originated from office document infected with malware that an employee received and opened. Operations were down for at least a day</t>
  </si>
  <si>
    <t>Equinix</t>
  </si>
  <si>
    <t>455 bitcoin</t>
  </si>
  <si>
    <t>$4.5 million</t>
  </si>
  <si>
    <t>https://www.bleepingcomputer.com/news/security/equinix-data-center-giant-hit-by-netwalker-ransomware-45m-ransom/; https://securityaffairs.co/wordpress/108115/cyber-crime/equinix-netwalker-ransomware.html?utm_source=rss&amp;utm_medium=rss&amp;utm_campaign=equinix-netwalker-ransomware</t>
  </si>
  <si>
    <t>did not impact data centers or service offerings (customers not affected), only affected internal business relations. was threatened that ransom would increase to $9 million if not paid by certain time</t>
  </si>
  <si>
    <t>K-Electric (electric utility supplier)</t>
  </si>
  <si>
    <t>reportedly back up Sep 14</t>
  </si>
  <si>
    <t>$3.85 million in bitcoin</t>
  </si>
  <si>
    <t>$3.85 million</t>
  </si>
  <si>
    <t>https://securityboulevard.com/2020/09/pakistans-largest-power-supplier-hit-by-netwalker-ransomware/; https://latesthackingnews.com/2020/09/14/pakistans-power-utility-k-electric-suffered-ransomware-attack/; https://www.bleepingcomputer.com/news/security/hackers-leak-files-stolen-in-pakistans-k-electric-ransomware-attack/</t>
  </si>
  <si>
    <t>Disrupted billing and online services. power delivery not affected</t>
  </si>
  <si>
    <t>Toledo Public Schools (TPS)</t>
  </si>
  <si>
    <t>https://nbc24.com/news/local/tps-confirms-ransomware-attack-that-exposed-staff-and-students-personal-information; https://www.databreaches.net/privacy-nightmare-for-toledo-public-schools-hackers-dumped-student-and-employee-data/</t>
  </si>
  <si>
    <t>The College Nurses of Ontario</t>
  </si>
  <si>
    <t>https://globalnews.ca/news/7344192/ontario-nurses-college-ransomware-cyberattack/; https://www.insurancebusinessmag.com/ca/news/cyber/nursing-body-recovers-from-ransomware-attack-but-does-not-reveal-if-info-was-stolen-235231.aspx</t>
  </si>
  <si>
    <t>Great Falls Public Schools</t>
  </si>
  <si>
    <t>More than 1 week as of 9/16</t>
  </si>
  <si>
    <t>https://www.greatfallstribune.com/story/news/education/2020/09/15/great-falls-public-schools-work-recover-network-ransomware-attack/5805453002/</t>
  </si>
  <si>
    <t>Jekyll Island Authority</t>
  </si>
  <si>
    <t>https://thebrunswicknews.com/news/local_news/jia-computer-system-infiltrated-in-ransomware-attack/article_be4bcce8-071a-544c-8a4e-d4e4c3a4dfd5.html</t>
  </si>
  <si>
    <t>Development Bank of Seychelles</t>
  </si>
  <si>
    <t>Seychelles</t>
  </si>
  <si>
    <t>https://securityboulevard.com/2020/09/seychelles-bank-doesnt-know-how-it-got-infected-with-ransomware-last-week/</t>
  </si>
  <si>
    <t>Duesseldorf University Hospital</t>
  </si>
  <si>
    <t>https://www.securityweek.com/german-hospital-hacked-patient-taken-another-city-dies</t>
  </si>
  <si>
    <t>A woman who needed urgent admission to the hospital died after needing to travel 20 miles to a different hospital due to the attack.
The hospital was not the intended target- the ransom note was addressed to Heinrich Heine University (an affiliate of the hospital). Once notified of the mixup, the attackers withdrew the extortion attempt and provided the decryption key.</t>
  </si>
  <si>
    <t>Fairfax County Public Schools</t>
  </si>
  <si>
    <t>https://www.darkreading.com/attacks-breaches/virginias-largest-school-system-hit-with-ransomware/d/d-id/1338906</t>
  </si>
  <si>
    <t>Newhall School District</t>
  </si>
  <si>
    <t>https://www.foxla.com/news/newhall-school-district-halts-distance-learning-after-ransomware-attack</t>
  </si>
  <si>
    <t>IPG Photonics</t>
  </si>
  <si>
    <t>RansomExx/defray</t>
  </si>
  <si>
    <t>https://www.bleepingcomputer.com/news/security/leading-us-laser-developer-ipg-photonics-hit-with-ransomware/</t>
  </si>
  <si>
    <t>Caused IT systems to be shutdown worldwide, resulting in manufacturing and shipping to be unavailable</t>
  </si>
  <si>
    <t>US Fertility</t>
  </si>
  <si>
    <t>https://techcrunch.com/2020/11/26/us-fertility-ransomware-attack/?guccounter=1&amp;guce_referrer=aHR0cHM6Ly93d3cuZ29vZ2xlLmNvbS8&amp;guce_referrer_sig=AQAAAKkBVUc6DrnDJmNGmOTId49wbps5iNMMboNqXYSHdqfc21p0oPfEGOQEoi-EACmQ93_S8k0PdWlblDRX6IFBI5ofnrORcP3PIXpNDzeXZGevPZMm2CNlW58YlyPDWLtyoulndWQm1V0ZfbuXkCSqZhjFTqErDUfHZ2UxjTn8f5CE</t>
  </si>
  <si>
    <t>Luxotitica (eye wear, Ray-Ban parent company)</t>
  </si>
  <si>
    <t>https://www.insurancebusinessmag.com/us/news/cyber/luxottica-gets-blindsided-by-ransomware-attack-234388.aspx</t>
  </si>
  <si>
    <t>Cache Creek Casino Resort</t>
  </si>
  <si>
    <t>https://www.sacbee.com/news/local/article246132265.html</t>
  </si>
  <si>
    <t>being investigated as a ransomware attack but not yet confirmed</t>
  </si>
  <si>
    <t>eResearchTechnology (includes IQVIA and Bristol Myers Squibb)</t>
  </si>
  <si>
    <t>https://www.nytimes.com/2020/10/03/technology/clinical-trials-ransomware-attack-drugmakers.html</t>
  </si>
  <si>
    <t>ERT has been making COVID-19 vaccines; attacked during COVID-19 trials</t>
  </si>
  <si>
    <t>Milcreek Township</t>
  </si>
  <si>
    <t>Less than $250000</t>
  </si>
  <si>
    <t>https://www.erienewsnow.com/story/42683939/millcreek-township-confirms-computer-system-hacked-erie-news-now-uncovers-township-hit-by-ransomware-attack?utm_medium=social&amp;utm_source=facebook_Erie_News_Now</t>
  </si>
  <si>
    <t>Tyler Technologies</t>
  </si>
  <si>
    <t>https://krebsonsecurity.com/2020/09/govt-services-firm-tyler-technologies-hit-in-apparent-ransomware-attack/; https://www.bleepingcomputer.com/news/security/tyler-technologies-paid-ransomware-gang-for-decryption-key/</t>
  </si>
  <si>
    <t>Unnamed external cloud vendor</t>
  </si>
  <si>
    <t>Unspecified</t>
  </si>
  <si>
    <t>https://www.beckershospitalreview.com/cybersecurity/vendor-ransomware-attack-exposes-patient-information-at-south-carolina-practice.html</t>
  </si>
  <si>
    <t>Kokomo-Howard Public Library</t>
  </si>
  <si>
    <t>A few days</t>
  </si>
  <si>
    <t>3.36 bitcoin ($36,000)</t>
  </si>
  <si>
    <t>http://kokomoperspective.com/kp/news/library-hit-with-ransomware-attack/article_aa2c67cc-6a4d-11eb-95f5-fb96634fb05e.html</t>
  </si>
  <si>
    <t>Arthur J Gallagher (AJG) (insurance brokerage and risk management firm)</t>
  </si>
  <si>
    <t>https://www.bleepingcomputer.com/news/security/ransomware-hits-us-based-arthur-j-gallagher-insurance-giant/</t>
  </si>
  <si>
    <t>Gallagher (Broker)</t>
  </si>
  <si>
    <t>Universal Health Services (UHS) Hospitals</t>
  </si>
  <si>
    <t>https://www.bleepingcomputer.com/news/security/uhs-hospitals-hit-by-reported-country-wide-ryuk-ransomware-attack/; https://www.medicaleconomics.com/view/what-happens-if-the-affordable-care-act-is-overturned-part-1; https://patch.com/california/fremont/fremont-hospital-hit-ransomware-cyberattack; https://healthitsecurity.com/news/3-weeks-after-ransomware-attack-all-400-uhs-systems-back-online</t>
  </si>
  <si>
    <t>Phishing likely as attack vector; four patients have died as an indirect result of the attack; includes Fremont Hospital (CA)
Recovery costs/lost revenue $67 million</t>
  </si>
  <si>
    <t>CMA CGM (french carrier, container line)</t>
  </si>
  <si>
    <t>https://gcaptain.com/shipping-giant-cma-cgm-hit-by-cyber-attack/</t>
  </si>
  <si>
    <t>Daniel B. Hastings (Customs broker and freight forwarder) (Part of CPH Group)</t>
  </si>
  <si>
    <t>https://www.freightwaves.com/news/ransomware-hackers-claims-attack-on-texas-customs-broker</t>
  </si>
  <si>
    <t>E.W Wylie of Daseke Inc. (Trucking company)</t>
  </si>
  <si>
    <t>https://www.freightwaves.com/news/truckers-personal-information-exposed-after-daseke-ransomware-attack</t>
  </si>
  <si>
    <t>KYB Corporation</t>
  </si>
  <si>
    <t>https://www.itwire.com/security/auto-equipment-maker-kyb-hit-by-windows-netwalker-ransomware.html</t>
  </si>
  <si>
    <t>Beacon Health Solutions</t>
  </si>
  <si>
    <t>https://healthitsecurity.com/news/ransomware-hacking-groups-steal-leak-data-from-3-more-providers</t>
  </si>
  <si>
    <t>Attackers are leaking data</t>
  </si>
  <si>
    <t>Wilmington Surgical Associates</t>
  </si>
  <si>
    <t>Attackers claim to have stolen 13+ GB of data</t>
  </si>
  <si>
    <t>Subsidiary of Shionogi &amp; Co.</t>
  </si>
  <si>
    <t>Japan and Taiwan</t>
  </si>
  <si>
    <t>https://www.japantimes.co.jp/news/2020/10/23/business/corporate-business/japan-shionogi-cyberattack-data-breach/</t>
  </si>
  <si>
    <t>Hackney Council</t>
  </si>
  <si>
    <t>https://www.computerweekly.com/news/252494466/Hackney-Council-data-leaked-by-Pysa-ransomware-gang</t>
  </si>
  <si>
    <t>Software AG</t>
  </si>
  <si>
    <t>More than $20 million</t>
  </si>
  <si>
    <t>https://www.computerweekly.com/news/252490395/Software-AG-caught-in-double-extortion-ransomware-hit</t>
  </si>
  <si>
    <t>Clop began leaking data after not receiving payment</t>
  </si>
  <si>
    <t>Hall County</t>
  </si>
  <si>
    <t>ongoing as of oct 23</t>
  </si>
  <si>
    <t>https://www.gainesvilletimes.com/news/government/hall-county-government-email-phone-services-down/; https://www.cnn.com/2020/10/22/tech/ransomware-election-georgia/index.html; https://gcn.com/articles/2020/10/26/ransomware-georgia-signature-database.aspx</t>
  </si>
  <si>
    <t>The following systems were affected: voter signature database, voting precinct map, and other county functions. This attack occured a month before the 2020 Presidential Election. Resulted in time delay for verifying signatures</t>
  </si>
  <si>
    <t>City of Mt. Pleasant</t>
  </si>
  <si>
    <t>https://www.abc12.com/2020/10/12/mount-pleasant-digital-firewall-foils-ransomware-attack/</t>
  </si>
  <si>
    <t>Barnes &amp; Noble</t>
  </si>
  <si>
    <t>Egregor</t>
  </si>
  <si>
    <t>https://www.zdnet.com/article/barnes-noble-confirms-cyberattack-customer-data-breach/</t>
  </si>
  <si>
    <t>KEOLIS Commuter Services [operator of the Massachusetts Bay Transportation Authority (MBTA) commuter rail network]</t>
  </si>
  <si>
    <t>https://www.railjournal.com/technology/keolis-commuter-services-takes-boston-systems-offline-following-ransomware-attack/</t>
  </si>
  <si>
    <t>Sonoma Valley Hospital</t>
  </si>
  <si>
    <t>https://www.sonomanews.com/article/news/sonoma-hospitals-security-incident-was-russian-ransomware-attack/?sba=AAS; https://www.pressdemocrat.com/article/news/sonoma-valley-hospital-hit-by-cybercriminals-with-ransomware-attack/?sba=AAS</t>
  </si>
  <si>
    <t>There is talk about a list of 400 U.S. hospitals being targeted by Ryuk, which this may be part of</t>
  </si>
  <si>
    <t>SN Servicing Corporation</t>
  </si>
  <si>
    <t>https://thecybersecurity.news/general-cyber-security-news/mortgage-loan-servicing-company-discloses-ransomware-attack-to-multiple-states-5972/</t>
  </si>
  <si>
    <t xml:space="preserve">Strain and pay status not confirmed, but the company is listed on egregor's leak site </t>
  </si>
  <si>
    <t>Boyne Resorts</t>
  </si>
  <si>
    <t>https://www.bleepingcomputer.com/news/security/wastedlocker-ransomware-hits-boyne-resorts-ski-resort-operator/</t>
  </si>
  <si>
    <t>Dickinson County Health</t>
  </si>
  <si>
    <t>https://www.hipaajournal.com/dickinson-county-health-suffers-ransomware-attack/; https://www.nbcnews.com/tech/tech-news/more-hospitals-hit-ransomware-feds-warn-about-cyberattacks-n1245292</t>
  </si>
  <si>
    <t>Chenango County</t>
  </si>
  <si>
    <t>https://www.nbcnews.com/politics/2020-election/live-blog/2020-10-24-trump-biden-election-n1244363/ncrd1244650#liveBlogHeader</t>
  </si>
  <si>
    <t>County email systems were infected, resulting in some absentee ballot registrations to not properly register</t>
  </si>
  <si>
    <t>City of Shafter</t>
  </si>
  <si>
    <t>https://www.turnto23.com/news/local-news/city-of-shafter-hit-with-ransomware-attack</t>
  </si>
  <si>
    <t>Société de transport de Montréal (STM) (public transport agency)</t>
  </si>
  <si>
    <t>https://www.bleepingcomputer.com/news/security/montreals-stm-public-transport-system-hit-by-ransomware-attack/</t>
  </si>
  <si>
    <t>West End Medical Center</t>
  </si>
  <si>
    <t>https://healthitsecurity.com/news/ransomware-attack-hits-dickinson-county-health-spurs-ehr-downtime; https://healthitsecurity.com/news/ransomware-hacking-groups-steal-leak-data-from-3-more-providers</t>
  </si>
  <si>
    <t>Date listed is when Conti leaked data; data was taken down after a short period of time</t>
  </si>
  <si>
    <t>DeRoyal Industries</t>
  </si>
  <si>
    <t>https://www.knoxnews.com/story/news/crime/2020/10/27/deroyal-industries-tennessee-ransomware-attack/3754629001/</t>
  </si>
  <si>
    <t>Enel Group</t>
  </si>
  <si>
    <t>1234 bitcoin</t>
  </si>
  <si>
    <t>https://www.bleepingcomputer.com/news/security/enel-group-hit-by-ransomware-again-netwalker-demands-14-million/</t>
  </si>
  <si>
    <t>Sopra Steria</t>
  </si>
  <si>
    <t>https://www.bleepingcomputer.com/news/security/french-it-giant-sopra-steria-hit-by-ryuk-ransomware/</t>
  </si>
  <si>
    <t>Riverside Community Care</t>
  </si>
  <si>
    <t>Date listed is when Conti leaked data</t>
  </si>
  <si>
    <t>Press Trust of India (PTI)</t>
  </si>
  <si>
    <t>LockBit</t>
  </si>
  <si>
    <t>several hours</t>
  </si>
  <si>
    <t>https://www.devdiscourse.com/article/technology/1273986-pti-services-disrupted-after-massive-ransomware-attack-on-servers</t>
  </si>
  <si>
    <t>X-Cart</t>
  </si>
  <si>
    <t>several days</t>
  </si>
  <si>
    <t>https://portswigger.net/daily-swig/x-cart-customers-recovering-from-ransomware-attack-that-led-to-widespread-e-commerce-site-outages; https://www.zdnet.com/article/ransomware-hits-e-commerce-platform-x-cart/</t>
  </si>
  <si>
    <t>Steelcase Inc.</t>
  </si>
  <si>
    <t>two weeks</t>
  </si>
  <si>
    <t>https://www.bleepingcomputer.com/news/security/steelcase-furniture-giant-hit-by-ryuk-ransomware-attack/; https://siliconangle.com/2020/11/12/furniture-maker-steelcase-shut-two-weeks-following-ransomware-attack/</t>
  </si>
  <si>
    <t>Mithaas (restaurant chain)</t>
  </si>
  <si>
    <t>https://www.outlookindia.com/newsscroll/ransomware-attack-on-restaurant-chain-mithaas-probe-on/1964442</t>
  </si>
  <si>
    <t>Online storage vendor of Harvard Eye Associates</t>
  </si>
  <si>
    <t>https://healthitsecurity.com/news/hospital-recovers-from-ransomware-vendor-incidents-hit-kroeger-provider</t>
  </si>
  <si>
    <t>Serco</t>
  </si>
  <si>
    <t>Babuk</t>
  </si>
  <si>
    <t>https://www.computerweekly.com/news/252495684/Serco-confirms-Babuk-ransomware-attack</t>
  </si>
  <si>
    <t>UK’s COVID-19 Test and Trace system not affected by the attack</t>
  </si>
  <si>
    <t>Sky Lakes Medical Center</t>
  </si>
  <si>
    <t>https://www.kdrv.com/content/news/Sky-Lakes-Medical-Center-targeted-in-ransomware-attack-572890331.html; https://www.nbcnews.com/tech/tech-news/more-hospitals-hit-ransomware-feds-warn-about-cyberattacks-n1245292</t>
  </si>
  <si>
    <t>St. Lawrence Health System Hospitals (Canton-Potsdam, Gouverneur, and Massena)</t>
  </si>
  <si>
    <t>https://www.nny360.com/news/stlawrencecounty/update-three-st-lawrence-county-hospitals-hit-by-ransomware-attack-tuesday/article_01778d25-333e-567b-8e03-6581fa571a37.html</t>
  </si>
  <si>
    <t>Isentia</t>
  </si>
  <si>
    <t>https://www.infosecurity-magazine.com/news/isentia-reeling-after-suspected/</t>
  </si>
  <si>
    <t>Date is when the firm announced the attack to the public</t>
  </si>
  <si>
    <t>University of Vermont (UVM) Health Network</t>
  </si>
  <si>
    <t>https://www.nbcnews.com/tech/tech-news/more-hospitals-hit-ransomware-feds-warn-about-cyberattacks-n1245292; https://www.democratandchronicle.com/story/news/2020/10/30/rochester-health-systems-step-up-cyber-security-amid-ransomware-attacks/6086925002/; https://healthitsecurity.com/news/uvm-health-brings-ehr-back-online-one-month-after-ransomware-attack; https://vtdigger.org/2020/12/22/ransomware-downed-uvm-medical-center-systems-but-no-payment-made/</t>
  </si>
  <si>
    <t>Chatham County Government</t>
  </si>
  <si>
    <t>$2.4 million</t>
  </si>
  <si>
    <t>https://www.beckershospitalreview.com/cybersecurity/ransomware-group-posts-stolen-north-carolina-county-health-data-online.html; https://www.bellinghamherald.com/news/business/article249285895.html</t>
  </si>
  <si>
    <t>Originated from phishing email with malicious attachment</t>
  </si>
  <si>
    <t>Campari Group</t>
  </si>
  <si>
    <t>https://www.infosecurity-magazine.com/news/campari-group-rocks-after/</t>
  </si>
  <si>
    <t>Banijay Group SAS</t>
  </si>
  <si>
    <t>https://www.bleepingcomputer.com/news/security/masterchef-big-brother-producer-hit-by-doppelpaymer-ransomware/</t>
  </si>
  <si>
    <t>Colliers International Group</t>
  </si>
  <si>
    <t>Netflim</t>
  </si>
  <si>
    <t>https://www.insurancebusinessmag.com/ca/news/cyber/colliers-international-group-gets-slammed-by-cyberattack-244294.aspx</t>
  </si>
  <si>
    <t>Brazil’s Superior Tribunal de Justiça (Court System)</t>
  </si>
  <si>
    <t>https://www.bleepingcomputer.com/news/security/brazils-court-system-under-massive-ransomexx-ransomware-attack/</t>
  </si>
  <si>
    <t>Compal</t>
  </si>
  <si>
    <t>1100 bitcoin</t>
  </si>
  <si>
    <t>https://www.bleepingcomputer.com/news/security/laptop-maker-compal-hit-by-ransomware-17-million-demanded/</t>
  </si>
  <si>
    <t>Deputy manager director denies ransomware attack</t>
  </si>
  <si>
    <t>Cencosud</t>
  </si>
  <si>
    <t>https://www.bleepingcomputer.com/news/security/retail-giant-cencosud-hit-by-egregor-ransomware-attack-stores-impacted/</t>
  </si>
  <si>
    <t>Middle of November 2020</t>
  </si>
  <si>
    <t>K12 (AKA Stride Inc)</t>
  </si>
  <si>
    <t>https://www.bleepingcomputer.com/news/security/k12-online-schooling-giant-pays-ryuk-ransomware-to-stop-data-leak/</t>
  </si>
  <si>
    <t>Managed[.]com (Web Hosting Provider for Columbus County, NC, Griffin Hospital in CT, Arizona Judicial Branch, and Jackson County, OR, among others)</t>
  </si>
  <si>
    <t>https://statescoop.com/local-governments-forced-offline-after-ransomware-targets-web-host/; https://www.wect.com/2020/11/18/ransomware-attack-brings-columbus-countys-website-down/; https://www.infosecurity-magazine.com/news/oregon-county-hit-by-ransomware/; https://www.thehour.com/business/article/Derby-s-Griffin-Hospital-website-taken-down-in-15739406.php?src=nwkhpbiz; https://www.azcentral.com/story/news/local/arizona/2020/11/19/arizona-judicial-branch-website-affected-ransomware-attack-provider/6346851002/</t>
  </si>
  <si>
    <t>resulted in email/website being down</t>
  </si>
  <si>
    <t>Americold</t>
  </si>
  <si>
    <t>https://www.bleepingcomputer.com/news/security/cold-storage-giant-americold-hit-by-cyberattack-services-impacted/</t>
  </si>
  <si>
    <t>Paris-Normandie (french newspaper)</t>
  </si>
  <si>
    <t>https://www.govinfosecurity.com/from-st-louis-to-france-ransomware-victim-list-expands-a-15436</t>
  </si>
  <si>
    <t>Housing Authority of McDonough County</t>
  </si>
  <si>
    <t>https://www.mcdonoughvoice.com/story/news/2020/12/02/mcdonough-county-housing-authority-experiences-ransomware-data-breach/3792999001/</t>
  </si>
  <si>
    <t>Hampton Roads Sanitation District</t>
  </si>
  <si>
    <t>https://www.hrsd.com/news-release-november-19-2020</t>
  </si>
  <si>
    <t>Oglethorp County School System</t>
  </si>
  <si>
    <t>Classes cancelled for the rest of the week</t>
  </si>
  <si>
    <t>Advantech</t>
  </si>
  <si>
    <t>750 bitcoin</t>
  </si>
  <si>
    <t>https://usaherald.com/advantech-hit-with-conti-ransomware-hackers-demand-13m-in-double-extortion-demand/</t>
  </si>
  <si>
    <t>E-Land Retailer</t>
  </si>
  <si>
    <t>https://www.koreatimes.co.kr/www/tech/2020/11/694_299692.html; https://www.bleepingcomputer.com/news/security/ransomware-gang-says-they-stole-2-million-credit-cards-from-e-land/</t>
  </si>
  <si>
    <t>Had to suspend operations in half of their stores</t>
  </si>
  <si>
    <t>Rand McNally</t>
  </si>
  <si>
    <t>https://www.bleepingcomputer.com/news/security/truck-routing-provider-rand-mcnally-hit-by-cyberattack/</t>
  </si>
  <si>
    <t>Ritzau</t>
  </si>
  <si>
    <t>https://www.bleepingcomputer.com/news/security/danish-news-agency-ritzau-refuses-to-pay-after-ransomware-attack/</t>
  </si>
  <si>
    <t xml:space="preserve">Baltimore County Public Schools (BCPS) </t>
  </si>
  <si>
    <t>https://www.infosecurity-magazine.com/news/ransomware-attack-on-baltimore/</t>
  </si>
  <si>
    <t>Schools had to close for at least a day</t>
  </si>
  <si>
    <t>Netgain</t>
  </si>
  <si>
    <t>https://www.bleepingcomputer.com/news/security/ransomware-forces-hosting-provider-netgain-to-take-down-data-centers/</t>
  </si>
  <si>
    <t>Embraer</t>
  </si>
  <si>
    <t>https://www.infosecurity-magazine.com/news/aerospace-giant-embraer-hit/</t>
  </si>
  <si>
    <t>Delaware County</t>
  </si>
  <si>
    <t>https://www.bleepingcomputer.com/news/security/pennsylvania-county-pays-500k-ransom-to-doppelpaymer-ransomware/</t>
  </si>
  <si>
    <t>Foxconn</t>
  </si>
  <si>
    <t>1804.0955 bitcoin</t>
  </si>
  <si>
    <t>https://www.bleepingcomputer.com/news/security/foxconn-electronics-giant-hit-by-ransomware-34-million-ransom/</t>
  </si>
  <si>
    <t>Huntsville City Schools</t>
  </si>
  <si>
    <t>education Facilities Subsector</t>
  </si>
  <si>
    <t>https://www.waaytv.com/content/news/Huntsville-City-Schools-cancels-classes-Tuesday-due-to-ransomware-threat--573241121.html</t>
  </si>
  <si>
    <t>Resulted in cancelled classes</t>
  </si>
  <si>
    <t>End of Nov 2020</t>
  </si>
  <si>
    <t>Kopter</t>
  </si>
  <si>
    <t>https://www.zdnet.com/article/ransomware-hits-helicopter-maker-kopter/</t>
  </si>
  <si>
    <t>TransLink (Metro Vancouver transit system)</t>
  </si>
  <si>
    <t>https://globalnews.ca/news/7499986/translink-suspicious-network-activity-update/</t>
  </si>
  <si>
    <t>Kmart</t>
  </si>
  <si>
    <t>https://www.bleepingcomputer.com/news/security/kmart-nationwide-retailer-suffers-a-ransomware-attack/</t>
  </si>
  <si>
    <t>Back end services impacted</t>
  </si>
  <si>
    <t>CSAT Solutions</t>
  </si>
  <si>
    <t>Netwalker</t>
  </si>
  <si>
    <t>https://appleinsider.com/articles/20/12/08/ransomware-attack-on-apple-repair-partner-causing-delayed-repairs-lost-products</t>
  </si>
  <si>
    <t>Transform Hospital Group LTD</t>
  </si>
  <si>
    <t>https://siliconangle.com/2020/12/24/uk-cosmetic-surgery-provider-hit-ransomware-customer-data-stolen/</t>
  </si>
  <si>
    <t>City of Ellensburg</t>
  </si>
  <si>
    <t>https://www.yaktrinews.com/city-of-ellensburg-is-the-victim-of-a-ransomware-cyberattack/</t>
  </si>
  <si>
    <t>Whirlpool</t>
  </si>
  <si>
    <t>https://www.bleepingcomputer.com/news/security/home-appliance-giant-whirlpool-hit-in-nefilim-ransomware-attack/</t>
  </si>
  <si>
    <t>Ubiqus Group (Contractor to NYC Department of Education)</t>
  </si>
  <si>
    <t>https://nypost.com/2021/01/02/cyberattack-cripples-nyc-does-teacher-disciplinary-system/</t>
  </si>
  <si>
    <t>Texarkana Metropolitan Area</t>
  </si>
  <si>
    <t>TX, AR</t>
  </si>
  <si>
    <t>https://www.ksla.com/2020/12/07/ransomware-cripples-municipal-computers-texarkana/</t>
  </si>
  <si>
    <t>Greater Baltimore Medical Center</t>
  </si>
  <si>
    <t>https://baltimore.cbslocal.com/2020/12/07/computer-systems-down-at-greater-baltimore-medical-center-due-to-ransomware-incident/</t>
  </si>
  <si>
    <t>City of Independence</t>
  </si>
  <si>
    <t>https://www.kmbc.com/article/city-of-independence-dealing-with-ransomware-attack-on-city-technology/34893170</t>
  </si>
  <si>
    <t>Total System Services Inc. (TSYS)</t>
  </si>
  <si>
    <t>https://securityboulevard.com/2020/12/payment-processing-giant-tsys-ransomware-incident-immaterial-to-company/</t>
  </si>
  <si>
    <t>Nygard International</t>
  </si>
  <si>
    <t>1098 bitcoins</t>
  </si>
  <si>
    <t>https://www.cbc.ca/news/canada/manitoba/peter-nygard-bail-ransomware-attack-1.5859131</t>
  </si>
  <si>
    <t>Habana Labs</t>
  </si>
  <si>
    <t>Pay2Key</t>
  </si>
  <si>
    <t>https://www.bleepingcomputer.com/news/security/intels-habana-labs-hacked-by-pay2key-ransomware-data-stolen/</t>
  </si>
  <si>
    <t>Symrise AG</t>
  </si>
  <si>
    <t>https://www.bleepingcomputer.com/news/security/flavors-designer-symrise-halts-production-after-clop-ransomware-attack/</t>
  </si>
  <si>
    <t>Inchcape</t>
  </si>
  <si>
    <t>https://www.itwire.com/security/auto-services-firm-inchcape-hit-by-windows-ransomexx-ransomware.html</t>
  </si>
  <si>
    <t>Forward Air Corp</t>
  </si>
  <si>
    <t>Hades</t>
  </si>
  <si>
    <t>https://www.freightwaves.com/news/news-alert-forward-air-reveals-ransomware-attack-warns-of-revenue-hit; https://www.securityweek.com/trucking-giant-says-ransomware-attack-had-75m-impact</t>
  </si>
  <si>
    <t>Resulted in financial loss of $7.5 million</t>
  </si>
  <si>
    <t>Jefferson County Property Valuation Administrators Office (PVA)</t>
  </si>
  <si>
    <t>https://www.wdrb.com/news/business/jefferson-county-pva-office-hit-by-ransomware-attack/article_fdeb5286-43d0-11eb-81f1-770245866a54.html</t>
  </si>
  <si>
    <t>Hurtigruten (Norwegian Cruise Company)</t>
  </si>
  <si>
    <t xml:space="preserve">Global </t>
  </si>
  <si>
    <t>https://thedigitalhacker.com/hurtigruten-the-well-known-norwegian-cruise-company-hit-by-cyberattack/</t>
  </si>
  <si>
    <t>Leon Medical Centers</t>
  </si>
  <si>
    <t>https://www.scmagazine.com/home/security-news/ransomware/conti-ransomware-gang-tied-to-latest-attacks-on-hospitals-in-florida-and-texas/</t>
  </si>
  <si>
    <t>"Conti gang reportedly sent malicious phishing emails to Leon Medical in September 2020 and used a Microsoft Server Message Block vulnerability (CVE-2020-0796) to access an admin account. From there, the attackers used the well-known tools BloodHound and Mimikatz to dive deeper into victim networks."</t>
  </si>
  <si>
    <t>Lake Region Healthcare</t>
  </si>
  <si>
    <t>https://www.duluthnewstribune.com/newsmd/health-news/6823429-Fergus-Falls-health-systems-computer-network-disrupted-after-ransomware-attack</t>
  </si>
  <si>
    <t>Sangoma Technologies Corporation</t>
  </si>
  <si>
    <t>https://www.bleepingcomputer.com/news/security/freepbx-developer-sangoma-hit-with-conti-ransomware-attack/</t>
  </si>
  <si>
    <t>OmniTRAX</t>
  </si>
  <si>
    <t>https://www.freightwaves.com/news/ransomware-attack-hits-short-line-rail-operator-omnitrax</t>
  </si>
  <si>
    <t>Scottish Environment Protection Agency</t>
  </si>
  <si>
    <t>Ongoing as of 4/6/2021</t>
  </si>
  <si>
    <t>https://www.bankinfosecurity.com/ransomware-disrupts-scottish-environment-protection-agency-a-15768; https://www.bankinfosecurity.com/ransomware-cleanup-costs-scottish-agency-11-million-a-16344</t>
  </si>
  <si>
    <t>City of Cornelia</t>
  </si>
  <si>
    <t>https://nowhabersham.com/cornelia-hit-by-ransomware-attack/</t>
  </si>
  <si>
    <t>Antwerp General Medical Laboratory (AML)</t>
  </si>
  <si>
    <t>https://www.brusselstimes.com/news/belgium-all-news/147433/antwerp-laboratory-becomes-latest-victim-of-cyber-attack/</t>
  </si>
  <si>
    <t>Wentworth Golf Club</t>
  </si>
  <si>
    <t>https://grahamcluley.com/wentworth-golf-club-hacked/</t>
  </si>
  <si>
    <t>DSC Logistics</t>
  </si>
  <si>
    <t>https://www.freightwaves.com/news/ransomware-attack-targets-major-us-logistics-firm-dsc</t>
  </si>
  <si>
    <t>Accellion clients</t>
  </si>
  <si>
    <t>https://www.wired.com/story/accellion-breach-victims-extortion/</t>
  </si>
  <si>
    <t xml:space="preserve">Data breach that led to several extortion attempts against clients </t>
  </si>
  <si>
    <t>Unnamed manufacturing facilities</t>
  </si>
  <si>
    <t>Cring</t>
  </si>
  <si>
    <t>https://www.cyberscoop.com/ransomware-industrial-europe-kaspersky-cring/</t>
  </si>
  <si>
    <t>Granite Wellness Centers</t>
  </si>
  <si>
    <t>https://www.beckershospitalreview.com/cybersecurity/15-600-patients-health-info-exposed-in-ransomware-attack-on-california-health-center.html</t>
  </si>
  <si>
    <t>Cochise Eye and Laser</t>
  </si>
  <si>
    <t>https://healthitsecurity.com/news/100k-patients-impacted-by-cochise-eye-and-laser-ransomware-attack</t>
  </si>
  <si>
    <t>Dairy Farm Group</t>
  </si>
  <si>
    <t>Asia</t>
  </si>
  <si>
    <t>https://www.bleepingcomputer.com/news/security/pan-asian-retail-giant-dairy-farm-suffers-revil-ransomware-attack/</t>
  </si>
  <si>
    <t>City of Montmagne</t>
  </si>
  <si>
    <t>https://presstories.com/2021/01/23/cyber-%E2%80%8B%E2%80%8Battack-ransomware-victim-montmagne-city/</t>
  </si>
  <si>
    <t>FatFace</t>
  </si>
  <si>
    <t>213 bitcoin</t>
  </si>
  <si>
    <t>$8 million</t>
  </si>
  <si>
    <t>$2.65  million</t>
  </si>
  <si>
    <t>https://www.computerweekly.com/news/252498463/Retailer-FatFace-pays-2m-ransom-to-Conti-cyber-criminals</t>
  </si>
  <si>
    <t>WestRock Company</t>
  </si>
  <si>
    <t>http://scid.infracritical.com/pages/scid-00112/</t>
  </si>
  <si>
    <t>Georgetown County</t>
  </si>
  <si>
    <t>https://coastalobserver.com/restoration-of-computer-system-continues-after-ransomware-found/; https://www.wmbfnews.com/2021/02/19/email-back-up-about-half-georgetown-county-staff-following-ransomware-attack/</t>
  </si>
  <si>
    <t>Unnamed trucking and logistics company</t>
  </si>
  <si>
    <t>https://www.freightwaves.com/news/inside-a-ransomware-attack-on-a-small-trucking-company</t>
  </si>
  <si>
    <t>Crisp Regional Health Services</t>
  </si>
  <si>
    <t>https://www.beckershospitalreview.com/cybersecurity/ransomware-attack-temporarily-shuts-down-georgia-hospital-s-phone-lines-computer-systems.html</t>
  </si>
  <si>
    <t>Personal Touch Holding Corp.</t>
  </si>
  <si>
    <t>https://www.beckershospitalreview.com/cybersecurity/ransomware-attack-affects-750-000-personal-touch-patients-employees-across-u-s.html</t>
  </si>
  <si>
    <t>Article labels it as ransomware, but does only describes it as a data breach</t>
  </si>
  <si>
    <t>Victor Central School District</t>
  </si>
  <si>
    <t>https://www.rochesterfirst.com/news/education/parents-happy-with-victor-school-response-after-ransomware-attack-saturday/</t>
  </si>
  <si>
    <t>Late Jan 2021</t>
  </si>
  <si>
    <t>UK Research and Innovation</t>
  </si>
  <si>
    <t>UK, Belgium</t>
  </si>
  <si>
    <t>Announcement of recovery on Feb 17</t>
  </si>
  <si>
    <t>https://www.zdnet.com/article/uk-research-and-innovation-suffers-ransomware-attack/; https://www.ukri.org/news/ukri-response-to-it-incident/; https://www.ukri.org/news/ukri-response-to-it-incident/</t>
  </si>
  <si>
    <t xml:space="preserve">Discount Car and Truck Rentals </t>
  </si>
  <si>
    <t>https://www.bleepingcomputer.com/news/security/leading-canadian-rental-car-company-hit-by-darkside-ransomware/</t>
  </si>
  <si>
    <t>Standley Systems (vendor to Healthcare Sector)</t>
  </si>
  <si>
    <t>https://healthitsecurity.com/news/ransomware-actors-leak-data-from-3-more-healthcare-related-entities</t>
  </si>
  <si>
    <t>Rehoboth McKinley Christian Health Care Services</t>
  </si>
  <si>
    <t>Capital Medical Center</t>
  </si>
  <si>
    <t>Avaddon</t>
  </si>
  <si>
    <t>Yuba County</t>
  </si>
  <si>
    <t>https://www.govtech.com/security/California-County-Focuses-on-Recovery-After-Ransomware-Attack.html</t>
  </si>
  <si>
    <t>Carnegie Clean Energy</t>
  </si>
  <si>
    <t>https://www.afr.com/politics/federal/hacked-renewables-firm-coffee-roaster-hit-by-ransomware-attacks-20210222-p574jy</t>
  </si>
  <si>
    <t>Segafredo Zanetti</t>
  </si>
  <si>
    <t>Ministerio de Economía y Finanzas de Ecuador (Ecuador's Ministry of Finance)</t>
  </si>
  <si>
    <t>Ecuador</t>
  </si>
  <si>
    <t>Ronggolawe/AwesomeWare</t>
  </si>
  <si>
    <t>https://www.bleepingcomputer.com/news/security/ransomware-gang-hacks-ecuadors-largest-private-bank-ministry-of-finance/</t>
  </si>
  <si>
    <t>https://www.beckershospitalreview.com/cybersecurity/hackers-post-new-mexico-hospital-employees-info-online-after-ransomware-attack.html</t>
  </si>
  <si>
    <t>Centrais Eletricas Brasileiras (Eletrobras)</t>
  </si>
  <si>
    <t>https://www.bleepingcomputer.com/news/security/eletrobras-copel-energy-companies-hit-by-ransomware-attacks/</t>
  </si>
  <si>
    <t>Companhia Paranaense de Energia (Copel)</t>
  </si>
  <si>
    <t>Newberry County Memorial Hospital</t>
  </si>
  <si>
    <t>https://www.hipaajournal.com/ransomware-gangs-claim-three-more-healthcare-victims/</t>
  </si>
  <si>
    <t>Home Hardware Stores Ltd</t>
  </si>
  <si>
    <t>https://thestarphoenix.com/technology/tech-news/canadian-retailer-home-hardware-hit-by-ransomware</t>
  </si>
  <si>
    <t>Nocona General Hospital</t>
  </si>
  <si>
    <t>Automatic Funds Transfer Services Inc. (vendor to city of Bainbridge Island)</t>
  </si>
  <si>
    <t>Cuba</t>
  </si>
  <si>
    <t>https://www.bleepingcomputer.com/news/security/us-cities-disclose-data-breaches-after-vendors-ransomware-attack/</t>
  </si>
  <si>
    <t>Mutuelle Nationale des Hospitaliers (MNH)</t>
  </si>
  <si>
    <t>https://www.healthcareitnews.com/news/french-health-insurance-company-mnh-hit-ransomware-attack</t>
  </si>
  <si>
    <t>ECU Worldwide</t>
  </si>
  <si>
    <t>Mount Locker</t>
  </si>
  <si>
    <t>https://www.freightwaves.com/news/hackers-threaten-shipping-firm-ecu-worldwide-with-data-leak</t>
  </si>
  <si>
    <t>Center Hospitalier de Dax-Côte d’Argent</t>
  </si>
  <si>
    <t>Several weeks</t>
  </si>
  <si>
    <t>https://portswigger.net/daily-swig/dax-cote-dargent-hospital-in-france-hit-by-ransomware-attack</t>
  </si>
  <si>
    <t>Netherlands Organisation for Scientific Research (NWO)</t>
  </si>
  <si>
    <t>https://www.sciencemag.org/news/2021/02/dutch-research-funding-agency-paralyzed-ransomware-attack-refuses-pay</t>
  </si>
  <si>
    <t>Cuyahoga Metropolitan Housing Authority</t>
  </si>
  <si>
    <t>https://www.news5cleveland.com/news/local-news/in-depth/in-depth-cleveland-fbi-investigating-cmha-computer-ransomware-attack</t>
  </si>
  <si>
    <t>Central Piedmont Community College (CPCC)</t>
  </si>
  <si>
    <t>At least 2 weeks</t>
  </si>
  <si>
    <t>https://www.wbtv.com/2021/02/12/central-piedmont-community-college-experiences-ransomware-attack/; https://www.charlotteobserver.com/news/local/article249285260.html</t>
  </si>
  <si>
    <t>Midwest Transplant Network</t>
  </si>
  <si>
    <t>https://www.kcur.org/health/2021-05-03/ransomware-attack-on-midwest-transplant-network-affects-more-than-17-000</t>
  </si>
  <si>
    <t>Underwriters Laboratories (UL)</t>
  </si>
  <si>
    <t>https://www.bleepingcomputer.com/news/security/underwriters-laboratories-ul-certification-giant-hit-by-ransomware/</t>
  </si>
  <si>
    <t>Villefranche-sur-Saône (Rhône) Hospital Center</t>
  </si>
  <si>
    <t>https://www.databreaches.net/villefranche-sur-saone-hospital-victim-of-a-computer-attack/</t>
  </si>
  <si>
    <t>Kia Motors America (KMA)</t>
  </si>
  <si>
    <t>404 bitcoin</t>
  </si>
  <si>
    <t>$20 million</t>
  </si>
  <si>
    <t>https://www.bleepingcomputer.com/news/security/kia-motors-america-suffers-ransomware-attack-20-million-ransom/</t>
  </si>
  <si>
    <t>Ransom note is directed at Kia's parent company, Hyundai Motor America. Ransom demand increases to 600 bitcoin if not paid within designated time frame. Kia motors denies ransomware attack</t>
  </si>
  <si>
    <t>Saginaw Township Community Schools</t>
  </si>
  <si>
    <t>https://techgenix.com/school-district-ransomware-attack/</t>
  </si>
  <si>
    <t>TietoEVRY</t>
  </si>
  <si>
    <t>Scandinavia</t>
  </si>
  <si>
    <t>https://www.tietoevry.com/en/newsroom/all-news-and-releases/other-news/2021/02/information-about-ransomware-attack-in-norway/</t>
  </si>
  <si>
    <t>St. Margaret’s Health–Spring Valley</t>
  </si>
  <si>
    <t>Allergy Partners</t>
  </si>
  <si>
    <t>https://www.beckershospitalreview.com/cybersecurity/hackers-demand-1-75m-from-north-carolina-clinic-during-6-day-ransomware-attack.html</t>
  </si>
  <si>
    <t>Kaman</t>
  </si>
  <si>
    <t>https://aviationweek.com/aerospace/manufacturing-supply-chain/kaman-hit-ransomware-attack-biden-foreign-policy-change</t>
  </si>
  <si>
    <t>City of Kingman</t>
  </si>
  <si>
    <t>https://www.kold.com/2021/03/03/national-guard-supports-city-kingman-following-ransomware-attack/</t>
  </si>
  <si>
    <t>Compucom (MSP)</t>
  </si>
  <si>
    <t>https://www.bleepingcomputer.com/news/security/compucom-msp-hit-by-darkside-ransomware-cyberattack/</t>
  </si>
  <si>
    <t>PrismHR</t>
  </si>
  <si>
    <t>https://krebsonsecurity.com/2021/03/payroll-hr-giant-prismhr-hit-by-ransomware/</t>
  </si>
  <si>
    <t>Spain's State Public Employment Service (SEPE)</t>
  </si>
  <si>
    <t>https://www.cyberscoop.com/spain-ransomware-employment-agency-sepe/</t>
  </si>
  <si>
    <t>Molson Coors</t>
  </si>
  <si>
    <t>https://solutionsreview.com/endpoint-security/alleged-ransomware-attack-hits-molson-coors-expert-commentary/</t>
  </si>
  <si>
    <t>Edsembli (service provider for Nunavut’s Department of Education)</t>
  </si>
  <si>
    <t>https://nunatsiaq.com/stories/article/nunavut-schools-suffer-ransomware-attack/</t>
  </si>
  <si>
    <t>South and City College</t>
  </si>
  <si>
    <t>https://www.birminghammail.co.uk/news/midlands-news/students-told-stay-home-week-20150964</t>
  </si>
  <si>
    <t>Broward County Public Schools</t>
  </si>
  <si>
    <t>$40 million in bitcoin</t>
  </si>
  <si>
    <t xml:space="preserve">$40 million </t>
  </si>
  <si>
    <t>https://www.infosecurity-magazine.com/news/florida-school-district-40m-ransom/#:~:text=Cyber%2Dcriminals%20behind%20a%20cyber,in%20a%20Conti%20gang%20operation.</t>
  </si>
  <si>
    <t>Offered to pay $500,00, but Conti rejected the offer</t>
  </si>
  <si>
    <t>Acer</t>
  </si>
  <si>
    <t>https://www.industryweek.com/technology-and-iiot/article/21158970/did-acer-suffer-a-ransomware-attack</t>
  </si>
  <si>
    <t>Faxinating Solutions</t>
  </si>
  <si>
    <t>https://www.freightwaves.com/news/ransomware-attack-on-edi-provider-highlights-cyber-risks-in-supply-chain</t>
  </si>
  <si>
    <t>Hospital in Oloron-Sainte-Marie</t>
  </si>
  <si>
    <t>https://techxplore.com/news/2021-03-french-hospital-cyberattack.html</t>
  </si>
  <si>
    <t>Buffalo Public Schools</t>
  </si>
  <si>
    <t>https://buffalonews.com/news/local/education/buffalo-public-schools-was-victim-of-ransomware-attack/article_e9efa01c-8335-11eb-9b7a-83dd46be27ee.html</t>
  </si>
  <si>
    <t>R. E. Gilmore Investments Corp.</t>
  </si>
  <si>
    <t>https://www.itbusiness.ca/news/ottawa-warns-of-possible-ransomware-attack-on-firm-that-provides-services/117453</t>
  </si>
  <si>
    <t>213793.5 XMR</t>
  </si>
  <si>
    <t>https://therecord.media/ransomware-gang-demands-50-million-from-computer-maker-acer/</t>
  </si>
  <si>
    <t>Stratus Technologies</t>
  </si>
  <si>
    <t>https://www.bleepingcomputer.com/news/security/high-availability-server-maker-stratus-hit-by-ransomware/</t>
  </si>
  <si>
    <t>Sierra Wireless</t>
  </si>
  <si>
    <t>https://www.businesswire.com/news/home/20210323005460/en/Sierra-Wireless-Announces-Ransomware-Attack</t>
  </si>
  <si>
    <t>Tightwrapz Printshop</t>
  </si>
  <si>
    <t>0.01 bitcoin</t>
  </si>
  <si>
    <t>https://www.ksn.com/news/local/ransomware-attack-targets-area-business-fbi-weighs-in/</t>
  </si>
  <si>
    <t>CNA (Insurance Giant)</t>
  </si>
  <si>
    <t>Phoenix CryptoLocker</t>
  </si>
  <si>
    <t>https://www.bleepingcomputer.com/news/security/insurance-giant-cna-hit-by-new-phoenix-cryptolocker-ransomware/;https://www.gmtoday.com/news/illinois/cna-website-still-down-nearly-2-weeks-insurance-giant-calls-it-a-sophisticated-ransomware-attack/article_bbf51d2c-940b-11eb-931b-4330de77ab1e.html</t>
  </si>
  <si>
    <t>Town of Didsbury</t>
  </si>
  <si>
    <t>https://discoverairdrie.com/local/town-of-didsbury-victim-of-ransomware-attack</t>
  </si>
  <si>
    <t>Maharashtra Industrial Development Corporation (MIDC) IT systems</t>
  </si>
  <si>
    <t>SYNack</t>
  </si>
  <si>
    <t>https://in.finance.yahoo.com/news/midcs-infra-faces-ransomware-attack-165457177.html</t>
  </si>
  <si>
    <t>Park School District</t>
  </si>
  <si>
    <t>https://www.kmbc.com/article/it-was-pretty-scary-alabama-family-survives-tornado-in-linen-closet/36021604</t>
  </si>
  <si>
    <t>Nine Entertainment</t>
  </si>
  <si>
    <t>https://www.govinfosecurity.com/australian-tv-channel-disrupted-ransomware-suspected-a-16283</t>
  </si>
  <si>
    <t>The Harris Foundation</t>
  </si>
  <si>
    <t>https://siliconangle.com/2021/03/30/uk-education-charity-harris-federation-struck-ransomware-attack/</t>
  </si>
  <si>
    <t>Boggi Milano</t>
  </si>
  <si>
    <t>Ragnarok</t>
  </si>
  <si>
    <t>https://www.bloomberg.com/news/articles/2021-03-31/hackers-target-italian-menswear-boggi-milano-with-ransomware</t>
  </si>
  <si>
    <t>Pierre Fabre</t>
  </si>
  <si>
    <t>https://www.bleepingcomputer.com/news/security/leading-cosmetics-group-pierre-fabre-hit-with-25-million-ransomware-attack/</t>
  </si>
  <si>
    <t>J&amp;B Importers</t>
  </si>
  <si>
    <t>https://www.bicycleretailer.com/industry-news/2021/04/01/j-b-importers-victimized-ransomware-attack#.YJruDehKg2w</t>
  </si>
  <si>
    <t>Asteelflash</t>
  </si>
  <si>
    <t>$24 million</t>
  </si>
  <si>
    <t>https://www.bleepingcomputer.com/news/security/asteelflash-electronics-maker-hit-by-revil-ransomware-attack/</t>
  </si>
  <si>
    <t>Technological University Dublin (TU Dublin)</t>
  </si>
  <si>
    <t>Ireland</t>
  </si>
  <si>
    <t>https://www.bleepingcomputer.com/news/security/ransomware-hits-tu-dublin-and-national-college-of-ireland/</t>
  </si>
  <si>
    <t>Hoya Vision Care US</t>
  </si>
  <si>
    <t>US</t>
  </si>
  <si>
    <t>Astro Team</t>
  </si>
  <si>
    <t>https://webcache.googleusercontent.com/search?q=cache:uFQrOR3SuZ8J:https://www.bloomberg.com/news/articles/2021-04-21/hackers-target-iconic-japan-s-toshiba-rival-hoya-with-ransomware+&amp;cd=3&amp;hl=en&amp;ct=clnk&amp;gl=us</t>
  </si>
  <si>
    <t>Houston Rockets NBA Team</t>
  </si>
  <si>
    <t>https://www.jdsupra.com/legalnews/houston-rockets-hit-with-ransomware-3230204/</t>
  </si>
  <si>
    <t>Washington DC Metropolitan Police Department</t>
  </si>
  <si>
    <t>https://www.wyomingpublicmedia.org/post/dc-police-department-victim-apparent-ransomware-attack#stream/0</t>
  </si>
  <si>
    <t>Unclear if data was encrypted or just leaked</t>
  </si>
  <si>
    <t>Santa Clara Valley Transportation Authority</t>
  </si>
  <si>
    <t>https://www.databreaches.net/ca-cyberattack-targets-santa-clara-valley-transportation-authority/</t>
  </si>
  <si>
    <t>Merseyrail (Rail network)</t>
  </si>
  <si>
    <t>Lockbit</t>
  </si>
  <si>
    <t>https://www.information-age.com/merseyrail-likely-hit-by-lockbit-ransomware-attack-123494934/</t>
  </si>
  <si>
    <t>Unnamed biomolecular institute</t>
  </si>
  <si>
    <t>https://www.zdnet.com/article/ryuk-ransomware-finds-foothold-in-bio-research-institute-through-a-student-who-wouldnt-pay-for-software/</t>
  </si>
  <si>
    <t>City of Lawrence</t>
  </si>
  <si>
    <t>https://www.boston25news.com/news/25-investigates/25-investigates-city-lawrence-hit-with-significant-ransomware-attack/GLIH7WZ4Q5GY5IFH4RANDP564M/</t>
  </si>
  <si>
    <t>Wrest Point and Launceston Country Club (2 Casinos)</t>
  </si>
  <si>
    <t>https://www.theguardian.com/australia-news/2021/apr/13/poker-machines-in-tasmania-shut-down-after-ransomware-attack</t>
  </si>
  <si>
    <t>National College of Ireland (NCI)</t>
  </si>
  <si>
    <t>Bakker Logistiek</t>
  </si>
  <si>
    <t>https://www.bleepingcomputer.com/news/security/dutch-supermarkets-run-out-of-cheese-after-ransomware-attack/</t>
  </si>
  <si>
    <t>Haverhill Public Schools</t>
  </si>
  <si>
    <t>https://www.nbcboston.com/news/local/ransomware-attack-prompts-haverhill-public-schools-to-close/2349314/</t>
  </si>
  <si>
    <t>Office of the Attorney General</t>
  </si>
  <si>
    <t>https://www.wcia.com/illinois-capitol-news/attorney-generals-office-still-locked-out-of-computer-systems-nearly-month-after-ransomware-hack/</t>
  </si>
  <si>
    <t>SmileDirect</t>
  </si>
  <si>
    <t>https://www.nashvillepost.com/business/area_stocks/smiledirect-victim-of-ransomware-attack/article_c211a710-acd0-11eb-8a1d-970aa6e47a9f.html</t>
  </si>
  <si>
    <t>Unnamed Slovakian organizations</t>
  </si>
  <si>
    <t>Slovakia</t>
  </si>
  <si>
    <t>https://www.euractiv.com/section/politics/short_news/state-institution-in-slovakia-target-of-ransomware-attacks/</t>
  </si>
  <si>
    <t>Presque Isle Police Department</t>
  </si>
  <si>
    <t>https://bangordailynews.com/2021/04/27/news/aroostook/presque-isle-police-server-hacked-by-ransomware/</t>
  </si>
  <si>
    <t>Apple MacBook via supplier Quanta Computer</t>
  </si>
  <si>
    <t>https://www.macrumors.com/2021/04/21/apple-supplier-ransomware-attack/</t>
  </si>
  <si>
    <t>Mandan, Hidatsa, and Arikara Nation tribes</t>
  </si>
  <si>
    <t>https://nativenewsonline.net/currents/three-affiliated-tribes-hit-by-ransomware-attack-holding-tribal-information-hostag</t>
  </si>
  <si>
    <t>Resort Municipality of Whistler (RMOW)</t>
  </si>
  <si>
    <t>https://www.itworldcanada.com/article/whistler-the-latest-canadian-municipality-hit-by-ransomware-attack/446752</t>
  </si>
  <si>
    <t>Veritas Logistics</t>
  </si>
  <si>
    <t>https://www.infosecurity-magazine.com/news/suspected-iranian-ransomware-group/</t>
  </si>
  <si>
    <t>Scripps Health</t>
  </si>
  <si>
    <t>https://healthitsecurity.com/news/ransomware-hits-scripps-health-disrupting-critical-care-online-portal</t>
  </si>
  <si>
    <t>City of Tulsa</t>
  </si>
  <si>
    <t>https://www.kjrh.com/news/local-news/city-of-tulsa-experiencing-difficulties-due-to-ransomware-attack</t>
  </si>
  <si>
    <t>H&amp;M Israel</t>
  </si>
  <si>
    <t>Networm</t>
  </si>
  <si>
    <t>Colonial Pipeline</t>
  </si>
  <si>
    <t>Recovery ongoing as of 5/11/2021</t>
  </si>
  <si>
    <t>https://www.washingtonpost.com/business/2021/05/08/cyber-attack-colonial-pipeline/; https://www.bleepingcomputer.com/news/security/largest-us-pipeline-shuts-down-operations-after-ransomware-attack/</t>
  </si>
  <si>
    <t>Resulted in company temporarily halting all pipeline operations</t>
  </si>
  <si>
    <t>Variable Name</t>
  </si>
  <si>
    <t>Variable Definition</t>
  </si>
  <si>
    <t>The unique identifier of each incident, assigned sequentially with incidents sorted from oldest to newest</t>
  </si>
  <si>
    <t>Date Began</t>
  </si>
  <si>
    <t>The date that the ransomware attack was first identified by the organization</t>
  </si>
  <si>
    <t>The year that the ransomware attack was first identified by the organization</t>
  </si>
  <si>
    <t>General Date</t>
  </si>
  <si>
    <t>If the Date Began is unknown: the first day of the month or year that is known (e.g. “In March of 2016”-&gt; 03/01/2016; “In 2016” -&gt; 01/01/2016)</t>
  </si>
  <si>
    <t>Organization Name</t>
  </si>
  <si>
    <t>The name of the organization that was attacked with ransomware</t>
  </si>
  <si>
    <t>Location</t>
  </si>
  <si>
    <t>The US state (or country, if outside US) of the organization that was attacked.</t>
  </si>
  <si>
    <t>CIS Targeted</t>
  </si>
  <si>
    <t>The critical infrastructure sector(s) to which the organization belonged, categorized using the United States Department of Homeland Security’s 16 identified critical infrastructures, with the additional sector of Education Facilities</t>
  </si>
  <si>
    <t>The specific strain of ransomware used in the attack &amp; it's corresponding MITRE ATT&amp;CK ID if known</t>
  </si>
  <si>
    <t xml:space="preserve">Software is a generic term for custom or commercial code, operating system utilities, open-source software, or other tools used to conduct behavior modeled in ATT&amp;CK. </t>
  </si>
  <si>
    <t>Duration</t>
  </si>
  <si>
    <t>If ransom was paid: the time it took for the organization to pay the ransom and recover. If ransom was not paid: the time it took for the organization to recover</t>
  </si>
  <si>
    <t>The nearest (without exceeding) duration rank: 1 day or less, 1 week or less, 1 month or less, more than 1 month</t>
  </si>
  <si>
    <t>The ransom demand in the original currency of the demand (bitcoin, USD, Euro, etc.)</t>
  </si>
  <si>
    <t>The monetary amount demanded by the ransom, converted to USD</t>
  </si>
  <si>
    <t>Ransom Amount Rank</t>
  </si>
  <si>
    <t>The nearest (without exceeding) ransom amount rank in USD: $1,000 or less, $50,000 or less, $100,000 or less, $1 million or less, $5 million or less, more than $5 million</t>
  </si>
  <si>
    <t>Paid Status</t>
  </si>
  <si>
    <t>Whether or not the organization paid the ransom to the attackers (Yes/No)</t>
  </si>
  <si>
    <t>Pay Method</t>
  </si>
  <si>
    <t>If Paid Status is Yes, the method the organization used to pay the ransom to the attackers (e.g. Bitcoin, Cash, Western Union, etc.). If Paid Status is No, then 'N/A'</t>
  </si>
  <si>
    <t>Amount Paid</t>
  </si>
  <si>
    <t>If Paid Status is Yes, the ransom amount that the organization paid to the attackers, in the Pay Method unit</t>
  </si>
  <si>
    <t>The URL of the article from which the incident was identified</t>
  </si>
  <si>
    <t>The list of incidents by ID Number thought to be part of the same attack</t>
  </si>
  <si>
    <t>Any significant details not covered by other variables (e.g. declaration of state of emergency, total cost to rebuild, etc.)</t>
  </si>
  <si>
    <t>** Disclaimer: All data is based on publicly disclosed events and is gathered through media articles</t>
  </si>
  <si>
    <t>CI Sector</t>
  </si>
  <si>
    <t>Definition</t>
  </si>
  <si>
    <t>5 segments include: basic chemicals, speciality chemicals, agricultural chemicals, pharmaceuticals, consumer products
Workers include:
• Workers supporting the chemical and industrial gas supply chains, including workers at chemical manufacturing
plants, workers in laboratories, workers at distribution facilities, workers who transport basic raw chemical
materials to the producers of industrial and consumer goods, including hand sanitizers, food and food
additives, pharmaceuticals, textiles, and paper products.
• Workers supporting the safe transportation of chemicals, including those supporting tank truck cleaning
facilities and workers who manufacture packaging items
• Workers supporting the production of protective cleaning and medical solutions, personal protective equipment,
and packaging that prevents the contamination of food, water, medicine, among others essential products
• Workers supporting the operation and maintenance of facilities (particularly those with high risk chemicals and/
or sites that cannot be shut down) whose work cannot be done remotely and requires the presence of highly
trained personnel to ensure safe operations, including plant contract workers who provide inspections
• Workers who support the production and transportation of chlorine and alkali manufacturing, single-use
plastics, and packaging that prevents the contamination or supports the continued manufacture of food, water,
medicine, and other essential products, including glass container manufacturing</t>
  </si>
  <si>
    <t>Entertainment and Media (e.g., motion picture studios, broadcast media).
Gaming (e.g., casinos).
Lodging (e.g., hotels, motels, conference centers).
Outdoor Events (e.g., theme and amusement parks, fairs, campgrounds, parades).
Public Assembly (e.g., arenas, stadiums, aquariums, zoos, museums, convention centers).
Real Estate (e.g., office and apartment buildings, condominiums, mixed use facilities, self-storage).
Retail (e.g., retail centers and districts, shopping malls).
Sports Leagues (e.g., professional sports leagues and federations).</t>
  </si>
  <si>
    <t>Communication</t>
  </si>
  <si>
    <t>Voice: local and long distance, FM/AM radio, 911, VoIP, Air Traffic Control, intermodal, satellite radio
Video: Linear and on-demand entertainment programming, news and information training, video conferencing, youtube
Data: HtTP, email, text messaging, remote transfer, managed/hosted/cloud services, social networking/media, gps navigation/tracking/timing, remote file access, file transfer, web hosting, business management
Workers include:
• Maintenance of communications infrastructure- including privately owned and maintained communication
systems- supported by technicians, operators, call-centers, wireline and wireless providers, cable service
providers, satellite operations, undersea cable landing stations, Internet Exchange Points, and manufacturers
and distributors of communications equipment
• Workers who support radio, television, and media service, including, but not limited to front line news
reporters, studio, and technicians for newsgathering and reporting
• Workers at Independent System Operators and Regional Transmission Organizations, and Network Operations
staff, engineers and/or technicians to manage the network or operate facilities
• Engineers, technicians and associated personnel responsible for infrastructure construction and restoration,
including contractors for construction and engineering of fiber optic cables
• Installation, maintenance and repair technicians that establish, support or repair service as needed
• Central office personnel to maintain and operate central office, data centers, and other network office facilities
• Customer service and support staff, including managed and professional services as well as remote providers
of support to transitioning employees to set up and maintain home offices, who interface with customers to
manage or support service environments and security issues, including payroll, billing, fraud, and
troubleshooting
• Dispatchers involved with service repair and restoration</t>
  </si>
  <si>
    <t>Primary Metals Manufacturing
Iron and Steel Mills and Ferro Alloy Manufacturing
Alumina and Aluminum Production and Processing
Nonferrous Metal Production and Processing
Machinery Manufacturing
Engine and Turbine Manufacturing
Power Transmission Equipment Manufacturing
Earth Moving, Mining, Agricultural, and Construction Equipment Manufacturing
Electrical Equipment, Appliance, and Component Manufacturing
Electric Motor Manufacturing
Transformer Manufacturing
Generator Manufacturing
Transportation Equipment Manufacturing
Vehicles and Commercial Ships Manufacturing
Aerospace Products and Parts Manufacturing
Locomotives, Railroad and Transit Cars, and Rail Track Equipment Manufacturing
Workers include:
-Workers necessary for the manufacturing of materials and products needed for medical supply chains,
transportation, energy, communications, food and agriculture, chemical manufacturing, nuclear facilities, the
operation of dams, water and wastewater treatment, emergency services, and the defense industrial base</t>
  </si>
  <si>
    <t>Dams</t>
  </si>
  <si>
    <t>delivers hydroelectric power generation, municipal and industrial water suppliees, agriculutral irrigation, sediment and food control, river navigation for inland bulk shipping, industrial waste management, and recreation</t>
  </si>
  <si>
    <t>consists of government and private sector organizations that can support military operations directly; perform R&amp;D; design, manufacture, and integrate systems; and maintain depots and service military weapon systems, subsystems, components, subcomponents, or parts
Workers include:
• Workers who support the essential services required to meet national security commitments to the federal
government and U.S. Military. These individuals, include but are not limited to, aerospace; mechanical and
software engineers, manufacturing/production workers; IT support; security staff; security personnel;
intelligence support, aircraft and weapon system mechanics and maintainers
• Personnel working for companies, and their subcontractors, who perform under contract to the Department of
Defense providing materials and services to the Department of Defense, and government-owned/contractoroperated and government-owned/government-operated facilities</t>
  </si>
  <si>
    <t>Education Facilities</t>
  </si>
  <si>
    <t>Subsector or Government Facilities Sector, covers pre-kindergarten through 12th grade schools, institutions of higher education, and business and trade schools. The subsector includes facilities that are owned by both government and private sector entities.</t>
  </si>
  <si>
    <t>Law Enforcement
Fire and Rescue Services
Emergency Medical Services
Emergency Management
Public Works
Tactical Teams (i.e., SWAT)
Hazardous Devices Team/Public Safety Bomb Disposal
Public Safety Dive Teams/Maritime Units
Canine Units
Aviation Units (i.e., police and medevac helicopters)
Hazardous Materials (i.e., HAZMAT)
Search and Rescue Teams
Public Safety Answering Points (i.e., 9-1-1 call centers)
Fusion Centers
Private Security Guard Forces
National Guard Civil Support
Workers include:
•Personnel in emergency management, law enforcement, Emergency Management Systems, fire, and
corrections, including front line and management
• Emergency Medical Technicians
• 911 call center employees
• Fusion Center employees
• Hazardous material responders from government and the private sector.
• Workers – including contracted vendors -- who maintain digital systems infrastructure supporting law
enforcement and emergency service operations</t>
  </si>
  <si>
    <t>electricity, oil, and natural gas
Workers include:
Electricity industry:
• Workers who maintain, ensure, or restore the generation, transmission, and distribution of electric power,
including call centers, utility workers, reliability engineers and fleet maintenance technicians
• Workers needed for safe and secure operations at nuclear generation
• Workers at generation, transmission, and electric blackstart facilities
• Workers at Reliability Coordinator (RC), Balancing Authorities (BA), and primary and backup Control Centers (CC), including but not limited to independent system operators, regional transmission organizations, and balancing authorities
• Mutual assistance personnel
• IT and OT technology staff – for EMS (Energy Management Systems) and Supervisory Control and Data Acquisition (SCADA) systems, and utility data centers; Cybersecurity engineers; cybersecurity risk management
• Vegetation management crews and traffic workers who support
• Environmental remediation/monitoring technicians
• Instrumentation, protection, and control technicians
Petroleum workers:
• Petroleum product storage, pipeline, marine transport, terminals, rail transport, road transport
• Crude oil storage facilities, pipeline, and marine transport
• Petroleum refinery facilities
• Petroleum security operations center employees and workers who support emergency response services
• Petroleum operations control rooms/centers
• Petroleum drilling, extraction, production, processing, refining, terminal operations, transporting, and retail for use as end-use fuels or feedstocks for chemical manufacturing
• Onshore and offshore operations for maintenance and emergency response
• Retail fuel centers such as gas stations and truck stops, and the distribution systems that support them
Natural and propane gas workers:
• Natural gas transmission and distribution pipelines, including compressor stations
• Underground storage of natural gas
• Natural gas processing plants, and those that deal with natural gas liquids
• Liquefied Natural Gas (LNG) facilities
• Natural gas security operations center, natural gas operations dispatch and control rooms/centers natural gas
emergency response and customer emergencies, including natural gas leak calls
• Drilling, production, processing, refining, and transporting natural gas for use as end-use fuels, feedstocks for
chemical manufacturing, or use in electricity generation
• Propane gas dispatch and control rooms and emergency response and customer emergencies, including
propane leak calls
• Propane gas service maintenance and restoration, including call centers
Essential Critical Infrastructure Workforce
CONNECT WITH US
www.cisa.gov
For more information,
email CISA.CAT@cisa.dhs.gov Facebook.com/CISA
Linkedin.com/company/cybersecurityand-infrastructure-security-agency
@CISAgov | @cyber | @uscert_gov
• Processing, refining, and transporting natural liquids, including propane gas, for use as end-use fuels or
feedstocks for chemical manufacturing
• Propane gas storage, transmission, and distribution centers</t>
  </si>
  <si>
    <t>Deposit funds and make payments to other parties
Provide credit and liquidity to customers
Invest funds for both long and short periods
Transfer financial risks between customers
Workers include:
• Workers who are needed to process and maintain systems for processing financial transactions and services
(e.g., payment, clearing, and settlement; wholesale funding; insurance services; and capital markets activities)
• Workers who are needed to provide consumer access to banking and lending services, including ATMs, and to
move currency and payments (e.g., armored cash carriers)
• Workers who support financial operations, such as those staffing data and security operations centers</t>
  </si>
  <si>
    <t>Includes: 
Supply, 
Processing/Packaging/Production, 
agricultural/food product storage, 
agricultural/food product transportation, 
agricultural/food processing product distribution, 
agricultural/food supporting facilities, 
regulatory/oversight/industry organizations
Workers include:
• Workers supporting groceries, pharmacies and other retail that sells food and beverage products
• Restaurant carry-out and quick serve food operations - Carry-out and delivery food employees
• Food manufacturer employees and their supplier employees—to include those employed in food processing
(packers, meat processing, cheese plants, milk plants, produce, etc.) facilities; livestock, poultry, seafood
slaughter facilities; pet and animal feed processing facilities; human food facilities producing by-products for
animal food; beverage production facilities; and the production of food packaging
• Farm workers to include those employed in animal food, feed, and ingredient production, packaging, and
distribution; manufacturing, packaging, and distribution of veterinary drugs; truck delivery and transport; farm
and fishery labor needed to produce our food supply domestically
• Farm workers and support service workers to include those who field crops; commodity inspection; fuel ethanol
facilities; storage facilities; and other agricultural inputs
• Employees and firms supporting food, feed, and beverage distribution, including warehouse workers, vendormanaged inventory controllers and blockchain managers
• Workers supporting the sanitation of all food manufacturing processes and operations from wholesale to retail
• Company cafeterias - in-plant cafeterias used to feed employees
• Workers in food testing labs in private industries and in institutions of higher education
• Workers essential for assistance programs and government payments
• Employees of companies engaged in the production of chemicals, medicines, vaccines, and other substances
used by the food and agriculture industry, including pesticides, herbicides, fertilizers, minerals, enrichments,
and other agricultural production aids
• Animal agriculture workers to include those employed in veterinary health; manufacturing and distribution of
animal medical materials, animal vaccines, animal drugs, feed ingredients, feed, and bedding, etc.;
transportation of live animals, animal medical materials; transportation of deceased animals for disposal;
raising of animals for food; animal production operations; slaughter and packing plants and associated
regulatory and government workforce
• Workers who support the manufacture and distribution of forest products, including, but not limited to timber,
paper, and other wood products
• Employees engaged in the manufacture and maintenance of equipment and other infrastructure necessary to
agricultural production and distribution</t>
  </si>
  <si>
    <t>include general-use office buildings and special-use military installations, embassies, courthouses, national laboratories, and structures that may house critical equipment, systems, networks, and functions. In addition to physical structures, the sector includes cyber elements that contribute to the protection of sector assets (e.g., access control systems and closed-circuit television systems) as well as individuals who perform essential functions or possess tactical, operational, or strategic knowledge. Includes the subsectors of education facilities, national monuments and incons, and election infrastructure
Workers include:
•Workers to ensure continuity of building functions
• Security staff to maintain building access control and physical security measures
• Elections personnel
• Federal, State, and Local, Tribal, and Territorial employees who support Mission Essential Functions and
communications networks
• Trade Officials (FTA negotiators; international data flow administrators)
• Weather forecasters
• Workers that maintain digital systems infrastructure supporting other critical government operations
• Workers at operations centers necessary to maintain other essential functions
• Workers who support necessary credentialing, vetting and licensing operations for transportation workers
• Customs workers who are critical to facilitating trade in support of the national emergency response supply
chain
• Educators supporting public and private K-12 schools, colleges, and universities for purposes of facilitating
distance learning or performing other essential functions, if operating under rules for social distancing
• Hotel Workers where hotels are used for COVID-19 mitigation and containment measures</t>
  </si>
  <si>
    <t>Subsectors include: 
Direct Patient Care, 
Health Information Technology, 
Health Plans and Payers, 
Mass Fatality Management Services, 
Medical Materials, 
Laboratories/Blood/Pharmaceuticals, 
Public Health, 
Federal Response and Program Offices
Workers include:
Workers providing COVID-19 testing; Workers that perform critical clinical research needed for COVID-19
response
• Caregivers (e.g., physicians, dentists, psychologists, mid-level practitioners, nurses and assistants, infection
control and quality assurance personnel, pharmacists, physical and occupational therapists and assistants,
social workers, speech pathologists and diagnostic and therapeutic technicians and technologists)
• Hospital and laboratory personnel (including accounting, administrative, admitting and discharge, engineering,
epidemiological, source plasma and blood donation, food service, housekeeping, medical records, information
technology and operational technology, nutritionists, sanitarians, respiratory therapists, etc.)
• Workers in other medical facilities (including Ambulatory Health and Surgical, Blood Banks, Clinics, Community
Mental Health, Comprehensive Outpatient rehabilitation, End Stage Renal Disease, Health Departments, Home
Health care, Hospices, Hospitals, Long Term Care, Organ Pharmacies, Procurement Organizations, Psychiatric
Residential, Rural Health Clinics and Federally Qualified Health Centers)
• Manufacturers, technicians, logistics and warehouse operators, and distributors of medical equipment,
personal protective equipment (PPE), medical gases, pharmaceuticals, blood and blood products, vaccines,
testing materials, laboratory supplies, cleaning, sanitizing, disinfecting or sterilization supplies, and tissue and
paper towel products
• Public health / community health workers, including those who compile, model, analyze and communicate
public health information
• Blood and plasma donors and the employees of the organizations that operate and manage related activities
• Workers that manage health plans, billing, and health information, who cannot practically work remotely
• Workers who conduct community-based public health functions, conducting epidemiologic surveillance,
compiling, analyzing and communicating public health information, who cannot practically work remotely
• Workers performing cybersecurity functions at healthcare and public health facilities, who cannot practically
work remotely
• Workers conducting research critical to COVID-19 response
• Workers performing security, incident management, and emergency operations functions at or on behalf of
healthcare entities including healthcare coalitions, who cannot practically work remotely
• Workers who support food, shelter, and social services, and other necessities of life for economically
disadvantaged or otherwise needy individuals, such as those residing in shelters
• Pharmacy employees necessary for filling prescriptions
• Workers performing mortuary services, including funeral homes, crematoriums, and cemetery workers
• Workers who coordinate with other organizations to ensure the proper recovery, handling, identification,
transportation, tracking, storage, and disposal of human remains and personal effects; certify cause of death;
and facilitate access to mental/behavioral health services to the family members, responders, and survivors of
an incident</t>
  </si>
  <si>
    <t>Functions:
Provide IT products and services, provide incident management capabilities, provide domain name resolution services, provide identity management and associated trust support services, provide internet-based content/information/communication services, provide internet routing/access/connection services
Workers include:
• Workers who support command centers, including, but not limited to Network Operations Command Center, Broadcast Operations Control Center and Security Operations Command Center
• Data center operators, including system administrators, HVAC &amp; electrical engineers, security personnel, IT managers, data transfer solutions engineers, software and hardware engineers, and database administrators
• Client service centers, field engineers, and other technicians supporting critical infrastructure, as well as manufacturers and supply chain vendors that provide hardware and software, and information technologyequipment (to include microelectronics and semiconductors) for critical infrastructure
• Workers responding to cyber incidents involving critical infrastructure, including medical facilities, SLTT governments and federal facilities, energy and utilities, and banks and financial institutions, and other critical infrastructure categories and personnel
• Workers supporting the provision of essential global, national and local infrastructure for computing services (incl. cloud computing services), business infrastructure, web-based services, and critical manufacturing
• Workers supporting communications systems and information technology used by law enforcement, public safety, medical, energy and other critical industries
• Support required for continuity of services, including janitorial/cleaning personnel</t>
  </si>
  <si>
    <t>Nuclear Reactors, Materials, and Waste</t>
  </si>
  <si>
    <t>In the US, includes 99 active and 18 deocmmissioning power reactors, 31 research and test reactors, 8 active nuclear fuel cycle facilities, more than 20,000 licensed users of radioactive sources, and over 3 million yearly shipments of radioactive materials 
Workers include:
• Workers at nuclear facilities, workers managing medical waste, workers managing waste from pharmaceuticals
and medical material production, and workers at laboratories processing test kits
• Workers who support hazardous materials response and cleanup
• Workers who maintain digital systems infrastructure supporting hazardous materials management operations</t>
  </si>
  <si>
    <t>Aviation includes aircraft, air traffic control systems, and about 19,700 airports, heliports, and landing strips. Approximately 500 provide commercial aviation services at civil and joint-use military airports, heliports, and sea plane bases.  In addition, the aviation mode includes commercial and recreational aircraft (manned and unmanned) and a wide-variety of support services, such as aircraft repair stations, fueling facilities, navigation aids, and flight schools.
Highway and Motor Carrier encompasses more than 4 million miles of roadway, more than 600,000 bridges, and more than 350 tunnels. Vehicles include trucks, including those carrying hazardous materials; other commercial vehicles, including commercial motorcoaches and school buses; vehicle and driver licensing systems; traffic management systems; and cyber systems used for operational management.
Maritime Transportation System consists of about 95,000 miles of coastline, 361 ports, more than 25,000 miles of waterways, and intermodal landside connections that allow the various modes of transportation to move people and goods to, from, and on the water.
Mass Transit and Passenger Rail includes terminals, operational systems, and supporting infrastructure for passenger services by transit buses, trolleybuses, monorail, heavy rail—also known as subways or metros—light rail, passenger rail, and vanpool/rideshare. Public transportation and passenger rail operations provided an estimated 10.8 billion passenger trips in 2014.
Pipeline Systems consist of more than 2.5 million miles of pipelines spanning the country and carrying nearly all of the nation's natural gas and about 65 percent of hazardous liquids, as well as various chemicals. Above-ground assets, such as compressor stations and pumping stations, are also included.
Freight Rail consists of seven major carriers, hundreds of smaller railroads, over 138,000 miles of active railroad, over 1.33 million freight cars, and approximately 20,000 locomotives. An estimated 12,000 trains operate daily. The Department of Defense has designated 30,000 miles of track and structure as critical to mobilization and resupply of U.S. forces.
Postal and Shipping moves about 720 million letters and packages each day and includes large integrated carriers, regional and local courier services, mail services, mail management firms, and chartered and delivery services.
Workers include:
• Employees supporting or enabling transportation functions, including dispatchers, maintenance and repair
technicians, warehouse workers, truck stop and rest area workers, and workers that maintain and inspect
infrastructure (including those that require cross-border travel)
• Employees of firms providing services that enable logistics operations, including cooling, storing, packaging,
and distributing products for wholesale or retail sale or use.
• Mass transit workers
• Workers responsible for operating dispatching passenger, commuter and freight trains and maintaining rail
infrastructure and equipment
• Maritime transportation workers - port workers, mariners, equipment operators
• Truck drivers who haul hazardous and waste materials to support critical infrastructure, capabilities, functions,
and services
• Automotive repair and maintenance facilities
• Manufacturers and distributors (to include service centers and related operations) of packaging materials,
pallets, crates, containers, and other supplies needed to support manufacturing, packaging staging and
distribution operations
• Postal and shipping workers, to include private companies
• Employees who repair and maintain vehicles, aircraft, rail equipment, marine vessels, and the equipment and
infrastructure that enables operations that encompass movement of cargo and passengers
• Air transportation employees, including air traffic controllers, ramp personnel, aviation security, and aviation
management
• Workers who support the maintenance and operation of cargo by air transportation, including flight crews,
maintenance, airport operations, and other on- and off- airport facilities workers</t>
  </si>
  <si>
    <t>Regarding drinking water: physical: water source, conveyance, raw water storage, treatment, finished water storage, treatment, finished water storage, distribution system, monitoring system. cyber: SCADA system, process systems and operational controls, enterprise systems. human: employees and contractors
Regarding wastewater: collection, raw influent storage, preliminary treatment, treatment, disinfection, effluent/discharge, residuals and biosolids, monitoring system
Workers include:
•Operational staff at water authorities
• Operational staff at community water systems
• Operational staff at wastewater treatment facilities
• Workers repairing water and wastewater conveyances and performing required sampling or monitoring
• Operational staff for water distribution and testing
• Operational staff at wastewater collection facilities
• Operational staff and technical support for SCADA Control systems
• Chemical disinfectant suppliers for wastewater and personnel protection
• Workers that maintain digital systems infrastructure supporting water and wastewater operations</t>
  </si>
  <si>
    <t>* gathered from https://www.cisa.gov/critical-infrastructure-sectors and https://www.cisa.gov/sites/default/files/publications/CISA-Guidance-on-Essential-Critical-Infrastructure-Workers-1-20-508c.pdf</t>
  </si>
  <si>
    <t>Wishlist/feedback from requesters based on the most common requests</t>
  </si>
  <si>
    <t>Note: We cannot provide this information as we are limited to what is available in the publicly disclosed incidents. However, we still want to share this wishlist/feedback, which may be pursued by academia, researchers, government, and industry working in this space.</t>
  </si>
  <si>
    <t>1. Points of entry (phishing, flash drive)</t>
  </si>
  <si>
    <t>2. Attacker/threat agent (origin, patterns/signatures)</t>
  </si>
  <si>
    <t>3. Impact/interruption (physical, essential services, technical resources, level of impact, cross-country/state 'ripple' or 'simultaneous' attacks)</t>
  </si>
  <si>
    <t>The following organizations are contributors to this iteration of the dataset:</t>
  </si>
  <si>
    <t>Modifications in CIRW dataset v11</t>
  </si>
  <si>
    <t>2. Updated 2 incidents (ID #848,914 )</t>
  </si>
  <si>
    <t>3. Added MITRE ATT&amp;CK Software ID for attacks using strain Conti</t>
  </si>
  <si>
    <t>1. Added 39 incidents (ID #s 209,313,341,508,854,864,879,883,888,904,905,920-947 )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</si>
</sst>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8" formatCode="&quot;$&quot;#,##0.00_);[Red]\(&quot;$&quot;#,##0.00\)"/>
    <numFmt numFmtId="164" formatCode="0;[Red]0"/>
    <numFmt numFmtId="165" formatCode="&quot;$&quot;#,##0"/>
    <numFmt numFmtId="166" formatCode="mmmm\ yyyy"/>
    <numFmt numFmtId="167" formatCode="&quot;$&quot;#,##0.00"/>
    <numFmt numFmtId="168" formatCode="mmmm\-yyyy"/>
    <numFmt numFmtId="169" formatCode="mmm\-d"/>
    <numFmt numFmtId="170" formatCode="mmm&quot;-&quot;yy"/>
    <numFmt numFmtId="171" formatCode="mmm\-yyyy"/>
    <numFmt numFmtId="172" formatCode="mmm\ yyyy"/>
  </numFmts>
  <fonts count="17" x14ac:knownFonts="1">
    <font>
      <sz val="11"/>
      <color theme="1"/>
      <name val="Arial"/>
    </font>
    <font>
      <b/>
      <sz val="11"/>
      <color theme="1"/>
      <name val="Calibri"/>
      <family val="2"/>
    </font>
    <font>
      <sz val="11"/>
      <color theme="1"/>
      <name val="Calibri"/>
      <family val="2"/>
    </font>
    <font>
      <sz val="11"/>
      <color rgb="FF333333"/>
      <name val="Calibri"/>
      <family val="2"/>
    </font>
    <font>
      <sz val="11"/>
      <color rgb="FF000000"/>
      <name val="Calibri"/>
      <family val="2"/>
    </font>
    <font>
      <u/>
      <sz val="11"/>
      <color theme="10"/>
      <name val="Arial"/>
      <family val="2"/>
    </font>
    <font>
      <b/>
      <sz val="11"/>
      <color theme="1"/>
      <name val="Arial"/>
      <family val="2"/>
    </font>
    <font>
      <sz val="11"/>
      <name val="Arial"/>
      <family val="2"/>
    </font>
    <font>
      <sz val="11"/>
      <color theme="1"/>
      <name val="Arial"/>
      <family val="2"/>
    </font>
    <font>
      <b/>
      <sz val="11"/>
      <color theme="1"/>
      <name val="Calibri"/>
      <family val="2"/>
    </font>
    <font>
      <sz val="11"/>
      <color theme="1"/>
      <name val="Calibri"/>
      <family val="2"/>
    </font>
    <font>
      <u/>
      <sz val="11"/>
      <color theme="1"/>
      <name val="Calibri"/>
      <family val="2"/>
    </font>
    <font>
      <sz val="11"/>
      <color rgb="FF292929"/>
      <name val="Calibri"/>
      <family val="2"/>
    </font>
    <font>
      <sz val="11"/>
      <color rgb="FF070707"/>
      <name val="Calibri"/>
      <family val="2"/>
    </font>
    <font>
      <u/>
      <sz val="11"/>
      <color rgb="FF1155CC"/>
      <name val="Calibri"/>
      <family val="2"/>
    </font>
    <font>
      <sz val="11"/>
      <color rgb="FF333333"/>
      <name val="Calibri"/>
      <family val="2"/>
    </font>
    <font>
      <sz val="11"/>
      <color rgb="FF000000"/>
      <name val="Calibri"/>
      <family val="2"/>
    </font>
  </fonts>
  <fills count="4">
    <fill>
      <patternFill patternType="none"/>
    </fill>
    <fill>
      <patternFill patternType="gray125"/>
    </fill>
    <fill>
      <patternFill patternType="solid">
        <fgColor rgb="FFC0C0C0"/>
        <bgColor rgb="FFC0C0C0"/>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EEECE1"/>
      </left>
      <right style="thin">
        <color rgb="FFEEECE1"/>
      </right>
      <top style="thin">
        <color rgb="FFEEECE1"/>
      </top>
      <bottom style="thin">
        <color rgb="FFEEECE1"/>
      </bottom>
      <diagonal/>
    </border>
    <border>
      <left style="thin">
        <color rgb="FFEEECE1"/>
      </left>
      <right style="thin">
        <color rgb="FFEEECE1"/>
      </right>
      <top/>
      <bottom/>
      <diagonal/>
    </border>
    <border>
      <left style="thin">
        <color rgb="FFEEECE1"/>
      </left>
      <right/>
      <top/>
      <bottom/>
      <diagonal/>
    </border>
    <border>
      <left/>
      <right/>
      <top/>
      <bottom/>
      <diagonal/>
    </border>
  </borders>
  <cellStyleXfs count="1">
    <xf numFmtId="0" fontId="0" fillId="0" borderId="0"/>
  </cellStyleXfs>
  <cellXfs count="69">
    <xf numFmtId="0" fontId="0" fillId="0" borderId="0" xfId="0" applyFont="1" applyAlignment="1"/>
    <xf numFmtId="0" fontId="1" fillId="0" borderId="0" xfId="0" applyFont="1" applyAlignment="1">
      <alignment horizontal="left" vertical="center" wrapText="1"/>
    </xf>
    <xf numFmtId="0" fontId="2" fillId="0" borderId="0" xfId="0" applyFont="1"/>
    <xf numFmtId="0" fontId="2" fillId="0" borderId="0" xfId="0" applyFont="1" applyAlignment="1">
      <alignment horizontal="left" vertical="center" wrapText="1"/>
    </xf>
    <xf numFmtId="0" fontId="5" fillId="0" borderId="0" xfId="0" applyFont="1" applyAlignment="1">
      <alignment horizontal="left" vertical="center" wrapText="1"/>
    </xf>
    <xf numFmtId="0" fontId="1" fillId="0" borderId="0" xfId="0" applyFont="1"/>
    <xf numFmtId="0" fontId="1" fillId="0" borderId="0" xfId="0" applyFont="1" applyAlignment="1">
      <alignment vertical="top"/>
    </xf>
    <xf numFmtId="0" fontId="2" fillId="0" borderId="0" xfId="0" applyFont="1" applyAlignment="1">
      <alignment vertical="top"/>
    </xf>
    <xf numFmtId="0" fontId="2" fillId="0" borderId="0" xfId="0" applyFont="1" applyAlignment="1">
      <alignment vertical="top" wrapText="1"/>
    </xf>
    <xf numFmtId="0" fontId="3" fillId="0" borderId="0" xfId="0" applyFont="1" applyAlignment="1">
      <alignment wrapText="1"/>
    </xf>
    <xf numFmtId="0" fontId="3" fillId="0" borderId="0" xfId="0" applyFont="1" applyAlignment="1">
      <alignment horizontal="left" vertical="center" wrapText="1"/>
    </xf>
    <xf numFmtId="0" fontId="3" fillId="0" borderId="0" xfId="0" applyFont="1" applyAlignment="1">
      <alignment horizontal="left" vertical="top" wrapText="1"/>
    </xf>
    <xf numFmtId="0" fontId="1" fillId="0" borderId="0" xfId="0" applyFont="1" applyAlignment="1">
      <alignment horizontal="left" readingOrder="1"/>
    </xf>
    <xf numFmtId="0" fontId="2" fillId="0" borderId="0" xfId="0" applyFont="1" applyAlignment="1">
      <alignment horizontal="left" readingOrder="1"/>
    </xf>
    <xf numFmtId="0" fontId="6" fillId="0" borderId="0" xfId="0" applyFont="1"/>
    <xf numFmtId="0" fontId="4" fillId="3" borderId="0" xfId="0" applyFont="1" applyFill="1" applyAlignment="1">
      <alignment horizontal="left"/>
    </xf>
    <xf numFmtId="0" fontId="6" fillId="0" borderId="0" xfId="0" applyFont="1" applyAlignment="1"/>
    <xf numFmtId="0" fontId="7" fillId="0" borderId="0" xfId="0" applyFont="1" applyAlignment="1"/>
    <xf numFmtId="0" fontId="2" fillId="0" borderId="0" xfId="0" applyFont="1" applyAlignment="1"/>
    <xf numFmtId="0" fontId="8" fillId="0" borderId="0" xfId="0" applyFont="1" applyAlignment="1"/>
    <xf numFmtId="1" fontId="9" fillId="2" borderId="1" xfId="0" applyNumberFormat="1" applyFont="1" applyFill="1" applyBorder="1" applyAlignment="1">
      <alignment horizontal="left" vertical="top"/>
    </xf>
    <xf numFmtId="14" fontId="9" fillId="2" borderId="1" xfId="0" applyNumberFormat="1" applyFont="1" applyFill="1" applyBorder="1" applyAlignment="1">
      <alignment horizontal="left" vertical="top"/>
    </xf>
    <xf numFmtId="164" fontId="9" fillId="2" borderId="1" xfId="0" applyNumberFormat="1" applyFont="1" applyFill="1" applyBorder="1" applyAlignment="1">
      <alignment horizontal="left" vertical="top"/>
    </xf>
    <xf numFmtId="0" fontId="9" fillId="2" borderId="1" xfId="0" applyFont="1" applyFill="1" applyBorder="1" applyAlignment="1">
      <alignment horizontal="left" vertical="top"/>
    </xf>
    <xf numFmtId="165" fontId="9" fillId="2" borderId="1" xfId="0" applyNumberFormat="1" applyFont="1" applyFill="1" applyBorder="1" applyAlignment="1">
      <alignment horizontal="left" vertical="top"/>
    </xf>
    <xf numFmtId="0" fontId="10" fillId="0" borderId="0" xfId="0" applyFont="1" applyAlignment="1">
      <alignment horizontal="left" vertical="top" wrapText="1"/>
    </xf>
    <xf numFmtId="1" fontId="10" fillId="0" borderId="0" xfId="0" applyNumberFormat="1" applyFont="1" applyAlignment="1">
      <alignment horizontal="left" vertical="top"/>
    </xf>
    <xf numFmtId="14" fontId="10" fillId="0" borderId="0" xfId="0" applyNumberFormat="1" applyFont="1" applyAlignment="1">
      <alignment horizontal="left" vertical="top"/>
    </xf>
    <xf numFmtId="164" fontId="10" fillId="0" borderId="0" xfId="0" applyNumberFormat="1" applyFont="1" applyAlignment="1">
      <alignment horizontal="left" vertical="top"/>
    </xf>
    <xf numFmtId="0" fontId="10" fillId="0" borderId="0" xfId="0" applyFont="1" applyAlignment="1">
      <alignment horizontal="left" vertical="top"/>
    </xf>
    <xf numFmtId="1" fontId="10" fillId="0" borderId="2" xfId="0" applyNumberFormat="1" applyFont="1" applyBorder="1" applyAlignment="1">
      <alignment horizontal="left" vertical="top"/>
    </xf>
    <xf numFmtId="14" fontId="10" fillId="0" borderId="2" xfId="0" applyNumberFormat="1" applyFont="1" applyBorder="1" applyAlignment="1">
      <alignment horizontal="left" vertical="top"/>
    </xf>
    <xf numFmtId="164" fontId="10" fillId="0" borderId="2" xfId="0" applyNumberFormat="1" applyFont="1" applyBorder="1" applyAlignment="1">
      <alignment horizontal="left" vertical="top"/>
    </xf>
    <xf numFmtId="0" fontId="10" fillId="0" borderId="2" xfId="0" applyFont="1" applyBorder="1" applyAlignment="1">
      <alignment horizontal="left" vertical="top"/>
    </xf>
    <xf numFmtId="165" fontId="10" fillId="0" borderId="2" xfId="0" applyNumberFormat="1" applyFont="1" applyBorder="1" applyAlignment="1">
      <alignment horizontal="left" vertical="top"/>
    </xf>
    <xf numFmtId="6" fontId="10" fillId="0" borderId="2" xfId="0" applyNumberFormat="1" applyFont="1" applyBorder="1" applyAlignment="1">
      <alignment horizontal="left" vertical="top"/>
    </xf>
    <xf numFmtId="17" fontId="10" fillId="0" borderId="2" xfId="0" applyNumberFormat="1" applyFont="1" applyBorder="1" applyAlignment="1">
      <alignment horizontal="left" vertical="top"/>
    </xf>
    <xf numFmtId="0" fontId="11" fillId="0" borderId="2" xfId="0" applyFont="1" applyBorder="1" applyAlignment="1">
      <alignment horizontal="left" vertical="top"/>
    </xf>
    <xf numFmtId="0" fontId="10" fillId="0" borderId="3" xfId="0" applyFont="1" applyBorder="1" applyAlignment="1">
      <alignment horizontal="left" vertical="top"/>
    </xf>
    <xf numFmtId="0" fontId="10" fillId="0" borderId="4" xfId="0" applyFont="1" applyBorder="1" applyAlignment="1">
      <alignment horizontal="left" vertical="top"/>
    </xf>
    <xf numFmtId="6" fontId="10" fillId="0" borderId="0" xfId="0" applyNumberFormat="1" applyFont="1" applyAlignment="1">
      <alignment horizontal="left" vertical="top"/>
    </xf>
    <xf numFmtId="165" fontId="10" fillId="0" borderId="0" xfId="0" applyNumberFormat="1" applyFont="1" applyAlignment="1">
      <alignment horizontal="left" vertical="top"/>
    </xf>
    <xf numFmtId="0" fontId="11" fillId="0" borderId="0" xfId="0" applyFont="1" applyAlignment="1">
      <alignment horizontal="left" vertical="top"/>
    </xf>
    <xf numFmtId="17" fontId="10" fillId="0" borderId="0" xfId="0" applyNumberFormat="1" applyFont="1" applyAlignment="1">
      <alignment horizontal="left" vertical="top"/>
    </xf>
    <xf numFmtId="3" fontId="10" fillId="0" borderId="0" xfId="0" applyNumberFormat="1" applyFont="1" applyAlignment="1">
      <alignment horizontal="left" vertical="top"/>
    </xf>
    <xf numFmtId="14" fontId="10" fillId="0" borderId="0" xfId="0" applyNumberFormat="1" applyFont="1" applyAlignment="1">
      <alignment horizontal="left" vertical="top" wrapText="1"/>
    </xf>
    <xf numFmtId="166" fontId="10" fillId="0" borderId="0" xfId="0" applyNumberFormat="1" applyFont="1" applyAlignment="1">
      <alignment horizontal="left" vertical="top" wrapText="1"/>
    </xf>
    <xf numFmtId="0" fontId="10" fillId="0" borderId="2" xfId="0" applyFont="1" applyBorder="1" applyAlignment="1">
      <alignment horizontal="left" vertical="top" wrapText="1"/>
    </xf>
    <xf numFmtId="167" fontId="10" fillId="0" borderId="0" xfId="0" applyNumberFormat="1" applyFont="1" applyAlignment="1">
      <alignment horizontal="left" vertical="top"/>
    </xf>
    <xf numFmtId="168" fontId="10" fillId="0" borderId="0" xfId="0" applyNumberFormat="1" applyFont="1" applyAlignment="1">
      <alignment horizontal="left" vertical="top" wrapText="1"/>
    </xf>
    <xf numFmtId="0" fontId="11" fillId="0" borderId="0" xfId="0" applyFont="1" applyAlignment="1">
      <alignment horizontal="left" vertical="top" wrapText="1"/>
    </xf>
    <xf numFmtId="165" fontId="10" fillId="0" borderId="0" xfId="0" applyNumberFormat="1" applyFont="1" applyAlignment="1">
      <alignment horizontal="left" vertical="top" wrapText="1"/>
    </xf>
    <xf numFmtId="169" fontId="10" fillId="0" borderId="0" xfId="0" applyNumberFormat="1" applyFont="1" applyAlignment="1">
      <alignment horizontal="left" vertical="top" wrapText="1"/>
    </xf>
    <xf numFmtId="0" fontId="10" fillId="0" borderId="5" xfId="0" applyFont="1" applyBorder="1" applyAlignment="1">
      <alignment horizontal="left" vertical="top"/>
    </xf>
    <xf numFmtId="0" fontId="10" fillId="3" borderId="0" xfId="0" applyFont="1" applyFill="1" applyAlignment="1">
      <alignment horizontal="left" vertical="top" wrapText="1"/>
    </xf>
    <xf numFmtId="0" fontId="10" fillId="3" borderId="0" xfId="0" applyFont="1" applyFill="1" applyAlignment="1">
      <alignment horizontal="left" vertical="top"/>
    </xf>
    <xf numFmtId="8" fontId="10" fillId="0" borderId="0" xfId="0" applyNumberFormat="1" applyFont="1" applyAlignment="1">
      <alignment horizontal="left" vertical="top"/>
    </xf>
    <xf numFmtId="170" fontId="10" fillId="0" borderId="0" xfId="0" applyNumberFormat="1" applyFont="1" applyAlignment="1">
      <alignment horizontal="left" vertical="top" wrapText="1"/>
    </xf>
    <xf numFmtId="171" fontId="10" fillId="0" borderId="0" xfId="0" applyNumberFormat="1" applyFont="1" applyAlignment="1">
      <alignment horizontal="left" vertical="top" wrapText="1"/>
    </xf>
    <xf numFmtId="172" fontId="10" fillId="0" borderId="0" xfId="0" applyNumberFormat="1" applyFont="1" applyAlignment="1">
      <alignment horizontal="left" vertical="top" wrapText="1"/>
    </xf>
    <xf numFmtId="0" fontId="14" fillId="0" borderId="0" xfId="0" applyFont="1" applyAlignment="1">
      <alignment horizontal="left" vertical="top"/>
    </xf>
    <xf numFmtId="167" fontId="10" fillId="0" borderId="0" xfId="0" applyNumberFormat="1" applyFont="1" applyAlignment="1">
      <alignment horizontal="left" vertical="top" wrapText="1"/>
    </xf>
    <xf numFmtId="0" fontId="16" fillId="0" borderId="0" xfId="0" applyFont="1" applyAlignment="1">
      <alignment horizontal="left" vertical="top"/>
    </xf>
    <xf numFmtId="164" fontId="10" fillId="0" borderId="0" xfId="0" applyNumberFormat="1" applyFont="1" applyAlignment="1">
      <alignment horizontal="left" vertical="top" wrapText="1"/>
    </xf>
    <xf numFmtId="0" fontId="14" fillId="3" borderId="0" xfId="0" applyFont="1" applyFill="1" applyAlignment="1">
      <alignment horizontal="left" vertical="top"/>
    </xf>
    <xf numFmtId="0" fontId="15" fillId="3" borderId="0" xfId="0" applyFont="1" applyFill="1" applyAlignment="1">
      <alignment horizontal="left" vertical="top"/>
    </xf>
    <xf numFmtId="0" fontId="12" fillId="3" borderId="0" xfId="0" applyFont="1" applyFill="1" applyAlignment="1">
      <alignment horizontal="left" vertical="top" wrapText="1"/>
    </xf>
    <xf numFmtId="0" fontId="13" fillId="3" borderId="0" xfId="0" applyFont="1" applyFill="1" applyAlignment="1">
      <alignment horizontal="left" vertical="top"/>
    </xf>
    <xf numFmtId="0" fontId="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ttack.mitre.org/software/S0446/" TargetMode="External"/><Relationship Id="rId299" Type="http://schemas.openxmlformats.org/officeDocument/2006/relationships/hyperlink" Target="https://attack.mitre.org/software/S0496/" TargetMode="External"/><Relationship Id="rId21" Type="http://schemas.openxmlformats.org/officeDocument/2006/relationships/hyperlink" Target="https://attack.mitre.org/software/S0366/" TargetMode="External"/><Relationship Id="rId63" Type="http://schemas.openxmlformats.org/officeDocument/2006/relationships/hyperlink" Target="https://attack.mitre.org/software/S0446/" TargetMode="External"/><Relationship Id="rId159" Type="http://schemas.openxmlformats.org/officeDocument/2006/relationships/hyperlink" Target="https://attack.mitre.org/software/S0449/" TargetMode="External"/><Relationship Id="rId324" Type="http://schemas.openxmlformats.org/officeDocument/2006/relationships/hyperlink" Target="https://www.kjrh.com/news/local-news/city-of-tulsa-experiencing-difficulties-due-to-ransomware-attack" TargetMode="External"/><Relationship Id="rId170" Type="http://schemas.openxmlformats.org/officeDocument/2006/relationships/hyperlink" Target="https://attack.mitre.org/software/S0496/" TargetMode="External"/><Relationship Id="rId226" Type="http://schemas.openxmlformats.org/officeDocument/2006/relationships/hyperlink" Target="https://attack.mitre.org/software/S0446/" TargetMode="External"/><Relationship Id="rId268" Type="http://schemas.openxmlformats.org/officeDocument/2006/relationships/hyperlink" Target="https://aviationweek.com/aerospace/manufacturing-supply-chain/kaman-hit-ransomware-attack-biden-foreign-policy-change" TargetMode="External"/><Relationship Id="rId32" Type="http://schemas.openxmlformats.org/officeDocument/2006/relationships/hyperlink" Target="https://attack.mitre.org/software/S0366/" TargetMode="External"/><Relationship Id="rId74" Type="http://schemas.openxmlformats.org/officeDocument/2006/relationships/hyperlink" Target="https://attack.mitre.org/software/S0446/" TargetMode="External"/><Relationship Id="rId128" Type="http://schemas.openxmlformats.org/officeDocument/2006/relationships/hyperlink" Target="https://attack.mitre.org/software/S0496/" TargetMode="External"/><Relationship Id="rId5" Type="http://schemas.openxmlformats.org/officeDocument/2006/relationships/hyperlink" Target="https://attack.mitre.org/software/S0366/" TargetMode="External"/><Relationship Id="rId181" Type="http://schemas.openxmlformats.org/officeDocument/2006/relationships/hyperlink" Target="https://attack.mitre.org/software/S0449/" TargetMode="External"/><Relationship Id="rId237" Type="http://schemas.openxmlformats.org/officeDocument/2006/relationships/hyperlink" Target="https://attack.mitre.org/software/S0496/" TargetMode="External"/><Relationship Id="rId279" Type="http://schemas.openxmlformats.org/officeDocument/2006/relationships/hyperlink" Target="https://www.industryweek.com/technology-and-iiot/article/21158970/did-acer-suffer-a-ransomware-attack" TargetMode="External"/><Relationship Id="rId43" Type="http://schemas.openxmlformats.org/officeDocument/2006/relationships/hyperlink" Target="https://attack.mitre.org/software/S0370/" TargetMode="External"/><Relationship Id="rId139" Type="http://schemas.openxmlformats.org/officeDocument/2006/relationships/hyperlink" Target="https://attack.mitre.org/software/S0457/" TargetMode="External"/><Relationship Id="rId290" Type="http://schemas.openxmlformats.org/officeDocument/2006/relationships/hyperlink" Target="https://discoverairdrie.com/local/town-of-didsbury-victim-of-ransomware-attack" TargetMode="External"/><Relationship Id="rId304" Type="http://schemas.openxmlformats.org/officeDocument/2006/relationships/hyperlink" Target="https://www.wyomingpublicmedia.org/post/dc-police-department-victim-apparent-ransomware-attack" TargetMode="External"/><Relationship Id="rId85" Type="http://schemas.openxmlformats.org/officeDocument/2006/relationships/hyperlink" Target="https://attack.mitre.org/software/S0446/" TargetMode="External"/><Relationship Id="rId150" Type="http://schemas.openxmlformats.org/officeDocument/2006/relationships/hyperlink" Target="https://attack.mitre.org/software/S0496/" TargetMode="External"/><Relationship Id="rId192" Type="http://schemas.openxmlformats.org/officeDocument/2006/relationships/hyperlink" Target="https://attack.mitre.org/software/S0457/" TargetMode="External"/><Relationship Id="rId206" Type="http://schemas.openxmlformats.org/officeDocument/2006/relationships/hyperlink" Target="https://attack.mitre.org/software/S0496/" TargetMode="External"/><Relationship Id="rId248" Type="http://schemas.openxmlformats.org/officeDocument/2006/relationships/hyperlink" Target="https://www.cyberscoop.com/ransomware-industrial-europe-kaspersky-cring/" TargetMode="External"/><Relationship Id="rId12" Type="http://schemas.openxmlformats.org/officeDocument/2006/relationships/hyperlink" Target="https://attack.mitre.org/software/S0366/" TargetMode="External"/><Relationship Id="rId108" Type="http://schemas.openxmlformats.org/officeDocument/2006/relationships/hyperlink" Target="https://attack.mitre.org/software/S0449/" TargetMode="External"/><Relationship Id="rId315" Type="http://schemas.openxmlformats.org/officeDocument/2006/relationships/hyperlink" Target="https://www.nashvillepost.com/business/area_stocks/smiledirect-victim-of-ransomware-attack/article_c211a710-acd0-11eb-8a1d-970aa6e47a9f.html" TargetMode="External"/><Relationship Id="rId54" Type="http://schemas.openxmlformats.org/officeDocument/2006/relationships/hyperlink" Target="https://attack.mitre.org/software/S0446/" TargetMode="External"/><Relationship Id="rId96" Type="http://schemas.openxmlformats.org/officeDocument/2006/relationships/hyperlink" Target="https://attack.mitre.org/software/S0496/" TargetMode="External"/><Relationship Id="rId161" Type="http://schemas.openxmlformats.org/officeDocument/2006/relationships/hyperlink" Target="https://attack.mitre.org/software/S0449/" TargetMode="External"/><Relationship Id="rId217" Type="http://schemas.openxmlformats.org/officeDocument/2006/relationships/hyperlink" Target="https://attack.mitre.org/software/S0449/" TargetMode="External"/><Relationship Id="rId259" Type="http://schemas.openxmlformats.org/officeDocument/2006/relationships/hyperlink" Target="https://www.hipaajournal.com/ransomware-gangs-claim-three-more-healthcare-victims/" TargetMode="External"/><Relationship Id="rId23" Type="http://schemas.openxmlformats.org/officeDocument/2006/relationships/hyperlink" Target="https://attack.mitre.org/software/S0366/" TargetMode="External"/><Relationship Id="rId119" Type="http://schemas.openxmlformats.org/officeDocument/2006/relationships/hyperlink" Target="https://attack.mitre.org/software/S0457/" TargetMode="External"/><Relationship Id="rId270" Type="http://schemas.openxmlformats.org/officeDocument/2006/relationships/hyperlink" Target="https://www.bleepingcomputer.com/news/security/compucom-msp-hit-by-darkside-ransomware-cyberattack/" TargetMode="External"/><Relationship Id="rId65" Type="http://schemas.openxmlformats.org/officeDocument/2006/relationships/hyperlink" Target="https://www.cyberscoop.com/honeywell-hack-ransomware-manufacturing-norsk-hydro/" TargetMode="External"/><Relationship Id="rId130" Type="http://schemas.openxmlformats.org/officeDocument/2006/relationships/hyperlink" Target="https://attack.mitre.org/software/S0449/" TargetMode="External"/><Relationship Id="rId172" Type="http://schemas.openxmlformats.org/officeDocument/2006/relationships/hyperlink" Target="https://attack.mitre.org/software/S0449/" TargetMode="External"/><Relationship Id="rId228" Type="http://schemas.openxmlformats.org/officeDocument/2006/relationships/hyperlink" Target="https://attack.mitre.org/software/S0575/" TargetMode="External"/><Relationship Id="rId281" Type="http://schemas.openxmlformats.org/officeDocument/2006/relationships/hyperlink" Target="https://techxplore.com/news/2021-03-french-hospital-cyberattack.html" TargetMode="External"/><Relationship Id="rId34" Type="http://schemas.openxmlformats.org/officeDocument/2006/relationships/hyperlink" Target="https://attack.mitre.org/software/S0366/" TargetMode="External"/><Relationship Id="rId76" Type="http://schemas.openxmlformats.org/officeDocument/2006/relationships/hyperlink" Target="https://attack.mitre.org/software/S0446/" TargetMode="External"/><Relationship Id="rId141" Type="http://schemas.openxmlformats.org/officeDocument/2006/relationships/hyperlink" Target="https://www.zdnet.com/article/this-company-was-hit-with-ransomware-heres-what-they-did-next-and-why-they-didnt-pay-up/" TargetMode="External"/><Relationship Id="rId7" Type="http://schemas.openxmlformats.org/officeDocument/2006/relationships/hyperlink" Target="https://attack.mitre.org/software/S0366/" TargetMode="External"/><Relationship Id="rId162" Type="http://schemas.openxmlformats.org/officeDocument/2006/relationships/hyperlink" Target="https://attack.mitre.org/software/S0457/" TargetMode="External"/><Relationship Id="rId183" Type="http://schemas.openxmlformats.org/officeDocument/2006/relationships/hyperlink" Target="https://attack.mitre.org/software/S0449/" TargetMode="External"/><Relationship Id="rId218" Type="http://schemas.openxmlformats.org/officeDocument/2006/relationships/hyperlink" Target="https://www.beckershospitalreview.com/cybersecurity/vendor-ransomware-attack-exposes-patient-information-at-south-carolina-practice.html" TargetMode="External"/><Relationship Id="rId239" Type="http://schemas.openxmlformats.org/officeDocument/2006/relationships/hyperlink" Target="https://attack.mitre.org/software/S0446/" TargetMode="External"/><Relationship Id="rId250" Type="http://schemas.openxmlformats.org/officeDocument/2006/relationships/hyperlink" Target="https://attack.mitre.org/software/S0496/" TargetMode="External"/><Relationship Id="rId271" Type="http://schemas.openxmlformats.org/officeDocument/2006/relationships/hyperlink" Target="https://krebsonsecurity.com/2021/03/payroll-hr-giant-prismhr-hit-by-ransomware/" TargetMode="External"/><Relationship Id="rId292" Type="http://schemas.openxmlformats.org/officeDocument/2006/relationships/hyperlink" Target="https://www.kmbc.com/article/it-was-pretty-scary-alabama-family-survives-tornado-in-linen-closet/36021604" TargetMode="External"/><Relationship Id="rId306" Type="http://schemas.openxmlformats.org/officeDocument/2006/relationships/hyperlink" Target="https://www.information-age.com/merseyrail-likely-hit-by-lockbit-ransomware-attack-123494934/" TargetMode="External"/><Relationship Id="rId24" Type="http://schemas.openxmlformats.org/officeDocument/2006/relationships/hyperlink" Target="https://attack.mitre.org/software/S0366/" TargetMode="External"/><Relationship Id="rId45" Type="http://schemas.openxmlformats.org/officeDocument/2006/relationships/hyperlink" Target="https://www.kcur.org/health/2018-08-03/ransomware-attack-at-blue-springs-medical-practice-exposes-45-000-patient-records" TargetMode="External"/><Relationship Id="rId66" Type="http://schemas.openxmlformats.org/officeDocument/2006/relationships/hyperlink" Target="https://attack.mitre.org/software/S0446/" TargetMode="External"/><Relationship Id="rId87" Type="http://schemas.openxmlformats.org/officeDocument/2006/relationships/hyperlink" Target="https://attack.mitre.org/software/S0449/" TargetMode="External"/><Relationship Id="rId110" Type="http://schemas.openxmlformats.org/officeDocument/2006/relationships/hyperlink" Target="https://attack.mitre.org/software/S0446/" TargetMode="External"/><Relationship Id="rId131" Type="http://schemas.openxmlformats.org/officeDocument/2006/relationships/hyperlink" Target="https://attack.mitre.org/software/S0449/" TargetMode="External"/><Relationship Id="rId152" Type="http://schemas.openxmlformats.org/officeDocument/2006/relationships/hyperlink" Target="https://attack.mitre.org/software/S0457/" TargetMode="External"/><Relationship Id="rId173" Type="http://schemas.openxmlformats.org/officeDocument/2006/relationships/hyperlink" Target="https://attack.mitre.org/software/S0449/" TargetMode="External"/><Relationship Id="rId194" Type="http://schemas.openxmlformats.org/officeDocument/2006/relationships/hyperlink" Target="https://attack.mitre.org/software/S0449/" TargetMode="External"/><Relationship Id="rId208" Type="http://schemas.openxmlformats.org/officeDocument/2006/relationships/hyperlink" Target="https://attack.mitre.org/software/S0457/" TargetMode="External"/><Relationship Id="rId229" Type="http://schemas.openxmlformats.org/officeDocument/2006/relationships/hyperlink" Target="https://attack.mitre.org/software/S0457/" TargetMode="External"/><Relationship Id="rId240" Type="http://schemas.openxmlformats.org/officeDocument/2006/relationships/hyperlink" Target="https://attack.mitre.org/software/S0457/" TargetMode="External"/><Relationship Id="rId261" Type="http://schemas.openxmlformats.org/officeDocument/2006/relationships/hyperlink" Target="https://attack.mitre.org/software/S0575/" TargetMode="External"/><Relationship Id="rId14" Type="http://schemas.openxmlformats.org/officeDocument/2006/relationships/hyperlink" Target="https://attack.mitre.org/software/S0366/" TargetMode="External"/><Relationship Id="rId35" Type="http://schemas.openxmlformats.org/officeDocument/2006/relationships/hyperlink" Target="https://attack.mitre.org/software/S0366/" TargetMode="External"/><Relationship Id="rId56" Type="http://schemas.openxmlformats.org/officeDocument/2006/relationships/hyperlink" Target="https://attack.mitre.org/software/S0400/" TargetMode="External"/><Relationship Id="rId77" Type="http://schemas.openxmlformats.org/officeDocument/2006/relationships/hyperlink" Target="https://attack.mitre.org/software/S0449/" TargetMode="External"/><Relationship Id="rId100" Type="http://schemas.openxmlformats.org/officeDocument/2006/relationships/hyperlink" Target="https://attack.mitre.org/software/S0446/" TargetMode="External"/><Relationship Id="rId282" Type="http://schemas.openxmlformats.org/officeDocument/2006/relationships/hyperlink" Target="https://buffalonews.com/news/local/education/buffalo-public-schools-was-victim-of-ransomware-attack/article_e9efa01c-8335-11eb-9b7a-83dd46be27ee.html" TargetMode="External"/><Relationship Id="rId317" Type="http://schemas.openxmlformats.org/officeDocument/2006/relationships/hyperlink" Target="https://bangordailynews.com/2021/04/27/news/aroostook/presque-isle-police-server-hacked-by-ransomware/" TargetMode="External"/><Relationship Id="rId8" Type="http://schemas.openxmlformats.org/officeDocument/2006/relationships/hyperlink" Target="https://attack.mitre.org/software/S0366/" TargetMode="External"/><Relationship Id="rId98" Type="http://schemas.openxmlformats.org/officeDocument/2006/relationships/hyperlink" Target="https://attack.mitre.org/software/S0446/" TargetMode="External"/><Relationship Id="rId121" Type="http://schemas.openxmlformats.org/officeDocument/2006/relationships/hyperlink" Target="https://attack.mitre.org/software/S0449/" TargetMode="External"/><Relationship Id="rId142" Type="http://schemas.openxmlformats.org/officeDocument/2006/relationships/hyperlink" Target="https://attack.mitre.org/software/S0496/" TargetMode="External"/><Relationship Id="rId163" Type="http://schemas.openxmlformats.org/officeDocument/2006/relationships/hyperlink" Target="https://attack.mitre.org/software/S0496/" TargetMode="External"/><Relationship Id="rId184" Type="http://schemas.openxmlformats.org/officeDocument/2006/relationships/hyperlink" Target="https://attack.mitre.org/software/S0449/" TargetMode="External"/><Relationship Id="rId219" Type="http://schemas.openxmlformats.org/officeDocument/2006/relationships/hyperlink" Target="https://attack.mitre.org/software/S0446/" TargetMode="External"/><Relationship Id="rId230" Type="http://schemas.openxmlformats.org/officeDocument/2006/relationships/hyperlink" Target="https://attack.mitre.org/software/S0446/" TargetMode="External"/><Relationship Id="rId251" Type="http://schemas.openxmlformats.org/officeDocument/2006/relationships/hyperlink" Target="https://attack.mitre.org/software/S0575/" TargetMode="External"/><Relationship Id="rId25" Type="http://schemas.openxmlformats.org/officeDocument/2006/relationships/hyperlink" Target="https://attack.mitre.org/software/S0366/" TargetMode="External"/><Relationship Id="rId46" Type="http://schemas.openxmlformats.org/officeDocument/2006/relationships/hyperlink" Target="https://attack.mitre.org/software/S0370/" TargetMode="External"/><Relationship Id="rId67" Type="http://schemas.openxmlformats.org/officeDocument/2006/relationships/hyperlink" Target="https://attack.mitre.org/software/S0446/" TargetMode="External"/><Relationship Id="rId272" Type="http://schemas.openxmlformats.org/officeDocument/2006/relationships/hyperlink" Target="https://www.cyberscoop.com/spain-ransomware-employment-agency-sepe/" TargetMode="External"/><Relationship Id="rId293" Type="http://schemas.openxmlformats.org/officeDocument/2006/relationships/hyperlink" Target="https://www.govinfosecurity.com/australian-tv-channel-disrupted-ransomware-suspected-a-16283" TargetMode="External"/><Relationship Id="rId307" Type="http://schemas.openxmlformats.org/officeDocument/2006/relationships/hyperlink" Target="https://attack.mitre.org/software/S0446/" TargetMode="External"/><Relationship Id="rId88" Type="http://schemas.openxmlformats.org/officeDocument/2006/relationships/hyperlink" Target="https://attack.mitre.org/software/S0496/" TargetMode="External"/><Relationship Id="rId111" Type="http://schemas.openxmlformats.org/officeDocument/2006/relationships/hyperlink" Target="https://attack.mitre.org/software/S0446/" TargetMode="External"/><Relationship Id="rId132" Type="http://schemas.openxmlformats.org/officeDocument/2006/relationships/hyperlink" Target="https://attack.mitre.org/software/S0449/" TargetMode="External"/><Relationship Id="rId153" Type="http://schemas.openxmlformats.org/officeDocument/2006/relationships/hyperlink" Target="https://attack.mitre.org/software/S0449/" TargetMode="External"/><Relationship Id="rId174" Type="http://schemas.openxmlformats.org/officeDocument/2006/relationships/hyperlink" Target="https://attack.mitre.org/software/S0449/" TargetMode="External"/><Relationship Id="rId195" Type="http://schemas.openxmlformats.org/officeDocument/2006/relationships/hyperlink" Target="https://attack.mitre.org/software/S0575/" TargetMode="External"/><Relationship Id="rId209" Type="http://schemas.openxmlformats.org/officeDocument/2006/relationships/hyperlink" Target="https://attack.mitre.org/software/S0457/" TargetMode="External"/><Relationship Id="rId220" Type="http://schemas.openxmlformats.org/officeDocument/2006/relationships/hyperlink" Target="https://attack.mitre.org/software/S0481/" TargetMode="External"/><Relationship Id="rId241" Type="http://schemas.openxmlformats.org/officeDocument/2006/relationships/hyperlink" Target="https://attack.mitre.org/software/S0496/" TargetMode="External"/><Relationship Id="rId15" Type="http://schemas.openxmlformats.org/officeDocument/2006/relationships/hyperlink" Target="https://attack.mitre.org/software/S0366/" TargetMode="External"/><Relationship Id="rId36" Type="http://schemas.openxmlformats.org/officeDocument/2006/relationships/hyperlink" Target="https://attack.mitre.org/software/S0370/" TargetMode="External"/><Relationship Id="rId57" Type="http://schemas.openxmlformats.org/officeDocument/2006/relationships/hyperlink" Target="https://attack.mitre.org/software/S0446/" TargetMode="External"/><Relationship Id="rId262" Type="http://schemas.openxmlformats.org/officeDocument/2006/relationships/hyperlink" Target="https://www.freightwaves.com/news/hackers-threaten-shipping-firm-ecu-worldwide-with-data-leak" TargetMode="External"/><Relationship Id="rId283" Type="http://schemas.openxmlformats.org/officeDocument/2006/relationships/hyperlink" Target="https://www.itbusiness.ca/news/ottawa-warns-of-possible-ransomware-attack-on-firm-that-provides-services/117453" TargetMode="External"/><Relationship Id="rId318" Type="http://schemas.openxmlformats.org/officeDocument/2006/relationships/hyperlink" Target="https://attack.mitre.org/software/S0496/" TargetMode="External"/><Relationship Id="rId78" Type="http://schemas.openxmlformats.org/officeDocument/2006/relationships/hyperlink" Target="https://attack.mitre.org/software/S0446/" TargetMode="External"/><Relationship Id="rId99" Type="http://schemas.openxmlformats.org/officeDocument/2006/relationships/hyperlink" Target="https://attack.mitre.org/software/S0496/" TargetMode="External"/><Relationship Id="rId101" Type="http://schemas.openxmlformats.org/officeDocument/2006/relationships/hyperlink" Target="https://attack.mitre.org/software/S0446/" TargetMode="External"/><Relationship Id="rId122" Type="http://schemas.openxmlformats.org/officeDocument/2006/relationships/hyperlink" Target="https://attack.mitre.org/software/S0449/" TargetMode="External"/><Relationship Id="rId143" Type="http://schemas.openxmlformats.org/officeDocument/2006/relationships/hyperlink" Target="https://attack.mitre.org/software/S0496/" TargetMode="External"/><Relationship Id="rId164" Type="http://schemas.openxmlformats.org/officeDocument/2006/relationships/hyperlink" Target="https://attack.mitre.org/software/S0496/" TargetMode="External"/><Relationship Id="rId185" Type="http://schemas.openxmlformats.org/officeDocument/2006/relationships/hyperlink" Target="https://attack.mitre.org/software/S0449/" TargetMode="External"/><Relationship Id="rId9" Type="http://schemas.openxmlformats.org/officeDocument/2006/relationships/hyperlink" Target="https://attack.mitre.org/software/S0366/" TargetMode="External"/><Relationship Id="rId210" Type="http://schemas.openxmlformats.org/officeDocument/2006/relationships/hyperlink" Target="https://attack.mitre.org/software/S0575/" TargetMode="External"/><Relationship Id="rId26" Type="http://schemas.openxmlformats.org/officeDocument/2006/relationships/hyperlink" Target="https://attack.mitre.org/software/S0366/" TargetMode="External"/><Relationship Id="rId231" Type="http://schemas.openxmlformats.org/officeDocument/2006/relationships/hyperlink" Target="https://attack.mitre.org/software/S0575/" TargetMode="External"/><Relationship Id="rId252" Type="http://schemas.openxmlformats.org/officeDocument/2006/relationships/hyperlink" Target="https://www.computerweekly.com/news/252498463/Retailer-FatFace-pays-2m-ransom-to-Conti-cyber-criminals" TargetMode="External"/><Relationship Id="rId273" Type="http://schemas.openxmlformats.org/officeDocument/2006/relationships/hyperlink" Target="https://solutionsreview.com/endpoint-security/alleged-ransomware-attack-hits-molson-coors-expert-commentary/" TargetMode="External"/><Relationship Id="rId294" Type="http://schemas.openxmlformats.org/officeDocument/2006/relationships/hyperlink" Target="https://siliconangle.com/2021/03/30/uk-education-charity-harris-federation-struck-ransomware-attack/" TargetMode="External"/><Relationship Id="rId308" Type="http://schemas.openxmlformats.org/officeDocument/2006/relationships/hyperlink" Target="https://www.zdnet.com/article/ryuk-ransomware-finds-foothold-in-bio-research-institute-through-a-student-who-wouldnt-pay-for-software/" TargetMode="External"/><Relationship Id="rId47" Type="http://schemas.openxmlformats.org/officeDocument/2006/relationships/hyperlink" Target="https://attack.mitre.org/software/S0370/" TargetMode="External"/><Relationship Id="rId68" Type="http://schemas.openxmlformats.org/officeDocument/2006/relationships/hyperlink" Target="https://attack.mitre.org/software/S0446/" TargetMode="External"/><Relationship Id="rId89" Type="http://schemas.openxmlformats.org/officeDocument/2006/relationships/hyperlink" Target="https://attack.mitre.org/software/S0449/" TargetMode="External"/><Relationship Id="rId112" Type="http://schemas.openxmlformats.org/officeDocument/2006/relationships/hyperlink" Target="https://www.bicycleretailer.com/industry-news/2020/02/25/khs-bicycles-systems-hacked-distributor-halts-shipments" TargetMode="External"/><Relationship Id="rId133" Type="http://schemas.openxmlformats.org/officeDocument/2006/relationships/hyperlink" Target="https://www.dallasnews.com/news/politics/2021/03/05/terminated-texas-medicaid-subcontractor-dumped-after-data-breach-in-ransomware-attack-from-russia/" TargetMode="External"/><Relationship Id="rId154" Type="http://schemas.openxmlformats.org/officeDocument/2006/relationships/hyperlink" Target="https://attack.mitre.org/software/S0496/" TargetMode="External"/><Relationship Id="rId175" Type="http://schemas.openxmlformats.org/officeDocument/2006/relationships/hyperlink" Target="https://attack.mitre.org/software/S0449/" TargetMode="External"/><Relationship Id="rId196" Type="http://schemas.openxmlformats.org/officeDocument/2006/relationships/hyperlink" Target="https://attack.mitre.org/software/S0457/" TargetMode="External"/><Relationship Id="rId200" Type="http://schemas.openxmlformats.org/officeDocument/2006/relationships/hyperlink" Target="https://attack.mitre.org/software/S0496/" TargetMode="External"/><Relationship Id="rId16" Type="http://schemas.openxmlformats.org/officeDocument/2006/relationships/hyperlink" Target="https://attack.mitre.org/software/S0366/" TargetMode="External"/><Relationship Id="rId221" Type="http://schemas.openxmlformats.org/officeDocument/2006/relationships/hyperlink" Target="https://attack.mitre.org/software/S0575/" TargetMode="External"/><Relationship Id="rId242" Type="http://schemas.openxmlformats.org/officeDocument/2006/relationships/hyperlink" Target="https://attack.mitre.org/software/S0575/" TargetMode="External"/><Relationship Id="rId263" Type="http://schemas.openxmlformats.org/officeDocument/2006/relationships/hyperlink" Target="https://www.kcur.org/health/2021-05-03/ransomware-attack-on-midwest-transplant-network-affects-more-than-17-000" TargetMode="External"/><Relationship Id="rId284" Type="http://schemas.openxmlformats.org/officeDocument/2006/relationships/hyperlink" Target="https://attack.mitre.org/software/S0496/" TargetMode="External"/><Relationship Id="rId319" Type="http://schemas.openxmlformats.org/officeDocument/2006/relationships/hyperlink" Target="https://www.macrumors.com/2021/04/21/apple-supplier-ransomware-attack/" TargetMode="External"/><Relationship Id="rId37" Type="http://schemas.openxmlformats.org/officeDocument/2006/relationships/hyperlink" Target="https://attack.mitre.org/software/S0370/" TargetMode="External"/><Relationship Id="rId58" Type="http://schemas.openxmlformats.org/officeDocument/2006/relationships/hyperlink" Target="https://attack.mitre.org/software/S0446/" TargetMode="External"/><Relationship Id="rId79" Type="http://schemas.openxmlformats.org/officeDocument/2006/relationships/hyperlink" Target="https://attack.mitre.org/software/S0446/" TargetMode="External"/><Relationship Id="rId102" Type="http://schemas.openxmlformats.org/officeDocument/2006/relationships/hyperlink" Target="https://attack.mitre.org/software/S0496/" TargetMode="External"/><Relationship Id="rId123" Type="http://schemas.openxmlformats.org/officeDocument/2006/relationships/hyperlink" Target="https://attack.mitre.org/software/S0446/" TargetMode="External"/><Relationship Id="rId144" Type="http://schemas.openxmlformats.org/officeDocument/2006/relationships/hyperlink" Target="https://attack.mitre.org/software/S0449/" TargetMode="External"/><Relationship Id="rId90" Type="http://schemas.openxmlformats.org/officeDocument/2006/relationships/hyperlink" Target="https://attack.mitre.org/software/S0449/" TargetMode="External"/><Relationship Id="rId165" Type="http://schemas.openxmlformats.org/officeDocument/2006/relationships/hyperlink" Target="https://attack.mitre.org/software/S0496/" TargetMode="External"/><Relationship Id="rId186" Type="http://schemas.openxmlformats.org/officeDocument/2006/relationships/hyperlink" Target="https://attack.mitre.org/software/S0457/" TargetMode="External"/><Relationship Id="rId211" Type="http://schemas.openxmlformats.org/officeDocument/2006/relationships/hyperlink" Target="https://attack.mitre.org/software/S0449/" TargetMode="External"/><Relationship Id="rId232" Type="http://schemas.openxmlformats.org/officeDocument/2006/relationships/hyperlink" Target="https://attack.mitre.org/software/S0446/" TargetMode="External"/><Relationship Id="rId253" Type="http://schemas.openxmlformats.org/officeDocument/2006/relationships/hyperlink" Target="https://www.beckershospitalreview.com/cybersecurity/ransomware-attack-affects-750-000-personal-touch-patients-employees-across-u-s.html" TargetMode="External"/><Relationship Id="rId274" Type="http://schemas.openxmlformats.org/officeDocument/2006/relationships/hyperlink" Target="https://nunatsiaq.com/stories/article/nunavut-schools-suffer-ransomware-attack/" TargetMode="External"/><Relationship Id="rId295" Type="http://schemas.openxmlformats.org/officeDocument/2006/relationships/hyperlink" Target="https://www.bloomberg.com/news/articles/2021-03-31/hackers-target-italian-menswear-boggi-milano-with-ransomware" TargetMode="External"/><Relationship Id="rId309" Type="http://schemas.openxmlformats.org/officeDocument/2006/relationships/hyperlink" Target="https://www.boston25news.com/news/25-investigates/25-investigates-city-lawrence-hit-with-significant-ransomware-attack/GLIH7WZ4Q5GY5IFH4RANDP564M/" TargetMode="External"/><Relationship Id="rId27" Type="http://schemas.openxmlformats.org/officeDocument/2006/relationships/hyperlink" Target="https://attack.mitre.org/software/S0366/" TargetMode="External"/><Relationship Id="rId48" Type="http://schemas.openxmlformats.org/officeDocument/2006/relationships/hyperlink" Target="https://attack.mitre.org/software/S0446/" TargetMode="External"/><Relationship Id="rId69" Type="http://schemas.openxmlformats.org/officeDocument/2006/relationships/hyperlink" Target="https://attack.mitre.org/software/S0446/" TargetMode="External"/><Relationship Id="rId113" Type="http://schemas.openxmlformats.org/officeDocument/2006/relationships/hyperlink" Target="https://www.insurancenews.com.au/international/gallagher-hit-by-ransomware-attack" TargetMode="External"/><Relationship Id="rId134" Type="http://schemas.openxmlformats.org/officeDocument/2006/relationships/hyperlink" Target="https://attack.mitre.org/software/S0449/" TargetMode="External"/><Relationship Id="rId320" Type="http://schemas.openxmlformats.org/officeDocument/2006/relationships/hyperlink" Target="https://nativenewsonline.net/currents/three-affiliated-tribes-hit-by-ransomware-attack-holding-tribal-information-hostag" TargetMode="External"/><Relationship Id="rId80" Type="http://schemas.openxmlformats.org/officeDocument/2006/relationships/hyperlink" Target="https://attack.mitre.org/software/S0449/" TargetMode="External"/><Relationship Id="rId155" Type="http://schemas.openxmlformats.org/officeDocument/2006/relationships/hyperlink" Target="https://attack.mitre.org/software/S0449/" TargetMode="External"/><Relationship Id="rId176" Type="http://schemas.openxmlformats.org/officeDocument/2006/relationships/hyperlink" Target="https://attack.mitre.org/software/S0449/" TargetMode="External"/><Relationship Id="rId197" Type="http://schemas.openxmlformats.org/officeDocument/2006/relationships/hyperlink" Target="https://attack.mitre.org/software/S0457/" TargetMode="External"/><Relationship Id="rId201" Type="http://schemas.openxmlformats.org/officeDocument/2006/relationships/hyperlink" Target="https://attack.mitre.org/software/S0457/" TargetMode="External"/><Relationship Id="rId222" Type="http://schemas.openxmlformats.org/officeDocument/2006/relationships/hyperlink" Target="https://attack.mitre.org/software/S0575/" TargetMode="External"/><Relationship Id="rId243" Type="http://schemas.openxmlformats.org/officeDocument/2006/relationships/hyperlink" Target="https://attack.mitre.org/software/S0457/" TargetMode="External"/><Relationship Id="rId264" Type="http://schemas.openxmlformats.org/officeDocument/2006/relationships/hyperlink" Target="https://attack.mitre.org/software/S0446/" TargetMode="External"/><Relationship Id="rId285" Type="http://schemas.openxmlformats.org/officeDocument/2006/relationships/hyperlink" Target="https://therecord.media/ransomware-gang-demands-50-million-from-computer-maker-acer/" TargetMode="External"/><Relationship Id="rId17" Type="http://schemas.openxmlformats.org/officeDocument/2006/relationships/hyperlink" Target="https://attack.mitre.org/software/S0366/" TargetMode="External"/><Relationship Id="rId38" Type="http://schemas.openxmlformats.org/officeDocument/2006/relationships/hyperlink" Target="https://attack.mitre.org/software/S0370/" TargetMode="External"/><Relationship Id="rId59" Type="http://schemas.openxmlformats.org/officeDocument/2006/relationships/hyperlink" Target="https://attack.mitre.org/software/S0446/" TargetMode="External"/><Relationship Id="rId103" Type="http://schemas.openxmlformats.org/officeDocument/2006/relationships/hyperlink" Target="https://attack.mitre.org/software/S0449/" TargetMode="External"/><Relationship Id="rId124" Type="http://schemas.openxmlformats.org/officeDocument/2006/relationships/hyperlink" Target="https://attack.mitre.org/software/S0496/" TargetMode="External"/><Relationship Id="rId310" Type="http://schemas.openxmlformats.org/officeDocument/2006/relationships/hyperlink" Target="https://www.theguardian.com/australia-news/2021/apr/13/poker-machines-in-tasmania-shut-down-after-ransomware-attack" TargetMode="External"/><Relationship Id="rId70" Type="http://schemas.openxmlformats.org/officeDocument/2006/relationships/hyperlink" Target="https://www.kcur.org/health/2019-08-07/truman-medical-centers-paid-ransomware-attackers-to-unlock-its-computer-system" TargetMode="External"/><Relationship Id="rId91" Type="http://schemas.openxmlformats.org/officeDocument/2006/relationships/hyperlink" Target="https://attack.mitre.org/software/S0449/" TargetMode="External"/><Relationship Id="rId145" Type="http://schemas.openxmlformats.org/officeDocument/2006/relationships/hyperlink" Target="https://attack.mitre.org/software/S0449/" TargetMode="External"/><Relationship Id="rId166" Type="http://schemas.openxmlformats.org/officeDocument/2006/relationships/hyperlink" Target="https://attack.mitre.org/software/S0496/" TargetMode="External"/><Relationship Id="rId187" Type="http://schemas.openxmlformats.org/officeDocument/2006/relationships/hyperlink" Target="https://attack.mitre.org/software/S0496/" TargetMode="External"/><Relationship Id="rId1" Type="http://schemas.openxmlformats.org/officeDocument/2006/relationships/hyperlink" Target="https://attack.mitre.org/software/S0370/" TargetMode="External"/><Relationship Id="rId212" Type="http://schemas.openxmlformats.org/officeDocument/2006/relationships/hyperlink" Target="https://attack.mitre.org/software/S0496/" TargetMode="External"/><Relationship Id="rId233" Type="http://schemas.openxmlformats.org/officeDocument/2006/relationships/hyperlink" Target="https://attack.mitre.org/software/S0446/" TargetMode="External"/><Relationship Id="rId254" Type="http://schemas.openxmlformats.org/officeDocument/2006/relationships/hyperlink" Target="https://attack.mitre.org/software/S0496/" TargetMode="External"/><Relationship Id="rId28" Type="http://schemas.openxmlformats.org/officeDocument/2006/relationships/hyperlink" Target="https://attack.mitre.org/software/S0366/" TargetMode="External"/><Relationship Id="rId49" Type="http://schemas.openxmlformats.org/officeDocument/2006/relationships/hyperlink" Target="https://attack.mitre.org/software/S0372/" TargetMode="External"/><Relationship Id="rId114" Type="http://schemas.openxmlformats.org/officeDocument/2006/relationships/hyperlink" Target="https://attack.mitre.org/software/S0446/" TargetMode="External"/><Relationship Id="rId275" Type="http://schemas.openxmlformats.org/officeDocument/2006/relationships/hyperlink" Target="https://www.birminghammail.co.uk/news/midlands-news/students-told-stay-home-week-20150964" TargetMode="External"/><Relationship Id="rId296" Type="http://schemas.openxmlformats.org/officeDocument/2006/relationships/hyperlink" Target="https://attack.mitre.org/software/S0496/" TargetMode="External"/><Relationship Id="rId300" Type="http://schemas.openxmlformats.org/officeDocument/2006/relationships/hyperlink" Target="https://www.bleepingcomputer.com/news/security/asteelflash-electronics-maker-hit-by-revil-ransomware-attack/" TargetMode="External"/><Relationship Id="rId60" Type="http://schemas.openxmlformats.org/officeDocument/2006/relationships/hyperlink" Target="https://attack.mitre.org/software/S0446/" TargetMode="External"/><Relationship Id="rId81" Type="http://schemas.openxmlformats.org/officeDocument/2006/relationships/hyperlink" Target="https://attack.mitre.org/software/S0446/" TargetMode="External"/><Relationship Id="rId135" Type="http://schemas.openxmlformats.org/officeDocument/2006/relationships/hyperlink" Target="https://attack.mitre.org/software/S0449/" TargetMode="External"/><Relationship Id="rId156" Type="http://schemas.openxmlformats.org/officeDocument/2006/relationships/hyperlink" Target="https://attack.mitre.org/software/S0449/" TargetMode="External"/><Relationship Id="rId177" Type="http://schemas.openxmlformats.org/officeDocument/2006/relationships/hyperlink" Target="https://attack.mitre.org/software/S0449/" TargetMode="External"/><Relationship Id="rId198" Type="http://schemas.openxmlformats.org/officeDocument/2006/relationships/hyperlink" Target="https://attack.mitre.org/software/S0496/" TargetMode="External"/><Relationship Id="rId321" Type="http://schemas.openxmlformats.org/officeDocument/2006/relationships/hyperlink" Target="https://www.itworldcanada.com/article/whistler-the-latest-canadian-municipality-hit-by-ransomware-attack/446752" TargetMode="External"/><Relationship Id="rId202" Type="http://schemas.openxmlformats.org/officeDocument/2006/relationships/hyperlink" Target="https://attack.mitre.org/software/S0496/" TargetMode="External"/><Relationship Id="rId223" Type="http://schemas.openxmlformats.org/officeDocument/2006/relationships/hyperlink" Target="https://attack.mitre.org/software/S0457/" TargetMode="External"/><Relationship Id="rId244" Type="http://schemas.openxmlformats.org/officeDocument/2006/relationships/hyperlink" Target="https://attack.mitre.org/software/S0575/" TargetMode="External"/><Relationship Id="rId18" Type="http://schemas.openxmlformats.org/officeDocument/2006/relationships/hyperlink" Target="https://attack.mitre.org/software/S0366/" TargetMode="External"/><Relationship Id="rId39" Type="http://schemas.openxmlformats.org/officeDocument/2006/relationships/hyperlink" Target="https://attack.mitre.org/software/S0370/" TargetMode="External"/><Relationship Id="rId265" Type="http://schemas.openxmlformats.org/officeDocument/2006/relationships/hyperlink" Target="https://techgenix.com/school-district-ransomware-attack/" TargetMode="External"/><Relationship Id="rId286" Type="http://schemas.openxmlformats.org/officeDocument/2006/relationships/hyperlink" Target="https://www.bleepingcomputer.com/news/security/high-availability-server-maker-stratus-hit-by-ransomware/" TargetMode="External"/><Relationship Id="rId50" Type="http://schemas.openxmlformats.org/officeDocument/2006/relationships/hyperlink" Target="https://attack.mitre.org/software/S0446/" TargetMode="External"/><Relationship Id="rId104" Type="http://schemas.openxmlformats.org/officeDocument/2006/relationships/hyperlink" Target="https://attack.mitre.org/software/S0496/" TargetMode="External"/><Relationship Id="rId125" Type="http://schemas.openxmlformats.org/officeDocument/2006/relationships/hyperlink" Target="https://attack.mitre.org/software/S0449/" TargetMode="External"/><Relationship Id="rId146" Type="http://schemas.openxmlformats.org/officeDocument/2006/relationships/hyperlink" Target="https://attack.mitre.org/software/S0449/" TargetMode="External"/><Relationship Id="rId167" Type="http://schemas.openxmlformats.org/officeDocument/2006/relationships/hyperlink" Target="https://attack.mitre.org/software/S0457/" TargetMode="External"/><Relationship Id="rId188" Type="http://schemas.openxmlformats.org/officeDocument/2006/relationships/hyperlink" Target="https://attack.mitre.org/software/S0496/" TargetMode="External"/><Relationship Id="rId311" Type="http://schemas.openxmlformats.org/officeDocument/2006/relationships/hyperlink" Target="https://www.bleepingcomputer.com/news/security/ransomware-hits-tu-dublin-and-national-college-of-ireland/" TargetMode="External"/><Relationship Id="rId71" Type="http://schemas.openxmlformats.org/officeDocument/2006/relationships/hyperlink" Target="https://attack.mitre.org/software/S0496/" TargetMode="External"/><Relationship Id="rId92" Type="http://schemas.openxmlformats.org/officeDocument/2006/relationships/hyperlink" Target="https://attack.mitre.org/software/S0496/" TargetMode="External"/><Relationship Id="rId213" Type="http://schemas.openxmlformats.org/officeDocument/2006/relationships/hyperlink" Target="https://attack.mitre.org/software/S0496/" TargetMode="External"/><Relationship Id="rId234" Type="http://schemas.openxmlformats.org/officeDocument/2006/relationships/hyperlink" Target="https://attack.mitre.org/software/S0446/" TargetMode="External"/><Relationship Id="rId2" Type="http://schemas.openxmlformats.org/officeDocument/2006/relationships/hyperlink" Target="https://attack.mitre.org/software/S0370/" TargetMode="External"/><Relationship Id="rId29" Type="http://schemas.openxmlformats.org/officeDocument/2006/relationships/hyperlink" Target="https://attack.mitre.org/software/S0366/" TargetMode="External"/><Relationship Id="rId255" Type="http://schemas.openxmlformats.org/officeDocument/2006/relationships/hyperlink" Target="https://attack.mitre.org/software/S0575/" TargetMode="External"/><Relationship Id="rId276" Type="http://schemas.openxmlformats.org/officeDocument/2006/relationships/hyperlink" Target="https://attack.mitre.org/software/S0575/" TargetMode="External"/><Relationship Id="rId297" Type="http://schemas.openxmlformats.org/officeDocument/2006/relationships/hyperlink" Target="https://www.bleepingcomputer.com/news/security/leading-cosmetics-group-pierre-fabre-hit-with-25-million-ransomware-attack/" TargetMode="External"/><Relationship Id="rId40" Type="http://schemas.openxmlformats.org/officeDocument/2006/relationships/hyperlink" Target="https://attack.mitre.org/software/S0370/" TargetMode="External"/><Relationship Id="rId115" Type="http://schemas.openxmlformats.org/officeDocument/2006/relationships/hyperlink" Target="https://attack.mitre.org/software/S0496/" TargetMode="External"/><Relationship Id="rId136" Type="http://schemas.openxmlformats.org/officeDocument/2006/relationships/hyperlink" Target="https://attack.mitre.org/software/S0457/" TargetMode="External"/><Relationship Id="rId157" Type="http://schemas.openxmlformats.org/officeDocument/2006/relationships/hyperlink" Target="https://attack.mitre.org/software/S0449/" TargetMode="External"/><Relationship Id="rId178" Type="http://schemas.openxmlformats.org/officeDocument/2006/relationships/hyperlink" Target="https://attack.mitre.org/software/S0449/" TargetMode="External"/><Relationship Id="rId301" Type="http://schemas.openxmlformats.org/officeDocument/2006/relationships/hyperlink" Target="https://www.bleepingcomputer.com/news/security/ransomware-hits-tu-dublin-and-national-college-of-ireland/" TargetMode="External"/><Relationship Id="rId322" Type="http://schemas.openxmlformats.org/officeDocument/2006/relationships/hyperlink" Target="https://www.infosecurity-magazine.com/news/suspected-iranian-ransomware-group/" TargetMode="External"/><Relationship Id="rId61" Type="http://schemas.openxmlformats.org/officeDocument/2006/relationships/hyperlink" Target="https://attack.mitre.org/software/S0400/" TargetMode="External"/><Relationship Id="rId82" Type="http://schemas.openxmlformats.org/officeDocument/2006/relationships/hyperlink" Target="https://attack.mitre.org/software/S0496/" TargetMode="External"/><Relationship Id="rId199" Type="http://schemas.openxmlformats.org/officeDocument/2006/relationships/hyperlink" Target="https://attack.mitre.org/software/S0449/" TargetMode="External"/><Relationship Id="rId203" Type="http://schemas.openxmlformats.org/officeDocument/2006/relationships/hyperlink" Target="https://attack.mitre.org/software/S0457/" TargetMode="External"/><Relationship Id="rId19" Type="http://schemas.openxmlformats.org/officeDocument/2006/relationships/hyperlink" Target="https://attack.mitre.org/software/S0366/" TargetMode="External"/><Relationship Id="rId224" Type="http://schemas.openxmlformats.org/officeDocument/2006/relationships/hyperlink" Target="https://attack.mitre.org/software/S0496/" TargetMode="External"/><Relationship Id="rId245" Type="http://schemas.openxmlformats.org/officeDocument/2006/relationships/hyperlink" Target="https://attack.mitre.org/software/S0575/" TargetMode="External"/><Relationship Id="rId266" Type="http://schemas.openxmlformats.org/officeDocument/2006/relationships/hyperlink" Target="https://healthitsecurity.com/news/100k-patients-impacted-by-cochise-eye-and-laser-ransomware-attack" TargetMode="External"/><Relationship Id="rId287" Type="http://schemas.openxmlformats.org/officeDocument/2006/relationships/hyperlink" Target="https://www.businesswire.com/news/home/20210323005460/en/Sierra-Wireless-Announces-Ransomware-Attack" TargetMode="External"/><Relationship Id="rId30" Type="http://schemas.openxmlformats.org/officeDocument/2006/relationships/hyperlink" Target="https://attack.mitre.org/software/S0366/" TargetMode="External"/><Relationship Id="rId105" Type="http://schemas.openxmlformats.org/officeDocument/2006/relationships/hyperlink" Target="https://attack.mitre.org/software/S0457/" TargetMode="External"/><Relationship Id="rId126" Type="http://schemas.openxmlformats.org/officeDocument/2006/relationships/hyperlink" Target="https://attack.mitre.org/software/S0449/" TargetMode="External"/><Relationship Id="rId147" Type="http://schemas.openxmlformats.org/officeDocument/2006/relationships/hyperlink" Target="https://attack.mitre.org/software/S0449/" TargetMode="External"/><Relationship Id="rId168" Type="http://schemas.openxmlformats.org/officeDocument/2006/relationships/hyperlink" Target="https://attack.mitre.org/software/S0457/" TargetMode="External"/><Relationship Id="rId312" Type="http://schemas.openxmlformats.org/officeDocument/2006/relationships/hyperlink" Target="https://www.bleepingcomputer.com/news/security/dutch-supermarkets-run-out-of-cheese-after-ransomware-attack/" TargetMode="External"/><Relationship Id="rId51" Type="http://schemas.openxmlformats.org/officeDocument/2006/relationships/hyperlink" Target="https://attack.mitre.org/software/S0446/" TargetMode="External"/><Relationship Id="rId72" Type="http://schemas.openxmlformats.org/officeDocument/2006/relationships/hyperlink" Target="https://attack.mitre.org/software/S0446/" TargetMode="External"/><Relationship Id="rId93" Type="http://schemas.openxmlformats.org/officeDocument/2006/relationships/hyperlink" Target="https://attack.mitre.org/software/S0496/" TargetMode="External"/><Relationship Id="rId189" Type="http://schemas.openxmlformats.org/officeDocument/2006/relationships/hyperlink" Target="https://attack.mitre.org/software/S0496/" TargetMode="External"/><Relationship Id="rId3" Type="http://schemas.openxmlformats.org/officeDocument/2006/relationships/hyperlink" Target="https://attack.mitre.org/software/S0370/" TargetMode="External"/><Relationship Id="rId214" Type="http://schemas.openxmlformats.org/officeDocument/2006/relationships/hyperlink" Target="https://attack.mitre.org/software/S0457/" TargetMode="External"/><Relationship Id="rId235" Type="http://schemas.openxmlformats.org/officeDocument/2006/relationships/hyperlink" Target="https://attack.mitre.org/software/S0446/" TargetMode="External"/><Relationship Id="rId256" Type="http://schemas.openxmlformats.org/officeDocument/2006/relationships/hyperlink" Target="https://www.beckershospitalreview.com/cybersecurity/hackers-post-new-mexico-hospital-employees-info-online-after-ransomware-attack.html" TargetMode="External"/><Relationship Id="rId277" Type="http://schemas.openxmlformats.org/officeDocument/2006/relationships/hyperlink" Target="https://www.infosecurity-magazine.com/news/florida-school-district-40m-ransom/" TargetMode="External"/><Relationship Id="rId298" Type="http://schemas.openxmlformats.org/officeDocument/2006/relationships/hyperlink" Target="https://www.bicycleretailer.com/industry-news/2021/04/01/j-b-importers-victimized-ransomware-attack" TargetMode="External"/><Relationship Id="rId116" Type="http://schemas.openxmlformats.org/officeDocument/2006/relationships/hyperlink" Target="https://attack.mitre.org/software/S0496/" TargetMode="External"/><Relationship Id="rId137" Type="http://schemas.openxmlformats.org/officeDocument/2006/relationships/hyperlink" Target="https://attack.mitre.org/software/S0449/" TargetMode="External"/><Relationship Id="rId158" Type="http://schemas.openxmlformats.org/officeDocument/2006/relationships/hyperlink" Target="https://attack.mitre.org/software/S0449/" TargetMode="External"/><Relationship Id="rId302" Type="http://schemas.openxmlformats.org/officeDocument/2006/relationships/hyperlink" Target="https://webcache.googleusercontent.com/search?q=cache:uFQrOR3SuZ8J:https://www.bloomberg.com/news/articles/2021-04-21/hackers-target-iconic-japan-s-toshiba-rival-hoya-with-ransomware+&amp;cd=3&amp;hl=en&amp;ct=clnk&amp;gl=us" TargetMode="External"/><Relationship Id="rId323" Type="http://schemas.openxmlformats.org/officeDocument/2006/relationships/hyperlink" Target="https://healthitsecurity.com/news/ransomware-hits-scripps-health-disrupting-critical-care-online-portal" TargetMode="External"/><Relationship Id="rId20" Type="http://schemas.openxmlformats.org/officeDocument/2006/relationships/hyperlink" Target="https://attack.mitre.org/software/S0366/" TargetMode="External"/><Relationship Id="rId41" Type="http://schemas.openxmlformats.org/officeDocument/2006/relationships/hyperlink" Target="https://attack.mitre.org/software/S0366/" TargetMode="External"/><Relationship Id="rId62" Type="http://schemas.openxmlformats.org/officeDocument/2006/relationships/hyperlink" Target="https://attack.mitre.org/software/S0446/" TargetMode="External"/><Relationship Id="rId83" Type="http://schemas.openxmlformats.org/officeDocument/2006/relationships/hyperlink" Target="https://attack.mitre.org/software/S0446/" TargetMode="External"/><Relationship Id="rId179" Type="http://schemas.openxmlformats.org/officeDocument/2006/relationships/hyperlink" Target="https://attack.mitre.org/software/S0449/" TargetMode="External"/><Relationship Id="rId190" Type="http://schemas.openxmlformats.org/officeDocument/2006/relationships/hyperlink" Target="https://attack.mitre.org/software/S0496/" TargetMode="External"/><Relationship Id="rId204" Type="http://schemas.openxmlformats.org/officeDocument/2006/relationships/hyperlink" Target="https://attack.mitre.org/software/S0449/" TargetMode="External"/><Relationship Id="rId225" Type="http://schemas.openxmlformats.org/officeDocument/2006/relationships/hyperlink" Target="https://attack.mitre.org/software/S0457/" TargetMode="External"/><Relationship Id="rId246" Type="http://schemas.openxmlformats.org/officeDocument/2006/relationships/hyperlink" Target="https://attack.mitre.org/software/S0575/" TargetMode="External"/><Relationship Id="rId267" Type="http://schemas.openxmlformats.org/officeDocument/2006/relationships/hyperlink" Target="https://www.beckershospitalreview.com/cybersecurity/hackers-demand-1-75m-from-north-carolina-clinic-during-6-day-ransomware-attack.html" TargetMode="External"/><Relationship Id="rId288" Type="http://schemas.openxmlformats.org/officeDocument/2006/relationships/hyperlink" Target="https://www.ksn.com/news/local/ransomware-attack-targets-area-business-fbi-weighs-in/" TargetMode="External"/><Relationship Id="rId106" Type="http://schemas.openxmlformats.org/officeDocument/2006/relationships/hyperlink" Target="https://attack.mitre.org/software/S0449/" TargetMode="External"/><Relationship Id="rId127" Type="http://schemas.openxmlformats.org/officeDocument/2006/relationships/hyperlink" Target="https://attack.mitre.org/software/S0481/" TargetMode="External"/><Relationship Id="rId313" Type="http://schemas.openxmlformats.org/officeDocument/2006/relationships/hyperlink" Target="https://www.nbcboston.com/news/local/ransomware-attack-prompts-haverhill-public-schools-to-close/2349314/" TargetMode="External"/><Relationship Id="rId10" Type="http://schemas.openxmlformats.org/officeDocument/2006/relationships/hyperlink" Target="https://attack.mitre.org/software/S0366/" TargetMode="External"/><Relationship Id="rId31" Type="http://schemas.openxmlformats.org/officeDocument/2006/relationships/hyperlink" Target="https://attack.mitre.org/software/S0366/" TargetMode="External"/><Relationship Id="rId52" Type="http://schemas.openxmlformats.org/officeDocument/2006/relationships/hyperlink" Target="https://attack.mitre.org/software/S0372/" TargetMode="External"/><Relationship Id="rId73" Type="http://schemas.openxmlformats.org/officeDocument/2006/relationships/hyperlink" Target="https://attack.mitre.org/software/S0446/" TargetMode="External"/><Relationship Id="rId94" Type="http://schemas.openxmlformats.org/officeDocument/2006/relationships/hyperlink" Target="https://attack.mitre.org/software/S0446/" TargetMode="External"/><Relationship Id="rId148" Type="http://schemas.openxmlformats.org/officeDocument/2006/relationships/hyperlink" Target="https://attack.mitre.org/software/S0496/" TargetMode="External"/><Relationship Id="rId169" Type="http://schemas.openxmlformats.org/officeDocument/2006/relationships/hyperlink" Target="https://attack.mitre.org/software/S0449/" TargetMode="External"/><Relationship Id="rId4" Type="http://schemas.openxmlformats.org/officeDocument/2006/relationships/hyperlink" Target="https://attack.mitre.org/software/S0366/" TargetMode="External"/><Relationship Id="rId180" Type="http://schemas.openxmlformats.org/officeDocument/2006/relationships/hyperlink" Target="https://attack.mitre.org/software/S0449/" TargetMode="External"/><Relationship Id="rId215" Type="http://schemas.openxmlformats.org/officeDocument/2006/relationships/hyperlink" Target="https://attack.mitre.org/software/S0457/" TargetMode="External"/><Relationship Id="rId236" Type="http://schemas.openxmlformats.org/officeDocument/2006/relationships/hyperlink" Target="https://attack.mitre.org/software/S0446/" TargetMode="External"/><Relationship Id="rId257" Type="http://schemas.openxmlformats.org/officeDocument/2006/relationships/hyperlink" Target="https://www.bleepingcomputer.com/news/security/eletrobras-copel-energy-companies-hit-by-ransomware-attacks/" TargetMode="External"/><Relationship Id="rId278" Type="http://schemas.openxmlformats.org/officeDocument/2006/relationships/hyperlink" Target="https://attack.mitre.org/software/S0496/" TargetMode="External"/><Relationship Id="rId303" Type="http://schemas.openxmlformats.org/officeDocument/2006/relationships/hyperlink" Target="https://www.jdsupra.com/legalnews/houston-rockets-hit-with-ransomware-3230204/" TargetMode="External"/><Relationship Id="rId42" Type="http://schemas.openxmlformats.org/officeDocument/2006/relationships/hyperlink" Target="https://attack.mitre.org/software/S0370/" TargetMode="External"/><Relationship Id="rId84" Type="http://schemas.openxmlformats.org/officeDocument/2006/relationships/hyperlink" Target="https://attack.mitre.org/software/S0449/" TargetMode="External"/><Relationship Id="rId138" Type="http://schemas.openxmlformats.org/officeDocument/2006/relationships/hyperlink" Target="https://attack.mitre.org/software/S0449/" TargetMode="External"/><Relationship Id="rId191" Type="http://schemas.openxmlformats.org/officeDocument/2006/relationships/hyperlink" Target="https://attack.mitre.org/software/S0449/" TargetMode="External"/><Relationship Id="rId205" Type="http://schemas.openxmlformats.org/officeDocument/2006/relationships/hyperlink" Target="https://attack.mitre.org/software/S0457/" TargetMode="External"/><Relationship Id="rId247" Type="http://schemas.openxmlformats.org/officeDocument/2006/relationships/hyperlink" Target="https://www.wired.com/story/accellion-breach-victims-extortion/" TargetMode="External"/><Relationship Id="rId107" Type="http://schemas.openxmlformats.org/officeDocument/2006/relationships/hyperlink" Target="https://attack.mitre.org/software/S0449/" TargetMode="External"/><Relationship Id="rId289" Type="http://schemas.openxmlformats.org/officeDocument/2006/relationships/hyperlink" Target="https://www.bleepingcomputer.com/news/security/insurance-giant-cna-hit-by-new-phoenix-cryptolocker-ransomware/;https:/www.gmtoday.com/news/illinois/cna-website-still-down-nearly-2-weeks-insurance-giant-calls-it-a-sophisticated-ransomware-attack/article_bbf51d2c-940b-11eb-931b-4330de77ab1e.html" TargetMode="External"/><Relationship Id="rId11" Type="http://schemas.openxmlformats.org/officeDocument/2006/relationships/hyperlink" Target="https://attack.mitre.org/software/S0366/" TargetMode="External"/><Relationship Id="rId53" Type="http://schemas.openxmlformats.org/officeDocument/2006/relationships/hyperlink" Target="https://attack.mitre.org/software/S0372/" TargetMode="External"/><Relationship Id="rId149" Type="http://schemas.openxmlformats.org/officeDocument/2006/relationships/hyperlink" Target="https://attack.mitre.org/software/S0496/" TargetMode="External"/><Relationship Id="rId314" Type="http://schemas.openxmlformats.org/officeDocument/2006/relationships/hyperlink" Target="https://www.wcia.com/illinois-capitol-news/attorney-generals-office-still-locked-out-of-computer-systems-nearly-month-after-ransomware-hack/" TargetMode="External"/><Relationship Id="rId95" Type="http://schemas.openxmlformats.org/officeDocument/2006/relationships/hyperlink" Target="https://attack.mitre.org/software/S0446/" TargetMode="External"/><Relationship Id="rId160" Type="http://schemas.openxmlformats.org/officeDocument/2006/relationships/hyperlink" Target="https://attack.mitre.org/software/S0449/" TargetMode="External"/><Relationship Id="rId216" Type="http://schemas.openxmlformats.org/officeDocument/2006/relationships/hyperlink" Target="https://attack.mitre.org/software/S0449/" TargetMode="External"/><Relationship Id="rId258" Type="http://schemas.openxmlformats.org/officeDocument/2006/relationships/hyperlink" Target="https://www.bleepingcomputer.com/news/security/eletrobras-copel-energy-companies-hit-by-ransomware-attacks/" TargetMode="External"/><Relationship Id="rId22" Type="http://schemas.openxmlformats.org/officeDocument/2006/relationships/hyperlink" Target="https://attack.mitre.org/software/S0366/" TargetMode="External"/><Relationship Id="rId64" Type="http://schemas.openxmlformats.org/officeDocument/2006/relationships/hyperlink" Target="https://attack.mitre.org/software/S0446/" TargetMode="External"/><Relationship Id="rId118" Type="http://schemas.openxmlformats.org/officeDocument/2006/relationships/hyperlink" Target="https://attack.mitre.org/software/S0449/" TargetMode="External"/><Relationship Id="rId325" Type="http://schemas.openxmlformats.org/officeDocument/2006/relationships/hyperlink" Target="https://www.infosecurity-magazine.com/news/suspected-iranian-ransomware-group/" TargetMode="External"/><Relationship Id="rId171" Type="http://schemas.openxmlformats.org/officeDocument/2006/relationships/hyperlink" Target="https://attack.mitre.org/software/S0449/" TargetMode="External"/><Relationship Id="rId227" Type="http://schemas.openxmlformats.org/officeDocument/2006/relationships/hyperlink" Target="https://attack.mitre.org/software/S0446/" TargetMode="External"/><Relationship Id="rId269" Type="http://schemas.openxmlformats.org/officeDocument/2006/relationships/hyperlink" Target="https://www.kold.com/2021/03/03/national-guard-supports-city-kingman-following-ransomware-attack/" TargetMode="External"/><Relationship Id="rId33" Type="http://schemas.openxmlformats.org/officeDocument/2006/relationships/hyperlink" Target="https://attack.mitre.org/software/S0366/" TargetMode="External"/><Relationship Id="rId129" Type="http://schemas.openxmlformats.org/officeDocument/2006/relationships/hyperlink" Target="https://attack.mitre.org/software/S0496/" TargetMode="External"/><Relationship Id="rId280" Type="http://schemas.openxmlformats.org/officeDocument/2006/relationships/hyperlink" Target="https://www.freightwaves.com/news/ransomware-attack-on-edi-provider-highlights-cyber-risks-in-supply-chain" TargetMode="External"/><Relationship Id="rId75" Type="http://schemas.openxmlformats.org/officeDocument/2006/relationships/hyperlink" Target="https://attack.mitre.org/software/S0496/" TargetMode="External"/><Relationship Id="rId140" Type="http://schemas.openxmlformats.org/officeDocument/2006/relationships/hyperlink" Target="https://attack.mitre.org/software/S0457/" TargetMode="External"/><Relationship Id="rId182" Type="http://schemas.openxmlformats.org/officeDocument/2006/relationships/hyperlink" Target="https://attack.mitre.org/software/S0449/" TargetMode="External"/><Relationship Id="rId6" Type="http://schemas.openxmlformats.org/officeDocument/2006/relationships/hyperlink" Target="https://attack.mitre.org/software/S0366/" TargetMode="External"/><Relationship Id="rId238" Type="http://schemas.openxmlformats.org/officeDocument/2006/relationships/hyperlink" Target="https://attack.mitre.org/software/S0575/" TargetMode="External"/><Relationship Id="rId291" Type="http://schemas.openxmlformats.org/officeDocument/2006/relationships/hyperlink" Target="https://in.finance.yahoo.com/news/midcs-infra-faces-ransomware-attack-165457177.html" TargetMode="External"/><Relationship Id="rId305" Type="http://schemas.openxmlformats.org/officeDocument/2006/relationships/hyperlink" Target="https://www.databreaches.net/ca-cyberattack-targets-santa-clara-valley-transportation-authority/" TargetMode="External"/><Relationship Id="rId44" Type="http://schemas.openxmlformats.org/officeDocument/2006/relationships/hyperlink" Target="https://attack.mitre.org/software/S0370/" TargetMode="External"/><Relationship Id="rId86" Type="http://schemas.openxmlformats.org/officeDocument/2006/relationships/hyperlink" Target="https://attack.mitre.org/software/S0449/" TargetMode="External"/><Relationship Id="rId151" Type="http://schemas.openxmlformats.org/officeDocument/2006/relationships/hyperlink" Target="https://attack.mitre.org/software/S0449/" TargetMode="External"/><Relationship Id="rId193" Type="http://schemas.openxmlformats.org/officeDocument/2006/relationships/hyperlink" Target="https://attack.mitre.org/software/S0496/" TargetMode="External"/><Relationship Id="rId207" Type="http://schemas.openxmlformats.org/officeDocument/2006/relationships/hyperlink" Target="https://attack.mitre.org/software/S0457/" TargetMode="External"/><Relationship Id="rId249" Type="http://schemas.openxmlformats.org/officeDocument/2006/relationships/hyperlink" Target="https://healthitsecurity.com/news/100k-patients-impacted-by-cochise-eye-and-laser-ransomware-attack" TargetMode="External"/><Relationship Id="rId13" Type="http://schemas.openxmlformats.org/officeDocument/2006/relationships/hyperlink" Target="https://attack.mitre.org/software/S0366/" TargetMode="External"/><Relationship Id="rId109" Type="http://schemas.openxmlformats.org/officeDocument/2006/relationships/hyperlink" Target="https://attack.mitre.org/software/S0446/" TargetMode="External"/><Relationship Id="rId260" Type="http://schemas.openxmlformats.org/officeDocument/2006/relationships/hyperlink" Target="https://thestarphoenix.com/technology/tech-news/canadian-retailer-home-hardware-hit-by-ransomware" TargetMode="External"/><Relationship Id="rId316" Type="http://schemas.openxmlformats.org/officeDocument/2006/relationships/hyperlink" Target="https://www.euractiv.com/section/politics/short_news/state-institution-in-slovakia-target-of-ransomware-attacks/" TargetMode="External"/><Relationship Id="rId55" Type="http://schemas.openxmlformats.org/officeDocument/2006/relationships/hyperlink" Target="https://attack.mitre.org/software/S0372/" TargetMode="External"/><Relationship Id="rId97" Type="http://schemas.openxmlformats.org/officeDocument/2006/relationships/hyperlink" Target="https://attack.mitre.org/software/S0496/" TargetMode="External"/><Relationship Id="rId120" Type="http://schemas.openxmlformats.org/officeDocument/2006/relationships/hyperlink" Target="https://attack.mitre.org/software/S049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ttack.mitre.org/softwar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87"/>
  <sheetViews>
    <sheetView tabSelected="1" zoomScale="60" workbookViewId="0">
      <pane ySplit="1" topLeftCell="A916" activePane="bottomLeft" state="frozen"/>
      <selection pane="bottomLeft" activeCell="K927" sqref="K927"/>
    </sheetView>
  </sheetViews>
  <sheetFormatPr defaultColWidth="12.6640625" defaultRowHeight="15" customHeight="1" x14ac:dyDescent="0.3"/>
  <cols>
    <col min="1" max="1" width="10" style="29" customWidth="1"/>
    <col min="2" max="2" width="10.6640625" style="29" customWidth="1"/>
    <col min="3" max="3" width="6.5" style="29" customWidth="1"/>
    <col min="4" max="4" width="11.5" style="29" customWidth="1"/>
    <col min="5" max="5" width="32.9140625" style="29" customWidth="1"/>
    <col min="6" max="6" width="13" style="29" customWidth="1"/>
    <col min="7" max="7" width="15.75" style="29" hidden="1" customWidth="1"/>
    <col min="8" max="8" width="13.75" style="29" hidden="1" customWidth="1"/>
    <col min="9" max="9" width="5.25" style="29" hidden="1" customWidth="1"/>
    <col min="10" max="10" width="15.75" style="29" customWidth="1"/>
    <col min="11" max="13" width="14.1640625" style="29" customWidth="1"/>
    <col min="14" max="14" width="11.6640625" style="29" customWidth="1"/>
    <col min="15" max="15" width="15.6640625" style="29" customWidth="1"/>
    <col min="16" max="16" width="13.6640625" style="29" customWidth="1"/>
    <col min="17" max="17" width="13.25" style="29" customWidth="1"/>
    <col min="18" max="18" width="14.25" style="29" customWidth="1"/>
    <col min="19" max="19" width="11.6640625" style="29" customWidth="1"/>
    <col min="20" max="20" width="11.75" style="29" customWidth="1"/>
    <col min="21" max="21" width="11.6640625" style="29" customWidth="1"/>
    <col min="22" max="22" width="38.75" style="29" customWidth="1"/>
    <col min="23" max="23" width="41.1640625" style="29" customWidth="1"/>
    <col min="24" max="24" width="26.75" style="29" customWidth="1"/>
    <col min="25" max="25" width="12.25" style="29" customWidth="1"/>
    <col min="26" max="29" width="7.6640625" style="29" customWidth="1"/>
    <col min="30" max="16384" width="12.6640625" style="29"/>
  </cols>
  <sheetData>
    <row r="1" spans="1:29" ht="13.5" customHeight="1" x14ac:dyDescent="0.3">
      <c r="A1" s="20" t="s">
        <v>0</v>
      </c>
      <c r="B1" s="21" t="s">
        <v>1</v>
      </c>
      <c r="C1" s="22" t="s">
        <v>2</v>
      </c>
      <c r="D1" s="23" t="s">
        <v>3</v>
      </c>
      <c r="E1" s="23" t="s">
        <v>4</v>
      </c>
      <c r="F1" s="23" t="s">
        <v>5</v>
      </c>
      <c r="G1" s="23" t="s">
        <v>6</v>
      </c>
      <c r="H1" s="23" t="s">
        <v>7</v>
      </c>
      <c r="I1" s="23" t="s">
        <v>7</v>
      </c>
      <c r="J1" s="23" t="s">
        <v>8</v>
      </c>
      <c r="K1" s="23" t="s">
        <v>9</v>
      </c>
      <c r="L1" s="23" t="s">
        <v>10</v>
      </c>
      <c r="M1" s="23" t="s">
        <v>11</v>
      </c>
      <c r="N1" s="23" t="s">
        <v>12</v>
      </c>
      <c r="O1" s="23" t="s">
        <v>13</v>
      </c>
      <c r="P1" s="23" t="s">
        <v>14</v>
      </c>
      <c r="Q1" s="23" t="s">
        <v>15</v>
      </c>
      <c r="R1" s="23" t="s">
        <v>16</v>
      </c>
      <c r="S1" s="23" t="s">
        <v>17</v>
      </c>
      <c r="T1" s="23" t="s">
        <v>18</v>
      </c>
      <c r="U1" s="24" t="s">
        <v>19</v>
      </c>
      <c r="V1" s="23" t="s">
        <v>20</v>
      </c>
      <c r="W1" s="23" t="s">
        <v>21</v>
      </c>
      <c r="X1" s="23" t="s">
        <v>22</v>
      </c>
      <c r="Y1" s="25"/>
      <c r="Z1" s="25"/>
      <c r="AA1" s="25"/>
      <c r="AB1" s="25"/>
      <c r="AC1" s="25"/>
    </row>
    <row r="2" spans="1:29" ht="13.5" customHeight="1" x14ac:dyDescent="0.3">
      <c r="A2" s="26">
        <v>1</v>
      </c>
      <c r="B2" s="27"/>
      <c r="C2" s="28"/>
      <c r="D2" s="29" t="s">
        <v>23</v>
      </c>
      <c r="E2" s="29" t="s">
        <v>24</v>
      </c>
      <c r="F2" s="29" t="s">
        <v>25</v>
      </c>
      <c r="J2" s="25" t="s">
        <v>26</v>
      </c>
      <c r="V2" s="29" t="s">
        <v>27</v>
      </c>
      <c r="Y2" s="25"/>
      <c r="Z2" s="25"/>
      <c r="AA2" s="25"/>
      <c r="AB2" s="25"/>
      <c r="AC2" s="25"/>
    </row>
    <row r="3" spans="1:29" ht="13.5" customHeight="1" x14ac:dyDescent="0.3">
      <c r="A3" s="30">
        <f t="shared" ref="A3:A948" si="0">1+A2</f>
        <v>2</v>
      </c>
      <c r="B3" s="31">
        <v>41584</v>
      </c>
      <c r="C3" s="32">
        <f t="shared" ref="C3:C948" si="1">YEAR(B3)</f>
        <v>2013</v>
      </c>
      <c r="D3" s="33" t="s">
        <v>28</v>
      </c>
      <c r="E3" s="33" t="s">
        <v>29</v>
      </c>
      <c r="F3" s="33" t="s">
        <v>30</v>
      </c>
      <c r="G3" s="33" t="s">
        <v>31</v>
      </c>
      <c r="H3" s="33" t="s">
        <v>32</v>
      </c>
      <c r="I3" s="33"/>
      <c r="J3" s="33" t="s">
        <v>33</v>
      </c>
      <c r="K3" s="33"/>
      <c r="L3" s="33" t="s">
        <v>34</v>
      </c>
      <c r="M3" s="33"/>
      <c r="N3" s="33" t="s">
        <v>35</v>
      </c>
      <c r="O3" s="33" t="s">
        <v>36</v>
      </c>
      <c r="P3" s="33" t="s">
        <v>37</v>
      </c>
      <c r="Q3" s="33" t="s">
        <v>38</v>
      </c>
      <c r="R3" s="29" t="s">
        <v>39</v>
      </c>
      <c r="S3" s="33" t="s">
        <v>40</v>
      </c>
      <c r="T3" s="33" t="s">
        <v>41</v>
      </c>
      <c r="U3" s="34" t="s">
        <v>38</v>
      </c>
      <c r="V3" s="29" t="s">
        <v>42</v>
      </c>
      <c r="W3" s="33" t="s">
        <v>28</v>
      </c>
      <c r="X3" s="33" t="s">
        <v>28</v>
      </c>
      <c r="Y3" s="25"/>
      <c r="Z3" s="25"/>
      <c r="AA3" s="25"/>
      <c r="AB3" s="25"/>
      <c r="AC3" s="25"/>
    </row>
    <row r="4" spans="1:29" ht="13.5" customHeight="1" x14ac:dyDescent="0.3">
      <c r="A4" s="30">
        <f t="shared" si="0"/>
        <v>3</v>
      </c>
      <c r="B4" s="31">
        <v>41634</v>
      </c>
      <c r="C4" s="32">
        <f t="shared" si="1"/>
        <v>2013</v>
      </c>
      <c r="D4" s="33"/>
      <c r="E4" s="33" t="s">
        <v>43</v>
      </c>
      <c r="F4" s="33" t="s">
        <v>44</v>
      </c>
      <c r="G4" s="33" t="s">
        <v>45</v>
      </c>
      <c r="H4" s="33" t="s">
        <v>46</v>
      </c>
      <c r="I4" s="33" t="str">
        <f t="shared" ref="I4:I7" si="2">H4&amp;", "&amp;F4</f>
        <v>Rockingham County, NH</v>
      </c>
      <c r="J4" s="33" t="s">
        <v>47</v>
      </c>
      <c r="K4" s="33"/>
      <c r="L4" s="33" t="s">
        <v>34</v>
      </c>
      <c r="M4" s="33"/>
      <c r="N4" s="33" t="s">
        <v>48</v>
      </c>
      <c r="O4" s="33"/>
      <c r="P4" s="35">
        <v>300</v>
      </c>
      <c r="Q4" s="35">
        <v>300</v>
      </c>
      <c r="R4" s="29" t="s">
        <v>39</v>
      </c>
      <c r="S4" s="33" t="s">
        <v>49</v>
      </c>
      <c r="T4" s="33" t="s">
        <v>50</v>
      </c>
      <c r="U4" s="34" t="s">
        <v>50</v>
      </c>
      <c r="V4" s="29" t="s">
        <v>51</v>
      </c>
      <c r="W4" s="33"/>
      <c r="X4" s="33"/>
      <c r="Y4" s="25"/>
      <c r="Z4" s="25"/>
      <c r="AA4" s="25"/>
      <c r="AB4" s="25"/>
      <c r="AC4" s="25"/>
    </row>
    <row r="5" spans="1:29" ht="13.5" customHeight="1" x14ac:dyDescent="0.3">
      <c r="A5" s="30">
        <f t="shared" si="0"/>
        <v>4</v>
      </c>
      <c r="B5" s="31">
        <v>41640</v>
      </c>
      <c r="C5" s="32">
        <f t="shared" si="1"/>
        <v>2014</v>
      </c>
      <c r="D5" s="33" t="s">
        <v>52</v>
      </c>
      <c r="E5" s="33" t="s">
        <v>53</v>
      </c>
      <c r="F5" s="33" t="s">
        <v>54</v>
      </c>
      <c r="G5" s="33" t="s">
        <v>55</v>
      </c>
      <c r="H5" s="33" t="s">
        <v>56</v>
      </c>
      <c r="I5" s="33" t="str">
        <f t="shared" si="2"/>
        <v>Herkimer County, NY</v>
      </c>
      <c r="J5" s="33" t="s">
        <v>47</v>
      </c>
      <c r="K5" s="33"/>
      <c r="L5" s="33"/>
      <c r="M5" s="33"/>
      <c r="N5" s="33" t="s">
        <v>57</v>
      </c>
      <c r="O5" s="33" t="s">
        <v>58</v>
      </c>
      <c r="P5" s="33" t="s">
        <v>59</v>
      </c>
      <c r="Q5" s="33" t="s">
        <v>59</v>
      </c>
      <c r="R5" s="29" t="s">
        <v>39</v>
      </c>
      <c r="S5" s="33" t="s">
        <v>40</v>
      </c>
      <c r="T5" s="33" t="s">
        <v>60</v>
      </c>
      <c r="U5" s="34" t="s">
        <v>59</v>
      </c>
      <c r="V5" s="29" t="s">
        <v>61</v>
      </c>
      <c r="W5" s="33" t="s">
        <v>28</v>
      </c>
      <c r="X5" s="33" t="s">
        <v>28</v>
      </c>
      <c r="Y5" s="25"/>
      <c r="Z5" s="25"/>
      <c r="AA5" s="25"/>
      <c r="AB5" s="25"/>
      <c r="AC5" s="25"/>
    </row>
    <row r="6" spans="1:29" ht="13.5" customHeight="1" x14ac:dyDescent="0.3">
      <c r="A6" s="30">
        <f t="shared" si="0"/>
        <v>5</v>
      </c>
      <c r="B6" s="31">
        <v>41730</v>
      </c>
      <c r="C6" s="32">
        <f t="shared" si="1"/>
        <v>2014</v>
      </c>
      <c r="D6" s="33" t="s">
        <v>62</v>
      </c>
      <c r="E6" s="33" t="s">
        <v>63</v>
      </c>
      <c r="F6" s="33" t="s">
        <v>64</v>
      </c>
      <c r="G6" s="33" t="s">
        <v>65</v>
      </c>
      <c r="H6" s="33" t="s">
        <v>66</v>
      </c>
      <c r="I6" s="33" t="str">
        <f t="shared" si="2"/>
        <v>Wayne County, MI</v>
      </c>
      <c r="J6" s="33" t="s">
        <v>47</v>
      </c>
      <c r="K6" s="33"/>
      <c r="L6" s="33"/>
      <c r="M6" s="33"/>
      <c r="N6" s="33" t="s">
        <v>50</v>
      </c>
      <c r="O6" s="33"/>
      <c r="P6" s="33" t="s">
        <v>67</v>
      </c>
      <c r="Q6" s="33" t="s">
        <v>68</v>
      </c>
      <c r="R6" s="29" t="s">
        <v>69</v>
      </c>
      <c r="S6" s="33" t="s">
        <v>49</v>
      </c>
      <c r="T6" s="33" t="s">
        <v>50</v>
      </c>
      <c r="U6" s="34" t="s">
        <v>50</v>
      </c>
      <c r="V6" s="29" t="s">
        <v>70</v>
      </c>
      <c r="W6" s="33" t="s">
        <v>28</v>
      </c>
      <c r="X6" s="33" t="s">
        <v>28</v>
      </c>
      <c r="Y6" s="25"/>
      <c r="Z6" s="25"/>
      <c r="AA6" s="25"/>
      <c r="AB6" s="25"/>
      <c r="AC6" s="25"/>
    </row>
    <row r="7" spans="1:29" ht="13.5" customHeight="1" x14ac:dyDescent="0.3">
      <c r="A7" s="30">
        <f t="shared" si="0"/>
        <v>6</v>
      </c>
      <c r="B7" s="31">
        <v>41760</v>
      </c>
      <c r="C7" s="32">
        <f t="shared" si="1"/>
        <v>2014</v>
      </c>
      <c r="D7" s="33" t="s">
        <v>71</v>
      </c>
      <c r="E7" s="33" t="s">
        <v>53</v>
      </c>
      <c r="F7" s="33" t="s">
        <v>54</v>
      </c>
      <c r="G7" s="33" t="s">
        <v>55</v>
      </c>
      <c r="H7" s="33" t="s">
        <v>56</v>
      </c>
      <c r="I7" s="33" t="str">
        <f t="shared" si="2"/>
        <v>Herkimer County, NY</v>
      </c>
      <c r="J7" s="33" t="s">
        <v>47</v>
      </c>
      <c r="K7" s="33"/>
      <c r="L7" s="33"/>
      <c r="M7" s="33"/>
      <c r="N7" s="33" t="s">
        <v>57</v>
      </c>
      <c r="O7" s="33" t="s">
        <v>58</v>
      </c>
      <c r="P7" s="33" t="s">
        <v>72</v>
      </c>
      <c r="Q7" s="33" t="s">
        <v>72</v>
      </c>
      <c r="R7" s="29" t="s">
        <v>39</v>
      </c>
      <c r="S7" s="33" t="s">
        <v>40</v>
      </c>
      <c r="T7" s="33"/>
      <c r="U7" s="34" t="s">
        <v>72</v>
      </c>
      <c r="V7" s="29" t="s">
        <v>61</v>
      </c>
      <c r="W7" s="33" t="s">
        <v>28</v>
      </c>
      <c r="X7" s="33" t="s">
        <v>28</v>
      </c>
      <c r="Y7" s="25"/>
      <c r="Z7" s="25"/>
      <c r="AA7" s="25"/>
      <c r="AB7" s="25"/>
      <c r="AC7" s="25"/>
    </row>
    <row r="8" spans="1:29" ht="13.5" customHeight="1" x14ac:dyDescent="0.3">
      <c r="A8" s="30">
        <f t="shared" si="0"/>
        <v>7</v>
      </c>
      <c r="B8" s="31">
        <v>41795</v>
      </c>
      <c r="C8" s="32">
        <f t="shared" si="1"/>
        <v>2014</v>
      </c>
      <c r="D8" s="33"/>
      <c r="E8" s="33" t="s">
        <v>73</v>
      </c>
      <c r="F8" s="33" t="s">
        <v>44</v>
      </c>
      <c r="G8" s="33" t="s">
        <v>45</v>
      </c>
      <c r="H8" s="33" t="s">
        <v>74</v>
      </c>
      <c r="I8" s="33"/>
      <c r="J8" s="33" t="s">
        <v>33</v>
      </c>
      <c r="K8" s="33"/>
      <c r="L8" s="33" t="s">
        <v>75</v>
      </c>
      <c r="M8" s="33"/>
      <c r="N8" s="33">
        <v>3</v>
      </c>
      <c r="O8" s="33" t="s">
        <v>36</v>
      </c>
      <c r="P8" s="33"/>
      <c r="Q8" s="33"/>
      <c r="R8" s="33"/>
      <c r="S8" s="33" t="s">
        <v>49</v>
      </c>
      <c r="T8" s="33" t="s">
        <v>50</v>
      </c>
      <c r="U8" s="34" t="s">
        <v>50</v>
      </c>
      <c r="V8" s="29" t="s">
        <v>76</v>
      </c>
      <c r="W8" s="33"/>
      <c r="X8" s="33"/>
      <c r="Y8" s="25"/>
      <c r="Z8" s="25"/>
      <c r="AA8" s="25"/>
      <c r="AB8" s="25"/>
      <c r="AC8" s="25"/>
    </row>
    <row r="9" spans="1:29" ht="13.5" customHeight="1" x14ac:dyDescent="0.3">
      <c r="A9" s="30">
        <f t="shared" si="0"/>
        <v>8</v>
      </c>
      <c r="B9" s="31">
        <v>41808</v>
      </c>
      <c r="C9" s="32">
        <f t="shared" si="1"/>
        <v>2014</v>
      </c>
      <c r="D9" s="33" t="s">
        <v>28</v>
      </c>
      <c r="E9" s="33" t="s">
        <v>77</v>
      </c>
      <c r="F9" s="33" t="s">
        <v>78</v>
      </c>
      <c r="G9" s="33" t="s">
        <v>79</v>
      </c>
      <c r="H9" s="33" t="s">
        <v>80</v>
      </c>
      <c r="I9" s="33"/>
      <c r="J9" s="33" t="s">
        <v>33</v>
      </c>
      <c r="K9" s="33"/>
      <c r="L9" s="33"/>
      <c r="M9" s="33"/>
      <c r="N9" s="33" t="s">
        <v>81</v>
      </c>
      <c r="O9" s="33" t="s">
        <v>81</v>
      </c>
      <c r="P9" s="33" t="s">
        <v>72</v>
      </c>
      <c r="Q9" s="33" t="s">
        <v>72</v>
      </c>
      <c r="R9" s="29" t="s">
        <v>39</v>
      </c>
      <c r="S9" s="33" t="s">
        <v>49</v>
      </c>
      <c r="T9" s="33" t="s">
        <v>50</v>
      </c>
      <c r="U9" s="34" t="s">
        <v>50</v>
      </c>
      <c r="V9" s="29" t="s">
        <v>42</v>
      </c>
      <c r="W9" s="33" t="s">
        <v>28</v>
      </c>
      <c r="X9" s="33" t="s">
        <v>28</v>
      </c>
      <c r="Y9" s="25"/>
      <c r="Z9" s="25"/>
      <c r="AA9" s="25"/>
      <c r="AB9" s="25"/>
      <c r="AC9" s="25"/>
    </row>
    <row r="10" spans="1:29" ht="13.5" customHeight="1" x14ac:dyDescent="0.3">
      <c r="A10" s="30">
        <f t="shared" si="0"/>
        <v>9</v>
      </c>
      <c r="B10" s="31">
        <v>41926</v>
      </c>
      <c r="C10" s="32">
        <f t="shared" si="1"/>
        <v>2014</v>
      </c>
      <c r="D10" s="33" t="s">
        <v>28</v>
      </c>
      <c r="E10" s="33" t="s">
        <v>82</v>
      </c>
      <c r="F10" s="33" t="s">
        <v>83</v>
      </c>
      <c r="G10" s="33" t="s">
        <v>84</v>
      </c>
      <c r="H10" s="33" t="s">
        <v>85</v>
      </c>
      <c r="I10" s="33" t="str">
        <f>H10&amp;", "&amp;F10</f>
        <v>Dickson County, TN</v>
      </c>
      <c r="J10" s="33" t="s">
        <v>47</v>
      </c>
      <c r="K10" s="33"/>
      <c r="L10" s="33" t="s">
        <v>75</v>
      </c>
      <c r="M10" s="33"/>
      <c r="N10" s="33" t="s">
        <v>86</v>
      </c>
      <c r="O10" s="33" t="s">
        <v>36</v>
      </c>
      <c r="P10" s="35">
        <v>572</v>
      </c>
      <c r="Q10" s="33" t="s">
        <v>87</v>
      </c>
      <c r="R10" s="29" t="s">
        <v>39</v>
      </c>
      <c r="S10" s="33" t="s">
        <v>40</v>
      </c>
      <c r="T10" s="33" t="s">
        <v>88</v>
      </c>
      <c r="U10" s="34" t="s">
        <v>87</v>
      </c>
      <c r="V10" s="29" t="s">
        <v>89</v>
      </c>
      <c r="W10" s="33" t="s">
        <v>28</v>
      </c>
      <c r="X10" s="33" t="s">
        <v>28</v>
      </c>
      <c r="Y10" s="25"/>
      <c r="Z10" s="25"/>
      <c r="AA10" s="25"/>
      <c r="AB10" s="25"/>
      <c r="AC10" s="25"/>
    </row>
    <row r="11" spans="1:29" ht="13.5" customHeight="1" x14ac:dyDescent="0.3">
      <c r="A11" s="30">
        <f t="shared" si="0"/>
        <v>10</v>
      </c>
      <c r="B11" s="31">
        <v>42005</v>
      </c>
      <c r="C11" s="32">
        <f t="shared" si="1"/>
        <v>2015</v>
      </c>
      <c r="D11" s="33" t="s">
        <v>90</v>
      </c>
      <c r="E11" s="33" t="s">
        <v>91</v>
      </c>
      <c r="F11" s="33" t="s">
        <v>92</v>
      </c>
      <c r="G11" s="33"/>
      <c r="H11" s="33"/>
      <c r="I11" s="33"/>
      <c r="J11" s="33" t="s">
        <v>33</v>
      </c>
      <c r="K11" s="33"/>
      <c r="L11" s="33" t="s">
        <v>93</v>
      </c>
      <c r="M11" s="33"/>
      <c r="N11" s="33"/>
      <c r="O11" s="33"/>
      <c r="P11" s="33"/>
      <c r="Q11" s="33" t="s">
        <v>72</v>
      </c>
      <c r="R11" s="29" t="s">
        <v>39</v>
      </c>
      <c r="S11" s="33" t="s">
        <v>40</v>
      </c>
      <c r="T11" s="33" t="s">
        <v>41</v>
      </c>
      <c r="U11" s="34" t="s">
        <v>94</v>
      </c>
      <c r="V11" s="29" t="s">
        <v>95</v>
      </c>
      <c r="W11" s="33" t="s">
        <v>28</v>
      </c>
      <c r="X11" s="33" t="s">
        <v>28</v>
      </c>
      <c r="Y11" s="25"/>
      <c r="Z11" s="25"/>
      <c r="AA11" s="25"/>
      <c r="AB11" s="25"/>
      <c r="AC11" s="25"/>
    </row>
    <row r="12" spans="1:29" ht="13.5" customHeight="1" x14ac:dyDescent="0.3">
      <c r="A12" s="30">
        <f t="shared" si="0"/>
        <v>11</v>
      </c>
      <c r="B12" s="31">
        <v>42005</v>
      </c>
      <c r="C12" s="32">
        <f t="shared" si="1"/>
        <v>2015</v>
      </c>
      <c r="D12" s="33" t="s">
        <v>90</v>
      </c>
      <c r="E12" s="33" t="s">
        <v>96</v>
      </c>
      <c r="F12" s="33" t="s">
        <v>97</v>
      </c>
      <c r="G12" s="33" t="s">
        <v>98</v>
      </c>
      <c r="H12" s="33" t="s">
        <v>99</v>
      </c>
      <c r="I12" s="33" t="str">
        <f t="shared" ref="I12:I13" si="3">H12&amp;", "&amp;F12</f>
        <v>Allegheny County, PA</v>
      </c>
      <c r="J12" s="33" t="s">
        <v>47</v>
      </c>
      <c r="K12" s="33"/>
      <c r="L12" s="33" t="s">
        <v>100</v>
      </c>
      <c r="M12" s="33"/>
      <c r="N12" s="33"/>
      <c r="O12" s="33"/>
      <c r="P12" s="33" t="s">
        <v>101</v>
      </c>
      <c r="Q12" s="33" t="s">
        <v>102</v>
      </c>
      <c r="R12" s="29" t="s">
        <v>103</v>
      </c>
      <c r="S12" s="33" t="s">
        <v>40</v>
      </c>
      <c r="T12" s="33" t="s">
        <v>41</v>
      </c>
      <c r="U12" s="34" t="s">
        <v>104</v>
      </c>
      <c r="V12" s="29" t="s">
        <v>105</v>
      </c>
      <c r="W12" s="33" t="s">
        <v>28</v>
      </c>
      <c r="X12" s="33" t="s">
        <v>28</v>
      </c>
      <c r="Y12" s="25"/>
      <c r="Z12" s="25"/>
      <c r="AA12" s="25"/>
      <c r="AB12" s="25"/>
      <c r="AC12" s="25"/>
    </row>
    <row r="13" spans="1:29" ht="13.5" customHeight="1" x14ac:dyDescent="0.3">
      <c r="A13" s="30">
        <f t="shared" si="0"/>
        <v>12</v>
      </c>
      <c r="B13" s="31">
        <v>42083</v>
      </c>
      <c r="C13" s="32">
        <f t="shared" si="1"/>
        <v>2015</v>
      </c>
      <c r="D13" s="33" t="s">
        <v>106</v>
      </c>
      <c r="E13" s="33" t="s">
        <v>107</v>
      </c>
      <c r="F13" s="33" t="s">
        <v>108</v>
      </c>
      <c r="G13" s="33" t="s">
        <v>109</v>
      </c>
      <c r="H13" s="33" t="s">
        <v>110</v>
      </c>
      <c r="I13" s="33" t="str">
        <f t="shared" si="3"/>
        <v>Lincoln County, ME</v>
      </c>
      <c r="J13" s="33" t="s">
        <v>47</v>
      </c>
      <c r="K13" s="33"/>
      <c r="L13" s="33" t="s">
        <v>111</v>
      </c>
      <c r="M13" s="33"/>
      <c r="N13" s="33">
        <v>2</v>
      </c>
      <c r="O13" s="33" t="s">
        <v>36</v>
      </c>
      <c r="P13" s="33" t="s">
        <v>112</v>
      </c>
      <c r="Q13" s="33" t="s">
        <v>113</v>
      </c>
      <c r="R13" s="29" t="s">
        <v>39</v>
      </c>
      <c r="S13" s="33" t="s">
        <v>40</v>
      </c>
      <c r="T13" s="33" t="s">
        <v>41</v>
      </c>
      <c r="U13" s="34" t="s">
        <v>112</v>
      </c>
      <c r="V13" s="29" t="s">
        <v>114</v>
      </c>
      <c r="W13" s="33" t="s">
        <v>28</v>
      </c>
      <c r="X13" s="33" t="s">
        <v>28</v>
      </c>
      <c r="Y13" s="25"/>
      <c r="Z13" s="25"/>
      <c r="AA13" s="25"/>
      <c r="AB13" s="25"/>
      <c r="AC13" s="25"/>
    </row>
    <row r="14" spans="1:29" ht="13.5" customHeight="1" x14ac:dyDescent="0.3">
      <c r="A14" s="30">
        <f t="shared" si="0"/>
        <v>13</v>
      </c>
      <c r="B14" s="31">
        <v>42098</v>
      </c>
      <c r="C14" s="32">
        <f t="shared" si="1"/>
        <v>2015</v>
      </c>
      <c r="D14" s="33"/>
      <c r="E14" s="33" t="s">
        <v>115</v>
      </c>
      <c r="F14" s="33" t="s">
        <v>30</v>
      </c>
      <c r="G14" s="33"/>
      <c r="H14" s="33"/>
      <c r="I14" s="33"/>
      <c r="J14" s="33" t="s">
        <v>33</v>
      </c>
      <c r="K14" s="33"/>
      <c r="L14" s="33" t="s">
        <v>116</v>
      </c>
      <c r="M14" s="33"/>
      <c r="N14" s="33" t="s">
        <v>117</v>
      </c>
      <c r="O14" s="33" t="s">
        <v>36</v>
      </c>
      <c r="P14" s="33" t="s">
        <v>72</v>
      </c>
      <c r="Q14" s="33" t="s">
        <v>72</v>
      </c>
      <c r="R14" s="29" t="s">
        <v>39</v>
      </c>
      <c r="S14" s="33" t="s">
        <v>40</v>
      </c>
      <c r="T14" s="33" t="s">
        <v>41</v>
      </c>
      <c r="U14" s="34" t="s">
        <v>72</v>
      </c>
      <c r="V14" s="29" t="s">
        <v>114</v>
      </c>
      <c r="W14" s="33" t="s">
        <v>28</v>
      </c>
      <c r="X14" s="33" t="s">
        <v>28</v>
      </c>
      <c r="Y14" s="25"/>
      <c r="Z14" s="25"/>
      <c r="AA14" s="25"/>
      <c r="AB14" s="25"/>
      <c r="AC14" s="25"/>
    </row>
    <row r="15" spans="1:29" ht="13.5" customHeight="1" x14ac:dyDescent="0.3">
      <c r="A15" s="30">
        <f t="shared" si="0"/>
        <v>14</v>
      </c>
      <c r="B15" s="31">
        <v>42156</v>
      </c>
      <c r="C15" s="32">
        <f t="shared" si="1"/>
        <v>2015</v>
      </c>
      <c r="D15" s="33" t="s">
        <v>118</v>
      </c>
      <c r="E15" s="33" t="s">
        <v>119</v>
      </c>
      <c r="F15" s="33" t="s">
        <v>92</v>
      </c>
      <c r="G15" s="33"/>
      <c r="H15" s="33"/>
      <c r="I15" s="33"/>
      <c r="J15" s="33" t="s">
        <v>120</v>
      </c>
      <c r="K15" s="33"/>
      <c r="L15" s="33"/>
      <c r="M15" s="33"/>
      <c r="N15" s="33" t="s">
        <v>121</v>
      </c>
      <c r="O15" s="33" t="s">
        <v>36</v>
      </c>
      <c r="P15" s="33" t="s">
        <v>122</v>
      </c>
      <c r="Q15" s="33" t="s">
        <v>123</v>
      </c>
      <c r="R15" s="29" t="s">
        <v>39</v>
      </c>
      <c r="S15" s="33" t="s">
        <v>49</v>
      </c>
      <c r="T15" s="33" t="s">
        <v>50</v>
      </c>
      <c r="U15" s="34" t="s">
        <v>50</v>
      </c>
      <c r="V15" s="29" t="s">
        <v>124</v>
      </c>
      <c r="W15" s="33" t="s">
        <v>28</v>
      </c>
      <c r="X15" s="33" t="s">
        <v>28</v>
      </c>
      <c r="Y15" s="25"/>
      <c r="Z15" s="25"/>
      <c r="AA15" s="25"/>
      <c r="AB15" s="25"/>
      <c r="AC15" s="25"/>
    </row>
    <row r="16" spans="1:29" ht="13.5" customHeight="1" x14ac:dyDescent="0.3">
      <c r="A16" s="30">
        <f t="shared" si="0"/>
        <v>15</v>
      </c>
      <c r="B16" s="31">
        <v>42248</v>
      </c>
      <c r="C16" s="32">
        <f t="shared" si="1"/>
        <v>2015</v>
      </c>
      <c r="D16" s="33" t="s">
        <v>125</v>
      </c>
      <c r="E16" s="33" t="s">
        <v>126</v>
      </c>
      <c r="F16" s="33" t="s">
        <v>92</v>
      </c>
      <c r="G16" s="33"/>
      <c r="H16" s="33"/>
      <c r="I16" s="33"/>
      <c r="J16" s="33" t="s">
        <v>120</v>
      </c>
      <c r="K16" s="33"/>
      <c r="L16" s="33" t="s">
        <v>75</v>
      </c>
      <c r="M16" s="33"/>
      <c r="N16" s="33" t="s">
        <v>127</v>
      </c>
      <c r="O16" s="33" t="s">
        <v>36</v>
      </c>
      <c r="P16" s="33" t="s">
        <v>128</v>
      </c>
      <c r="Q16" s="33" t="s">
        <v>129</v>
      </c>
      <c r="R16" s="29" t="s">
        <v>39</v>
      </c>
      <c r="S16" s="33" t="s">
        <v>40</v>
      </c>
      <c r="T16" s="33" t="s">
        <v>41</v>
      </c>
      <c r="U16" s="34" t="s">
        <v>129</v>
      </c>
      <c r="V16" s="29" t="s">
        <v>130</v>
      </c>
      <c r="W16" s="33" t="s">
        <v>28</v>
      </c>
      <c r="X16" s="33" t="s">
        <v>28</v>
      </c>
      <c r="Y16" s="25"/>
      <c r="Z16" s="25"/>
      <c r="AA16" s="25"/>
      <c r="AB16" s="25"/>
      <c r="AC16" s="25"/>
    </row>
    <row r="17" spans="1:29" ht="13.5" customHeight="1" x14ac:dyDescent="0.3">
      <c r="A17" s="30">
        <f t="shared" si="0"/>
        <v>16</v>
      </c>
      <c r="B17" s="31">
        <v>42278</v>
      </c>
      <c r="C17" s="32">
        <f t="shared" si="1"/>
        <v>2015</v>
      </c>
      <c r="D17" s="36">
        <v>42278</v>
      </c>
      <c r="E17" s="33" t="s">
        <v>131</v>
      </c>
      <c r="F17" s="33" t="s">
        <v>132</v>
      </c>
      <c r="G17" s="33"/>
      <c r="H17" s="33"/>
      <c r="I17" s="33"/>
      <c r="J17" s="33" t="s">
        <v>133</v>
      </c>
      <c r="K17" s="33"/>
      <c r="L17" s="33"/>
      <c r="M17" s="33"/>
      <c r="N17" s="33" t="s">
        <v>134</v>
      </c>
      <c r="O17" s="33" t="s">
        <v>135</v>
      </c>
      <c r="P17" s="33"/>
      <c r="Q17" s="33" t="s">
        <v>136</v>
      </c>
      <c r="R17" s="29" t="s">
        <v>103</v>
      </c>
      <c r="S17" s="33" t="s">
        <v>49</v>
      </c>
      <c r="T17" s="33" t="s">
        <v>50</v>
      </c>
      <c r="U17" s="33" t="s">
        <v>50</v>
      </c>
      <c r="V17" s="29" t="s">
        <v>137</v>
      </c>
      <c r="W17" s="33"/>
      <c r="X17" s="33"/>
      <c r="Y17" s="25"/>
      <c r="Z17" s="25"/>
      <c r="AA17" s="25"/>
      <c r="AB17" s="25"/>
      <c r="AC17" s="25"/>
    </row>
    <row r="18" spans="1:29" ht="13.5" customHeight="1" x14ac:dyDescent="0.3">
      <c r="A18" s="30">
        <f t="shared" si="0"/>
        <v>17</v>
      </c>
      <c r="B18" s="31">
        <v>42344</v>
      </c>
      <c r="C18" s="32">
        <f t="shared" si="1"/>
        <v>2015</v>
      </c>
      <c r="D18" s="33" t="s">
        <v>138</v>
      </c>
      <c r="E18" s="33" t="s">
        <v>139</v>
      </c>
      <c r="F18" s="33" t="s">
        <v>140</v>
      </c>
      <c r="G18" s="33"/>
      <c r="H18" s="33"/>
      <c r="I18" s="33"/>
      <c r="J18" s="33" t="s">
        <v>141</v>
      </c>
      <c r="K18" s="33"/>
      <c r="L18" s="33"/>
      <c r="M18" s="33"/>
      <c r="N18" s="33" t="s">
        <v>142</v>
      </c>
      <c r="O18" s="33" t="s">
        <v>36</v>
      </c>
      <c r="P18" s="33" t="s">
        <v>72</v>
      </c>
      <c r="Q18" s="33" t="s">
        <v>72</v>
      </c>
      <c r="R18" s="29" t="s">
        <v>39</v>
      </c>
      <c r="S18" s="33" t="s">
        <v>40</v>
      </c>
      <c r="T18" s="33" t="s">
        <v>41</v>
      </c>
      <c r="U18" s="34" t="s">
        <v>72</v>
      </c>
      <c r="V18" s="29" t="s">
        <v>143</v>
      </c>
      <c r="W18" s="33" t="s">
        <v>28</v>
      </c>
      <c r="X18" s="33" t="s">
        <v>28</v>
      </c>
      <c r="Y18" s="25"/>
      <c r="Z18" s="25"/>
      <c r="AA18" s="25"/>
      <c r="AB18" s="25"/>
      <c r="AC18" s="25"/>
    </row>
    <row r="19" spans="1:29" ht="13.5" customHeight="1" x14ac:dyDescent="0.3">
      <c r="A19" s="30">
        <f t="shared" si="0"/>
        <v>18</v>
      </c>
      <c r="B19" s="31">
        <v>42363</v>
      </c>
      <c r="C19" s="32">
        <f t="shared" si="1"/>
        <v>2015</v>
      </c>
      <c r="D19" s="33" t="s">
        <v>28</v>
      </c>
      <c r="E19" s="33" t="s">
        <v>144</v>
      </c>
      <c r="F19" s="33" t="s">
        <v>145</v>
      </c>
      <c r="G19" s="33"/>
      <c r="H19" s="33"/>
      <c r="I19" s="33"/>
      <c r="J19" s="33" t="s">
        <v>146</v>
      </c>
      <c r="K19" s="33"/>
      <c r="L19" s="33"/>
      <c r="N19" s="29" t="s">
        <v>147</v>
      </c>
      <c r="O19" s="29" t="s">
        <v>135</v>
      </c>
      <c r="P19" s="33" t="s">
        <v>148</v>
      </c>
      <c r="Q19" s="33" t="s">
        <v>148</v>
      </c>
      <c r="R19" s="33" t="s">
        <v>149</v>
      </c>
      <c r="S19" s="33" t="s">
        <v>49</v>
      </c>
      <c r="T19" s="33" t="s">
        <v>50</v>
      </c>
      <c r="U19" s="34" t="s">
        <v>50</v>
      </c>
      <c r="V19" s="29" t="s">
        <v>150</v>
      </c>
      <c r="W19" s="33" t="s">
        <v>28</v>
      </c>
      <c r="X19" s="33" t="s">
        <v>28</v>
      </c>
      <c r="Y19" s="25"/>
      <c r="Z19" s="25"/>
      <c r="AA19" s="25"/>
      <c r="AB19" s="25"/>
      <c r="AC19" s="25"/>
    </row>
    <row r="20" spans="1:29" ht="13.5" customHeight="1" x14ac:dyDescent="0.3">
      <c r="A20" s="30">
        <f t="shared" si="0"/>
        <v>19</v>
      </c>
      <c r="B20" s="31">
        <v>42370</v>
      </c>
      <c r="C20" s="32">
        <f t="shared" si="1"/>
        <v>2016</v>
      </c>
      <c r="D20" s="33" t="s">
        <v>151</v>
      </c>
      <c r="E20" s="33" t="s">
        <v>152</v>
      </c>
      <c r="F20" s="33" t="s">
        <v>153</v>
      </c>
      <c r="G20" s="33" t="s">
        <v>154</v>
      </c>
      <c r="H20" s="33" t="s">
        <v>155</v>
      </c>
      <c r="I20" s="33" t="str">
        <f>H20&amp;", "&amp;F20</f>
        <v>Chisago County, MN</v>
      </c>
      <c r="J20" s="33" t="s">
        <v>26</v>
      </c>
      <c r="K20" s="33"/>
      <c r="L20" s="33"/>
      <c r="M20" s="33"/>
      <c r="N20" s="33"/>
      <c r="O20" s="33"/>
      <c r="P20" s="33"/>
      <c r="Q20" s="33"/>
      <c r="R20" s="33"/>
      <c r="S20" s="33"/>
      <c r="T20" s="33"/>
      <c r="U20" s="33"/>
      <c r="V20" s="29" t="s">
        <v>156</v>
      </c>
      <c r="W20" s="33" t="s">
        <v>28</v>
      </c>
      <c r="X20" s="33" t="s">
        <v>28</v>
      </c>
      <c r="Y20" s="25"/>
      <c r="Z20" s="25"/>
      <c r="AA20" s="25"/>
      <c r="AB20" s="25"/>
      <c r="AC20" s="25"/>
    </row>
    <row r="21" spans="1:29" ht="13.5" customHeight="1" x14ac:dyDescent="0.3">
      <c r="A21" s="30">
        <f t="shared" si="0"/>
        <v>20</v>
      </c>
      <c r="B21" s="31">
        <v>42370</v>
      </c>
      <c r="C21" s="32">
        <f t="shared" si="1"/>
        <v>2016</v>
      </c>
      <c r="D21" s="33">
        <v>2016</v>
      </c>
      <c r="E21" s="33" t="s">
        <v>157</v>
      </c>
      <c r="F21" s="33"/>
      <c r="G21" s="33"/>
      <c r="H21" s="33"/>
      <c r="I21" s="33"/>
      <c r="J21" s="33" t="s">
        <v>146</v>
      </c>
      <c r="K21" s="33"/>
      <c r="L21" s="33"/>
      <c r="P21" s="33"/>
      <c r="Q21" s="33"/>
      <c r="S21" s="33" t="s">
        <v>40</v>
      </c>
      <c r="T21" s="33" t="s">
        <v>158</v>
      </c>
      <c r="U21" s="35">
        <v>100000</v>
      </c>
      <c r="V21" s="29" t="s">
        <v>159</v>
      </c>
      <c r="W21" s="33" t="s">
        <v>28</v>
      </c>
      <c r="X21" s="33"/>
      <c r="Y21" s="25"/>
      <c r="Z21" s="25"/>
      <c r="AA21" s="25"/>
      <c r="AB21" s="25"/>
      <c r="AC21" s="25"/>
    </row>
    <row r="22" spans="1:29" ht="13.5" customHeight="1" x14ac:dyDescent="0.3">
      <c r="A22" s="30">
        <f t="shared" si="0"/>
        <v>21</v>
      </c>
      <c r="B22" s="31">
        <v>42384</v>
      </c>
      <c r="C22" s="32">
        <f t="shared" si="1"/>
        <v>2016</v>
      </c>
      <c r="D22" s="33" t="s">
        <v>28</v>
      </c>
      <c r="E22" s="33" t="s">
        <v>160</v>
      </c>
      <c r="F22" s="33" t="s">
        <v>145</v>
      </c>
      <c r="G22" s="33"/>
      <c r="H22" s="33"/>
      <c r="I22" s="33"/>
      <c r="J22" s="33" t="s">
        <v>120</v>
      </c>
      <c r="K22" s="33"/>
      <c r="L22" s="33"/>
      <c r="M22" s="33"/>
      <c r="N22" s="33" t="s">
        <v>161</v>
      </c>
      <c r="O22" s="33" t="s">
        <v>135</v>
      </c>
      <c r="P22" s="33"/>
      <c r="Q22" s="33"/>
      <c r="S22" s="33" t="s">
        <v>49</v>
      </c>
      <c r="T22" s="33" t="s">
        <v>50</v>
      </c>
      <c r="U22" s="34" t="s">
        <v>50</v>
      </c>
      <c r="V22" s="33" t="s">
        <v>162</v>
      </c>
      <c r="W22" s="33" t="s">
        <v>28</v>
      </c>
      <c r="X22" s="33" t="s">
        <v>28</v>
      </c>
      <c r="Y22" s="25"/>
      <c r="Z22" s="25"/>
      <c r="AA22" s="25"/>
      <c r="AB22" s="25"/>
      <c r="AC22" s="25"/>
    </row>
    <row r="23" spans="1:29" ht="13.5" customHeight="1" x14ac:dyDescent="0.3">
      <c r="A23" s="30">
        <f t="shared" si="0"/>
        <v>22</v>
      </c>
      <c r="B23" s="31">
        <v>42402</v>
      </c>
      <c r="C23" s="32">
        <f t="shared" si="1"/>
        <v>2016</v>
      </c>
      <c r="D23" s="33"/>
      <c r="E23" s="33" t="s">
        <v>163</v>
      </c>
      <c r="F23" s="33" t="s">
        <v>30</v>
      </c>
      <c r="G23" s="33" t="s">
        <v>31</v>
      </c>
      <c r="H23" s="33" t="s">
        <v>164</v>
      </c>
      <c r="I23" s="33" t="str">
        <f>H23&amp;", "&amp;F23</f>
        <v>Norfolk County, MA</v>
      </c>
      <c r="J23" s="33" t="s">
        <v>47</v>
      </c>
      <c r="K23" s="33"/>
      <c r="L23" s="33"/>
      <c r="M23" s="33"/>
      <c r="N23" s="33">
        <v>7</v>
      </c>
      <c r="O23" s="33" t="s">
        <v>36</v>
      </c>
      <c r="P23" s="33" t="s">
        <v>165</v>
      </c>
      <c r="Q23" s="35">
        <v>300</v>
      </c>
      <c r="R23" s="29" t="s">
        <v>39</v>
      </c>
      <c r="S23" s="33" t="s">
        <v>40</v>
      </c>
      <c r="T23" s="33" t="s">
        <v>41</v>
      </c>
      <c r="U23" s="35">
        <v>300</v>
      </c>
      <c r="V23" s="29" t="s">
        <v>166</v>
      </c>
      <c r="W23" s="33" t="s">
        <v>28</v>
      </c>
      <c r="X23" s="33"/>
      <c r="Y23" s="25"/>
      <c r="Z23" s="25"/>
      <c r="AA23" s="25"/>
      <c r="AB23" s="25"/>
      <c r="AC23" s="25"/>
    </row>
    <row r="24" spans="1:29" ht="13.5" customHeight="1" x14ac:dyDescent="0.3">
      <c r="A24" s="30">
        <f t="shared" si="0"/>
        <v>23</v>
      </c>
      <c r="B24" s="31">
        <v>42405</v>
      </c>
      <c r="C24" s="32">
        <f t="shared" si="1"/>
        <v>2016</v>
      </c>
      <c r="D24" s="33" t="s">
        <v>28</v>
      </c>
      <c r="E24" s="33" t="s">
        <v>167</v>
      </c>
      <c r="F24" s="33" t="s">
        <v>168</v>
      </c>
      <c r="G24" s="33"/>
      <c r="H24" s="33"/>
      <c r="I24" s="33"/>
      <c r="J24" s="33" t="s">
        <v>120</v>
      </c>
      <c r="K24" s="33"/>
      <c r="L24" s="33"/>
      <c r="M24" s="33"/>
      <c r="N24" s="33" t="s">
        <v>161</v>
      </c>
      <c r="O24" s="33" t="s">
        <v>135</v>
      </c>
      <c r="P24" s="33" t="s">
        <v>169</v>
      </c>
      <c r="Q24" s="33" t="s">
        <v>170</v>
      </c>
      <c r="R24" s="29" t="s">
        <v>103</v>
      </c>
      <c r="S24" s="33" t="s">
        <v>40</v>
      </c>
      <c r="T24" s="33" t="s">
        <v>41</v>
      </c>
      <c r="U24" s="34" t="s">
        <v>171</v>
      </c>
      <c r="V24" s="29" t="s">
        <v>172</v>
      </c>
      <c r="W24" s="33" t="s">
        <v>28</v>
      </c>
      <c r="X24" s="33" t="s">
        <v>28</v>
      </c>
      <c r="Y24" s="25"/>
      <c r="Z24" s="25"/>
      <c r="AA24" s="25"/>
      <c r="AB24" s="25"/>
      <c r="AC24" s="25"/>
    </row>
    <row r="25" spans="1:29" ht="13.5" customHeight="1" x14ac:dyDescent="0.3">
      <c r="A25" s="30">
        <f t="shared" si="0"/>
        <v>24</v>
      </c>
      <c r="B25" s="31">
        <v>42405</v>
      </c>
      <c r="C25" s="32">
        <f t="shared" si="1"/>
        <v>2016</v>
      </c>
      <c r="D25" s="33" t="s">
        <v>28</v>
      </c>
      <c r="E25" s="33" t="s">
        <v>173</v>
      </c>
      <c r="F25" s="33" t="s">
        <v>174</v>
      </c>
      <c r="G25" s="33" t="s">
        <v>175</v>
      </c>
      <c r="H25" s="33" t="s">
        <v>176</v>
      </c>
      <c r="I25" s="33" t="str">
        <f t="shared" ref="I25:I26" si="4">H25&amp;", "&amp;F25</f>
        <v>Horry County, SC</v>
      </c>
      <c r="J25" s="33" t="s">
        <v>26</v>
      </c>
      <c r="K25" s="33"/>
      <c r="L25" s="33"/>
      <c r="M25" s="33"/>
      <c r="N25" s="33" t="s">
        <v>177</v>
      </c>
      <c r="O25" s="33" t="s">
        <v>36</v>
      </c>
      <c r="P25" s="33" t="s">
        <v>178</v>
      </c>
      <c r="Q25" s="33" t="s">
        <v>179</v>
      </c>
      <c r="R25" s="33" t="s">
        <v>103</v>
      </c>
      <c r="S25" s="33" t="s">
        <v>40</v>
      </c>
      <c r="T25" s="33" t="s">
        <v>41</v>
      </c>
      <c r="U25" s="34" t="s">
        <v>180</v>
      </c>
      <c r="V25" s="29" t="s">
        <v>181</v>
      </c>
      <c r="W25" s="33" t="s">
        <v>28</v>
      </c>
      <c r="X25" s="33" t="s">
        <v>28</v>
      </c>
      <c r="Y25" s="25"/>
      <c r="Z25" s="25"/>
      <c r="AA25" s="25"/>
      <c r="AB25" s="25"/>
      <c r="AC25" s="25"/>
    </row>
    <row r="26" spans="1:29" ht="13.5" customHeight="1" x14ac:dyDescent="0.3">
      <c r="A26" s="30">
        <f t="shared" si="0"/>
        <v>25</v>
      </c>
      <c r="B26" s="31">
        <v>42407</v>
      </c>
      <c r="C26" s="32">
        <f t="shared" si="1"/>
        <v>2016</v>
      </c>
      <c r="D26" s="33"/>
      <c r="E26" s="33" t="s">
        <v>182</v>
      </c>
      <c r="F26" s="33" t="s">
        <v>183</v>
      </c>
      <c r="G26" s="33" t="s">
        <v>184</v>
      </c>
      <c r="H26" s="33" t="s">
        <v>185</v>
      </c>
      <c r="I26" s="33" t="str">
        <f t="shared" si="4"/>
        <v>Lafayette County, MS</v>
      </c>
      <c r="J26" s="33" t="s">
        <v>26</v>
      </c>
      <c r="K26" s="33"/>
      <c r="L26" s="33"/>
      <c r="M26" s="33"/>
      <c r="N26" s="33" t="s">
        <v>186</v>
      </c>
      <c r="O26" s="33" t="s">
        <v>135</v>
      </c>
      <c r="P26" s="33" t="s">
        <v>187</v>
      </c>
      <c r="Q26" s="33" t="s">
        <v>187</v>
      </c>
      <c r="R26" s="33" t="s">
        <v>103</v>
      </c>
      <c r="S26" s="33" t="s">
        <v>49</v>
      </c>
      <c r="T26" s="33" t="s">
        <v>50</v>
      </c>
      <c r="U26" s="34" t="s">
        <v>50</v>
      </c>
      <c r="V26" s="29" t="s">
        <v>188</v>
      </c>
      <c r="W26" s="33" t="s">
        <v>28</v>
      </c>
      <c r="X26" s="33" t="s">
        <v>28</v>
      </c>
      <c r="Y26" s="25"/>
      <c r="Z26" s="25"/>
      <c r="AA26" s="25"/>
      <c r="AB26" s="25"/>
      <c r="AC26" s="25"/>
    </row>
    <row r="27" spans="1:29" ht="13.5" customHeight="1" x14ac:dyDescent="0.3">
      <c r="A27" s="30">
        <f t="shared" si="0"/>
        <v>26</v>
      </c>
      <c r="B27" s="31">
        <v>42410</v>
      </c>
      <c r="C27" s="32">
        <f t="shared" si="1"/>
        <v>2016</v>
      </c>
      <c r="D27" s="33" t="s">
        <v>28</v>
      </c>
      <c r="E27" s="33" t="s">
        <v>189</v>
      </c>
      <c r="F27" s="33" t="s">
        <v>190</v>
      </c>
      <c r="G27" s="33"/>
      <c r="H27" s="33"/>
      <c r="I27" s="33"/>
      <c r="J27" s="33" t="s">
        <v>120</v>
      </c>
      <c r="K27" s="33"/>
      <c r="L27" s="33"/>
      <c r="M27" s="33"/>
      <c r="N27" s="33" t="s">
        <v>191</v>
      </c>
      <c r="O27" s="33" t="s">
        <v>135</v>
      </c>
      <c r="P27" s="33"/>
      <c r="Q27" s="33"/>
      <c r="R27" s="33"/>
      <c r="S27" s="33" t="s">
        <v>49</v>
      </c>
      <c r="T27" s="33" t="s">
        <v>50</v>
      </c>
      <c r="U27" s="34" t="s">
        <v>50</v>
      </c>
      <c r="V27" s="29" t="s">
        <v>192</v>
      </c>
      <c r="W27" s="33" t="s">
        <v>28</v>
      </c>
      <c r="X27" s="33" t="s">
        <v>28</v>
      </c>
      <c r="Y27" s="25"/>
      <c r="Z27" s="25"/>
      <c r="AA27" s="25"/>
      <c r="AB27" s="25"/>
      <c r="AC27" s="25"/>
    </row>
    <row r="28" spans="1:29" ht="13.5" customHeight="1" x14ac:dyDescent="0.3">
      <c r="A28" s="30">
        <f t="shared" si="0"/>
        <v>27</v>
      </c>
      <c r="B28" s="31">
        <v>42415</v>
      </c>
      <c r="C28" s="32">
        <f t="shared" si="1"/>
        <v>2016</v>
      </c>
      <c r="D28" s="33" t="s">
        <v>28</v>
      </c>
      <c r="E28" s="33" t="s">
        <v>193</v>
      </c>
      <c r="F28" s="33" t="s">
        <v>190</v>
      </c>
      <c r="G28" s="33"/>
      <c r="H28" s="33"/>
      <c r="I28" s="33"/>
      <c r="J28" s="33" t="s">
        <v>120</v>
      </c>
      <c r="K28" s="33"/>
      <c r="L28" s="33"/>
      <c r="M28" s="33"/>
      <c r="N28" s="33" t="s">
        <v>57</v>
      </c>
      <c r="O28" s="33" t="s">
        <v>58</v>
      </c>
      <c r="P28" s="33"/>
      <c r="Q28" s="33"/>
      <c r="R28" s="33"/>
      <c r="S28" s="33" t="s">
        <v>49</v>
      </c>
      <c r="T28" s="33" t="s">
        <v>50</v>
      </c>
      <c r="U28" s="34" t="s">
        <v>50</v>
      </c>
      <c r="V28" s="29" t="s">
        <v>192</v>
      </c>
      <c r="W28" s="33" t="s">
        <v>28</v>
      </c>
      <c r="X28" s="33" t="s">
        <v>28</v>
      </c>
      <c r="Y28" s="25"/>
      <c r="Z28" s="25"/>
      <c r="AA28" s="25"/>
      <c r="AB28" s="25"/>
      <c r="AC28" s="25"/>
    </row>
    <row r="29" spans="1:29" ht="13.5" customHeight="1" x14ac:dyDescent="0.3">
      <c r="A29" s="30">
        <f t="shared" si="0"/>
        <v>28</v>
      </c>
      <c r="B29" s="31">
        <v>42419</v>
      </c>
      <c r="C29" s="32">
        <f t="shared" si="1"/>
        <v>2016</v>
      </c>
      <c r="D29" s="33"/>
      <c r="E29" s="33" t="s">
        <v>194</v>
      </c>
      <c r="F29" s="33" t="s">
        <v>195</v>
      </c>
      <c r="G29" s="33" t="s">
        <v>196</v>
      </c>
      <c r="H29" s="33" t="s">
        <v>197</v>
      </c>
      <c r="I29" s="33" t="str">
        <f t="shared" ref="I29:I31" si="5">H29&amp;", "&amp;F29</f>
        <v>Durham County, NC</v>
      </c>
      <c r="J29" s="33" t="s">
        <v>47</v>
      </c>
      <c r="K29" s="33"/>
      <c r="L29" s="33"/>
      <c r="M29" s="33"/>
      <c r="N29" s="33" t="s">
        <v>50</v>
      </c>
      <c r="O29" s="33"/>
      <c r="P29" s="33"/>
      <c r="Q29" s="33"/>
      <c r="R29" s="33"/>
      <c r="S29" s="33" t="s">
        <v>49</v>
      </c>
      <c r="T29" s="33" t="s">
        <v>50</v>
      </c>
      <c r="U29" s="34" t="s">
        <v>50</v>
      </c>
      <c r="V29" s="33" t="s">
        <v>198</v>
      </c>
      <c r="W29" s="33"/>
      <c r="X29" s="33"/>
      <c r="Y29" s="25"/>
      <c r="Z29" s="25"/>
      <c r="AA29" s="25"/>
      <c r="AB29" s="25"/>
      <c r="AC29" s="25"/>
    </row>
    <row r="30" spans="1:29" ht="13.5" customHeight="1" x14ac:dyDescent="0.3">
      <c r="A30" s="30">
        <f t="shared" si="0"/>
        <v>29</v>
      </c>
      <c r="B30" s="31">
        <v>42422</v>
      </c>
      <c r="C30" s="32">
        <f t="shared" si="1"/>
        <v>2016</v>
      </c>
      <c r="D30" s="33"/>
      <c r="E30" s="33" t="s">
        <v>199</v>
      </c>
      <c r="F30" s="33" t="s">
        <v>200</v>
      </c>
      <c r="G30" s="33" t="s">
        <v>201</v>
      </c>
      <c r="H30" s="33" t="s">
        <v>199</v>
      </c>
      <c r="I30" s="33" t="str">
        <f t="shared" si="5"/>
        <v>Park County, WY</v>
      </c>
      <c r="J30" s="33" t="s">
        <v>47</v>
      </c>
      <c r="K30" s="33"/>
      <c r="L30" s="33" t="s">
        <v>202</v>
      </c>
      <c r="M30" s="33"/>
      <c r="N30" s="33">
        <v>3</v>
      </c>
      <c r="O30" s="33" t="s">
        <v>36</v>
      </c>
      <c r="P30" s="33"/>
      <c r="Q30" s="33"/>
      <c r="R30" s="33"/>
      <c r="S30" s="33" t="s">
        <v>49</v>
      </c>
      <c r="T30" s="33" t="s">
        <v>50</v>
      </c>
      <c r="U30" s="34" t="s">
        <v>50</v>
      </c>
      <c r="V30" s="29" t="s">
        <v>203</v>
      </c>
      <c r="W30" s="33"/>
      <c r="X30" s="33"/>
      <c r="Y30" s="25"/>
      <c r="Z30" s="25"/>
      <c r="AA30" s="25"/>
      <c r="AB30" s="25"/>
      <c r="AC30" s="25"/>
    </row>
    <row r="31" spans="1:29" ht="13.5" customHeight="1" x14ac:dyDescent="0.3">
      <c r="A31" s="30">
        <f t="shared" si="0"/>
        <v>30</v>
      </c>
      <c r="B31" s="31">
        <v>42423</v>
      </c>
      <c r="C31" s="32">
        <f t="shared" si="1"/>
        <v>2016</v>
      </c>
      <c r="D31" s="33"/>
      <c r="E31" s="33" t="s">
        <v>204</v>
      </c>
      <c r="F31" s="33" t="s">
        <v>205</v>
      </c>
      <c r="G31" s="33" t="s">
        <v>206</v>
      </c>
      <c r="H31" s="33" t="s">
        <v>207</v>
      </c>
      <c r="I31" s="33" t="str">
        <f t="shared" si="5"/>
        <v>Maricopa County, AZ</v>
      </c>
      <c r="J31" s="33" t="s">
        <v>47</v>
      </c>
      <c r="K31" s="33"/>
      <c r="L31" s="33"/>
      <c r="M31" s="33"/>
      <c r="N31" s="33">
        <v>1</v>
      </c>
      <c r="O31" s="33" t="s">
        <v>58</v>
      </c>
      <c r="P31" s="33"/>
      <c r="Q31" s="33"/>
      <c r="S31" s="33" t="s">
        <v>49</v>
      </c>
      <c r="T31" s="33" t="s">
        <v>50</v>
      </c>
      <c r="U31" s="34" t="s">
        <v>50</v>
      </c>
      <c r="V31" s="29" t="s">
        <v>208</v>
      </c>
      <c r="W31" s="33"/>
      <c r="X31" s="33"/>
      <c r="Y31" s="25"/>
      <c r="Z31" s="25"/>
      <c r="AA31" s="25"/>
      <c r="AB31" s="25"/>
      <c r="AC31" s="25"/>
    </row>
    <row r="32" spans="1:29" ht="13.5" customHeight="1" x14ac:dyDescent="0.3">
      <c r="A32" s="30">
        <f t="shared" si="0"/>
        <v>31</v>
      </c>
      <c r="B32" s="31">
        <v>42424</v>
      </c>
      <c r="C32" s="32">
        <f t="shared" si="1"/>
        <v>2016</v>
      </c>
      <c r="D32" s="33" t="s">
        <v>28</v>
      </c>
      <c r="E32" s="33" t="s">
        <v>209</v>
      </c>
      <c r="F32" s="33" t="s">
        <v>168</v>
      </c>
      <c r="G32" s="33"/>
      <c r="H32" s="33"/>
      <c r="I32" s="33"/>
      <c r="J32" s="33" t="s">
        <v>120</v>
      </c>
      <c r="K32" s="33"/>
      <c r="L32" s="33"/>
      <c r="M32" s="33"/>
      <c r="N32" s="33"/>
      <c r="O32" s="33"/>
      <c r="P32" s="33"/>
      <c r="Q32" s="33"/>
      <c r="R32" s="33"/>
      <c r="S32" s="33" t="s">
        <v>49</v>
      </c>
      <c r="T32" s="33" t="s">
        <v>50</v>
      </c>
      <c r="U32" s="34" t="s">
        <v>50</v>
      </c>
      <c r="V32" s="29" t="s">
        <v>210</v>
      </c>
      <c r="W32" s="33" t="s">
        <v>28</v>
      </c>
      <c r="X32" s="33" t="s">
        <v>28</v>
      </c>
      <c r="Y32" s="25"/>
      <c r="Z32" s="25"/>
      <c r="AA32" s="25"/>
      <c r="AB32" s="25"/>
      <c r="AC32" s="25"/>
    </row>
    <row r="33" spans="1:29" ht="13.5" customHeight="1" x14ac:dyDescent="0.3">
      <c r="A33" s="30">
        <f t="shared" si="0"/>
        <v>32</v>
      </c>
      <c r="B33" s="31">
        <v>42425</v>
      </c>
      <c r="C33" s="32">
        <f t="shared" si="1"/>
        <v>2016</v>
      </c>
      <c r="D33" s="36"/>
      <c r="E33" s="33" t="s">
        <v>211</v>
      </c>
      <c r="F33" s="33" t="s">
        <v>212</v>
      </c>
      <c r="G33" s="33" t="s">
        <v>213</v>
      </c>
      <c r="H33" s="33" t="s">
        <v>214</v>
      </c>
      <c r="I33" s="33" t="str">
        <f t="shared" ref="I33:I35" si="6">H33&amp;", "&amp;F33</f>
        <v>Sarasota County, FL</v>
      </c>
      <c r="J33" s="33" t="s">
        <v>47</v>
      </c>
      <c r="K33" s="33"/>
      <c r="L33" s="33"/>
      <c r="M33" s="33"/>
      <c r="N33" s="33" t="s">
        <v>215</v>
      </c>
      <c r="O33" s="33" t="s">
        <v>58</v>
      </c>
      <c r="P33" s="35" t="s">
        <v>216</v>
      </c>
      <c r="Q33" s="35">
        <v>33000000</v>
      </c>
      <c r="R33" s="29" t="s">
        <v>217</v>
      </c>
      <c r="S33" s="33" t="s">
        <v>49</v>
      </c>
      <c r="T33" s="33" t="s">
        <v>50</v>
      </c>
      <c r="U33" s="33" t="s">
        <v>50</v>
      </c>
      <c r="V33" s="29" t="s">
        <v>218</v>
      </c>
      <c r="W33" s="33"/>
      <c r="X33" s="33"/>
      <c r="Y33" s="25"/>
      <c r="Z33" s="25"/>
      <c r="AA33" s="25"/>
      <c r="AB33" s="25"/>
      <c r="AC33" s="25"/>
    </row>
    <row r="34" spans="1:29" ht="13.5" customHeight="1" x14ac:dyDescent="0.3">
      <c r="A34" s="30">
        <f t="shared" si="0"/>
        <v>33</v>
      </c>
      <c r="B34" s="31">
        <v>42426</v>
      </c>
      <c r="C34" s="32">
        <f t="shared" si="1"/>
        <v>2016</v>
      </c>
      <c r="D34" s="33"/>
      <c r="E34" s="33" t="s">
        <v>219</v>
      </c>
      <c r="F34" s="33" t="s">
        <v>92</v>
      </c>
      <c r="G34" s="33" t="s">
        <v>220</v>
      </c>
      <c r="H34" s="33" t="s">
        <v>219</v>
      </c>
      <c r="I34" s="33" t="str">
        <f t="shared" si="6"/>
        <v>Kankakee County, IL</v>
      </c>
      <c r="J34" s="33" t="s">
        <v>47</v>
      </c>
      <c r="K34" s="33"/>
      <c r="L34" s="33" t="s">
        <v>75</v>
      </c>
      <c r="M34" s="33"/>
      <c r="N34" s="33"/>
      <c r="O34" s="33"/>
      <c r="P34" s="33"/>
      <c r="Q34" s="33"/>
      <c r="S34" s="33" t="s">
        <v>49</v>
      </c>
      <c r="T34" s="33" t="s">
        <v>50</v>
      </c>
      <c r="U34" s="33" t="s">
        <v>50</v>
      </c>
      <c r="V34" s="29" t="s">
        <v>221</v>
      </c>
      <c r="W34" s="33"/>
      <c r="X34" s="33"/>
      <c r="Y34" s="25"/>
      <c r="Z34" s="25"/>
      <c r="AA34" s="25"/>
      <c r="AB34" s="25"/>
      <c r="AC34" s="25"/>
    </row>
    <row r="35" spans="1:29" ht="13.5" customHeight="1" x14ac:dyDescent="0.3">
      <c r="A35" s="30">
        <f t="shared" si="0"/>
        <v>34</v>
      </c>
      <c r="B35" s="31">
        <v>42430</v>
      </c>
      <c r="C35" s="32">
        <f t="shared" si="1"/>
        <v>2016</v>
      </c>
      <c r="D35" s="33" t="s">
        <v>222</v>
      </c>
      <c r="E35" s="33" t="s">
        <v>223</v>
      </c>
      <c r="F35" s="33" t="s">
        <v>54</v>
      </c>
      <c r="G35" s="33" t="s">
        <v>55</v>
      </c>
      <c r="H35" s="33" t="s">
        <v>224</v>
      </c>
      <c r="I35" s="33" t="str">
        <f t="shared" si="6"/>
        <v>Onondaga County, NY</v>
      </c>
      <c r="J35" s="33" t="s">
        <v>47</v>
      </c>
      <c r="K35" s="33"/>
      <c r="L35" s="33" t="s">
        <v>225</v>
      </c>
      <c r="M35" s="33"/>
      <c r="N35" s="33"/>
      <c r="O35" s="33"/>
      <c r="P35" s="35">
        <v>400</v>
      </c>
      <c r="Q35" s="35">
        <v>400</v>
      </c>
      <c r="R35" s="29" t="s">
        <v>39</v>
      </c>
      <c r="S35" s="33" t="s">
        <v>49</v>
      </c>
      <c r="T35" s="33" t="s">
        <v>50</v>
      </c>
      <c r="U35" s="33" t="s">
        <v>50</v>
      </c>
      <c r="V35" s="29" t="s">
        <v>226</v>
      </c>
      <c r="W35" s="33"/>
      <c r="X35" s="33"/>
      <c r="Y35" s="25"/>
      <c r="Z35" s="25"/>
      <c r="AA35" s="25"/>
      <c r="AB35" s="25"/>
      <c r="AC35" s="25"/>
    </row>
    <row r="36" spans="1:29" ht="13.5" customHeight="1" x14ac:dyDescent="0.3">
      <c r="A36" s="30">
        <f t="shared" si="0"/>
        <v>35</v>
      </c>
      <c r="B36" s="31">
        <v>42436</v>
      </c>
      <c r="C36" s="32">
        <f t="shared" si="1"/>
        <v>2016</v>
      </c>
      <c r="D36" s="33"/>
      <c r="E36" s="33" t="s">
        <v>227</v>
      </c>
      <c r="F36" s="33" t="s">
        <v>228</v>
      </c>
      <c r="G36" s="33"/>
      <c r="H36" s="33"/>
      <c r="I36" s="33"/>
      <c r="J36" s="33" t="s">
        <v>229</v>
      </c>
      <c r="K36" s="33"/>
      <c r="L36" s="33"/>
      <c r="M36" s="33"/>
      <c r="N36" s="33"/>
      <c r="O36" s="33"/>
      <c r="P36" s="33"/>
      <c r="Q36" s="33"/>
      <c r="R36" s="33"/>
      <c r="S36" s="33"/>
      <c r="T36" s="33"/>
      <c r="U36" s="33"/>
      <c r="V36" s="29" t="s">
        <v>230</v>
      </c>
      <c r="W36" s="33"/>
      <c r="X36" s="33"/>
      <c r="Y36" s="25"/>
      <c r="Z36" s="25"/>
      <c r="AA36" s="25"/>
      <c r="AB36" s="25"/>
      <c r="AC36" s="25"/>
    </row>
    <row r="37" spans="1:29" ht="13.5" customHeight="1" x14ac:dyDescent="0.3">
      <c r="A37" s="30">
        <f t="shared" si="0"/>
        <v>36</v>
      </c>
      <c r="B37" s="31">
        <v>42438</v>
      </c>
      <c r="C37" s="32">
        <f t="shared" si="1"/>
        <v>2016</v>
      </c>
      <c r="D37" s="33" t="s">
        <v>28</v>
      </c>
      <c r="E37" s="33" t="s">
        <v>231</v>
      </c>
      <c r="F37" s="33" t="s">
        <v>232</v>
      </c>
      <c r="G37" s="33" t="s">
        <v>233</v>
      </c>
      <c r="H37" s="33" t="s">
        <v>234</v>
      </c>
      <c r="I37" s="33" t="str">
        <f t="shared" ref="I37:I39" si="7">H37&amp;", "&amp;F37</f>
        <v>Union County, NJ</v>
      </c>
      <c r="J37" s="33" t="s">
        <v>47</v>
      </c>
      <c r="K37" s="33"/>
      <c r="L37" s="33" t="s">
        <v>202</v>
      </c>
      <c r="M37" s="33"/>
      <c r="N37" s="33"/>
      <c r="O37" s="33"/>
      <c r="P37" s="33" t="s">
        <v>235</v>
      </c>
      <c r="Q37" s="33" t="s">
        <v>236</v>
      </c>
      <c r="R37" s="29" t="s">
        <v>39</v>
      </c>
      <c r="S37" s="33" t="s">
        <v>49</v>
      </c>
      <c r="T37" s="33" t="s">
        <v>50</v>
      </c>
      <c r="U37" s="34" t="s">
        <v>50</v>
      </c>
      <c r="V37" s="29" t="s">
        <v>61</v>
      </c>
      <c r="W37" s="33" t="s">
        <v>28</v>
      </c>
      <c r="X37" s="33" t="s">
        <v>28</v>
      </c>
      <c r="Y37" s="25"/>
      <c r="Z37" s="25"/>
      <c r="AA37" s="25"/>
      <c r="AB37" s="25"/>
      <c r="AC37" s="25"/>
    </row>
    <row r="38" spans="1:29" ht="13.5" customHeight="1" x14ac:dyDescent="0.3">
      <c r="A38" s="30">
        <f t="shared" si="0"/>
        <v>37</v>
      </c>
      <c r="B38" s="31">
        <v>42438</v>
      </c>
      <c r="C38" s="32">
        <f t="shared" si="1"/>
        <v>2016</v>
      </c>
      <c r="D38" s="33" t="s">
        <v>28</v>
      </c>
      <c r="E38" s="33" t="s">
        <v>237</v>
      </c>
      <c r="F38" s="33" t="s">
        <v>92</v>
      </c>
      <c r="G38" s="33" t="s">
        <v>220</v>
      </c>
      <c r="H38" s="33" t="s">
        <v>238</v>
      </c>
      <c r="I38" s="33" t="str">
        <f t="shared" si="7"/>
        <v>LaSalle County, IL</v>
      </c>
      <c r="J38" s="33" t="s">
        <v>47</v>
      </c>
      <c r="K38" s="33"/>
      <c r="L38" s="33"/>
      <c r="M38" s="33"/>
      <c r="N38" s="33"/>
      <c r="O38" s="33"/>
      <c r="P38" s="33" t="s">
        <v>239</v>
      </c>
      <c r="Q38" s="33" t="s">
        <v>239</v>
      </c>
      <c r="R38" s="29" t="s">
        <v>39</v>
      </c>
      <c r="S38" s="33" t="s">
        <v>40</v>
      </c>
      <c r="T38" s="33"/>
      <c r="U38" s="34" t="s">
        <v>239</v>
      </c>
      <c r="V38" s="29" t="s">
        <v>240</v>
      </c>
      <c r="W38" s="33" t="s">
        <v>28</v>
      </c>
      <c r="X38" s="33" t="s">
        <v>28</v>
      </c>
      <c r="Y38" s="25"/>
      <c r="Z38" s="25"/>
      <c r="AA38" s="25"/>
      <c r="AB38" s="25"/>
      <c r="AC38" s="25"/>
    </row>
    <row r="39" spans="1:29" ht="13.5" customHeight="1" x14ac:dyDescent="0.3">
      <c r="A39" s="30">
        <f t="shared" si="0"/>
        <v>38</v>
      </c>
      <c r="B39" s="31">
        <v>42439</v>
      </c>
      <c r="C39" s="32">
        <f t="shared" si="1"/>
        <v>2016</v>
      </c>
      <c r="D39" s="33" t="s">
        <v>28</v>
      </c>
      <c r="E39" s="33" t="s">
        <v>241</v>
      </c>
      <c r="F39" s="33" t="s">
        <v>153</v>
      </c>
      <c r="G39" s="33" t="s">
        <v>154</v>
      </c>
      <c r="H39" s="33" t="s">
        <v>242</v>
      </c>
      <c r="I39" s="33" t="str">
        <f t="shared" si="7"/>
        <v>Carlton County, MN</v>
      </c>
      <c r="J39" s="33" t="s">
        <v>26</v>
      </c>
      <c r="K39" s="33"/>
      <c r="L39" s="33"/>
      <c r="M39" s="33"/>
      <c r="N39" s="33" t="s">
        <v>177</v>
      </c>
      <c r="O39" s="33" t="s">
        <v>36</v>
      </c>
      <c r="P39" s="33" t="s">
        <v>243</v>
      </c>
      <c r="Q39" s="33" t="s">
        <v>244</v>
      </c>
      <c r="R39" s="29" t="s">
        <v>103</v>
      </c>
      <c r="S39" s="33" t="s">
        <v>49</v>
      </c>
      <c r="T39" s="33" t="s">
        <v>50</v>
      </c>
      <c r="U39" s="34" t="s">
        <v>50</v>
      </c>
      <c r="V39" s="29" t="s">
        <v>245</v>
      </c>
      <c r="W39" s="33" t="s">
        <v>28</v>
      </c>
      <c r="X39" s="33" t="s">
        <v>28</v>
      </c>
      <c r="Y39" s="25"/>
      <c r="Z39" s="25"/>
      <c r="AA39" s="25"/>
      <c r="AB39" s="25"/>
      <c r="AC39" s="25"/>
    </row>
    <row r="40" spans="1:29" ht="13.5" customHeight="1" x14ac:dyDescent="0.3">
      <c r="A40" s="30">
        <f t="shared" si="0"/>
        <v>39</v>
      </c>
      <c r="B40" s="31">
        <v>42440</v>
      </c>
      <c r="C40" s="32">
        <f t="shared" si="1"/>
        <v>2016</v>
      </c>
      <c r="D40" s="33"/>
      <c r="E40" s="33" t="s">
        <v>246</v>
      </c>
      <c r="F40" s="33" t="s">
        <v>140</v>
      </c>
      <c r="G40" s="33"/>
      <c r="H40" s="33"/>
      <c r="I40" s="33"/>
      <c r="J40" s="33" t="s">
        <v>120</v>
      </c>
      <c r="K40" s="33"/>
      <c r="L40" s="33"/>
      <c r="M40" s="33"/>
      <c r="N40" s="33"/>
      <c r="O40" s="33"/>
      <c r="P40" s="33"/>
      <c r="Q40" s="33"/>
      <c r="S40" s="33" t="s">
        <v>49</v>
      </c>
      <c r="T40" s="33" t="s">
        <v>50</v>
      </c>
      <c r="U40" s="34" t="s">
        <v>50</v>
      </c>
      <c r="V40" s="29" t="s">
        <v>247</v>
      </c>
      <c r="W40" s="33"/>
      <c r="X40" s="33"/>
      <c r="Y40" s="25"/>
      <c r="Z40" s="25"/>
      <c r="AA40" s="25"/>
      <c r="AB40" s="25"/>
      <c r="AC40" s="25"/>
    </row>
    <row r="41" spans="1:29" ht="13.5" customHeight="1" x14ac:dyDescent="0.3">
      <c r="A41" s="30">
        <f t="shared" si="0"/>
        <v>40</v>
      </c>
      <c r="B41" s="27">
        <v>42447</v>
      </c>
      <c r="C41" s="32">
        <f t="shared" si="1"/>
        <v>2016</v>
      </c>
      <c r="D41" s="33" t="s">
        <v>28</v>
      </c>
      <c r="E41" s="33" t="s">
        <v>248</v>
      </c>
      <c r="F41" s="33" t="s">
        <v>249</v>
      </c>
      <c r="G41" s="33"/>
      <c r="H41" s="33"/>
      <c r="I41" s="33"/>
      <c r="J41" s="33" t="s">
        <v>120</v>
      </c>
      <c r="K41" s="33"/>
      <c r="L41" s="33" t="s">
        <v>250</v>
      </c>
      <c r="M41" s="33"/>
      <c r="N41" s="33" t="s">
        <v>127</v>
      </c>
      <c r="O41" s="33" t="s">
        <v>36</v>
      </c>
      <c r="P41" s="33" t="s">
        <v>251</v>
      </c>
      <c r="Q41" s="33" t="s">
        <v>252</v>
      </c>
      <c r="R41" s="29" t="s">
        <v>103</v>
      </c>
      <c r="S41" s="33" t="s">
        <v>49</v>
      </c>
      <c r="T41" s="33" t="s">
        <v>50</v>
      </c>
      <c r="U41" s="34" t="s">
        <v>50</v>
      </c>
      <c r="V41" s="29" t="s">
        <v>253</v>
      </c>
      <c r="W41" s="33" t="s">
        <v>28</v>
      </c>
      <c r="X41" s="33" t="s">
        <v>28</v>
      </c>
      <c r="Y41" s="25"/>
      <c r="Z41" s="25"/>
      <c r="AA41" s="25"/>
      <c r="AB41" s="25"/>
      <c r="AC41" s="25"/>
    </row>
    <row r="42" spans="1:29" ht="13.5" customHeight="1" x14ac:dyDescent="0.3">
      <c r="A42" s="30">
        <f t="shared" si="0"/>
        <v>41</v>
      </c>
      <c r="B42" s="31">
        <v>42447</v>
      </c>
      <c r="C42" s="32">
        <f t="shared" si="1"/>
        <v>2016</v>
      </c>
      <c r="D42" s="33" t="s">
        <v>28</v>
      </c>
      <c r="E42" s="33" t="s">
        <v>254</v>
      </c>
      <c r="F42" s="33" t="s">
        <v>168</v>
      </c>
      <c r="G42" s="33"/>
      <c r="H42" s="33"/>
      <c r="I42" s="33"/>
      <c r="J42" s="33" t="s">
        <v>120</v>
      </c>
      <c r="K42" s="33"/>
      <c r="L42" s="33"/>
      <c r="M42" s="33"/>
      <c r="N42" s="33" t="s">
        <v>177</v>
      </c>
      <c r="O42" s="33" t="s">
        <v>36</v>
      </c>
      <c r="P42" s="33" t="s">
        <v>255</v>
      </c>
      <c r="Q42" s="33" t="s">
        <v>170</v>
      </c>
      <c r="R42" s="29" t="s">
        <v>103</v>
      </c>
      <c r="S42" s="33" t="s">
        <v>49</v>
      </c>
      <c r="T42" s="33" t="s">
        <v>50</v>
      </c>
      <c r="U42" s="34" t="s">
        <v>50</v>
      </c>
      <c r="V42" s="29" t="s">
        <v>114</v>
      </c>
      <c r="W42" s="33" t="s">
        <v>28</v>
      </c>
      <c r="X42" s="33" t="s">
        <v>28</v>
      </c>
      <c r="Y42" s="25"/>
      <c r="Z42" s="25"/>
      <c r="AA42" s="25"/>
      <c r="AB42" s="25"/>
      <c r="AC42" s="25"/>
    </row>
    <row r="43" spans="1:29" ht="13.5" customHeight="1" x14ac:dyDescent="0.3">
      <c r="A43" s="30">
        <f t="shared" si="0"/>
        <v>42</v>
      </c>
      <c r="B43" s="31">
        <v>42454</v>
      </c>
      <c r="C43" s="32">
        <f t="shared" si="1"/>
        <v>2016</v>
      </c>
      <c r="D43" s="33"/>
      <c r="E43" s="33" t="s">
        <v>256</v>
      </c>
      <c r="F43" s="33" t="s">
        <v>30</v>
      </c>
      <c r="G43" s="33"/>
      <c r="H43" s="33"/>
      <c r="I43" s="33"/>
      <c r="J43" s="33" t="s">
        <v>33</v>
      </c>
      <c r="K43" s="33"/>
      <c r="L43" s="33"/>
      <c r="M43" s="33"/>
      <c r="N43" s="33"/>
      <c r="O43" s="33"/>
      <c r="P43" s="33" t="s">
        <v>257</v>
      </c>
      <c r="Q43" s="35">
        <v>489</v>
      </c>
      <c r="R43" s="33" t="s">
        <v>39</v>
      </c>
      <c r="S43" s="33" t="s">
        <v>40</v>
      </c>
      <c r="T43" s="33" t="s">
        <v>41</v>
      </c>
      <c r="U43" s="34" t="s">
        <v>257</v>
      </c>
      <c r="V43" s="29" t="s">
        <v>258</v>
      </c>
      <c r="W43" s="33"/>
      <c r="X43" s="33"/>
      <c r="Y43" s="25"/>
      <c r="Z43" s="25"/>
      <c r="AA43" s="25"/>
      <c r="AB43" s="25"/>
      <c r="AC43" s="25"/>
    </row>
    <row r="44" spans="1:29" ht="13.5" customHeight="1" x14ac:dyDescent="0.3">
      <c r="A44" s="30">
        <f t="shared" si="0"/>
        <v>43</v>
      </c>
      <c r="B44" s="31">
        <v>42457</v>
      </c>
      <c r="C44" s="32">
        <f t="shared" si="1"/>
        <v>2016</v>
      </c>
      <c r="D44" s="33" t="s">
        <v>28</v>
      </c>
      <c r="E44" s="33" t="s">
        <v>259</v>
      </c>
      <c r="F44" s="33" t="s">
        <v>260</v>
      </c>
      <c r="G44" s="33"/>
      <c r="H44" s="33"/>
      <c r="I44" s="33"/>
      <c r="J44" s="33" t="s">
        <v>120</v>
      </c>
      <c r="K44" s="33"/>
      <c r="L44" s="33" t="s">
        <v>261</v>
      </c>
      <c r="M44" s="37" t="s">
        <v>262</v>
      </c>
      <c r="N44" s="33" t="s">
        <v>117</v>
      </c>
      <c r="O44" s="33" t="s">
        <v>36</v>
      </c>
      <c r="P44" s="33" t="s">
        <v>263</v>
      </c>
      <c r="Q44" s="33" t="s">
        <v>264</v>
      </c>
      <c r="R44" s="33" t="s">
        <v>103</v>
      </c>
      <c r="S44" s="33" t="s">
        <v>49</v>
      </c>
      <c r="T44" s="33" t="s">
        <v>50</v>
      </c>
      <c r="U44" s="34" t="s">
        <v>50</v>
      </c>
      <c r="V44" s="29" t="s">
        <v>265</v>
      </c>
      <c r="W44" s="33" t="s">
        <v>28</v>
      </c>
      <c r="X44" s="33" t="s">
        <v>28</v>
      </c>
      <c r="Y44" s="25"/>
      <c r="Z44" s="25"/>
      <c r="AA44" s="25"/>
      <c r="AB44" s="25"/>
      <c r="AC44" s="25"/>
    </row>
    <row r="45" spans="1:29" ht="13.5" customHeight="1" x14ac:dyDescent="0.3">
      <c r="A45" s="30">
        <f t="shared" si="0"/>
        <v>44</v>
      </c>
      <c r="B45" s="31">
        <v>42465</v>
      </c>
      <c r="C45" s="32">
        <f t="shared" si="1"/>
        <v>2016</v>
      </c>
      <c r="D45" s="33" t="s">
        <v>28</v>
      </c>
      <c r="E45" s="33" t="s">
        <v>266</v>
      </c>
      <c r="F45" s="33" t="s">
        <v>232</v>
      </c>
      <c r="G45" s="33" t="s">
        <v>233</v>
      </c>
      <c r="H45" s="33" t="s">
        <v>267</v>
      </c>
      <c r="I45" s="33" t="str">
        <f>H45&amp;", "&amp;F45</f>
        <v>Sussex County, NJ</v>
      </c>
      <c r="J45" s="33" t="s">
        <v>47</v>
      </c>
      <c r="K45" s="33"/>
      <c r="L45" s="33"/>
      <c r="M45" s="33"/>
      <c r="N45" s="33" t="s">
        <v>57</v>
      </c>
      <c r="O45" s="33" t="s">
        <v>58</v>
      </c>
      <c r="P45" s="33" t="s">
        <v>268</v>
      </c>
      <c r="Q45" s="33" t="s">
        <v>268</v>
      </c>
      <c r="R45" s="33" t="s">
        <v>39</v>
      </c>
      <c r="S45" s="33" t="s">
        <v>49</v>
      </c>
      <c r="T45" s="33" t="s">
        <v>50</v>
      </c>
      <c r="U45" s="34" t="s">
        <v>50</v>
      </c>
      <c r="V45" s="29" t="s">
        <v>269</v>
      </c>
      <c r="W45" s="33" t="s">
        <v>28</v>
      </c>
      <c r="X45" s="33" t="s">
        <v>28</v>
      </c>
      <c r="Y45" s="25"/>
      <c r="Z45" s="25"/>
      <c r="AA45" s="25"/>
      <c r="AB45" s="25"/>
      <c r="AC45" s="25"/>
    </row>
    <row r="46" spans="1:29" ht="13.5" customHeight="1" x14ac:dyDescent="0.3">
      <c r="A46" s="30">
        <f t="shared" si="0"/>
        <v>45</v>
      </c>
      <c r="B46" s="31">
        <v>42485</v>
      </c>
      <c r="C46" s="32">
        <f t="shared" si="1"/>
        <v>2016</v>
      </c>
      <c r="D46" s="33" t="s">
        <v>28</v>
      </c>
      <c r="E46" s="33" t="s">
        <v>270</v>
      </c>
      <c r="F46" s="33" t="s">
        <v>64</v>
      </c>
      <c r="G46" s="33"/>
      <c r="H46" s="33"/>
      <c r="I46" s="33"/>
      <c r="J46" s="33" t="s">
        <v>229</v>
      </c>
      <c r="K46" s="33"/>
      <c r="L46" s="33"/>
      <c r="M46" s="33"/>
      <c r="N46" s="33" t="s">
        <v>121</v>
      </c>
      <c r="O46" s="33" t="s">
        <v>36</v>
      </c>
      <c r="P46" s="33" t="s">
        <v>271</v>
      </c>
      <c r="Q46" s="33" t="s">
        <v>271</v>
      </c>
      <c r="R46" s="33" t="s">
        <v>103</v>
      </c>
      <c r="S46" s="33" t="s">
        <v>40</v>
      </c>
      <c r="T46" s="33" t="s">
        <v>41</v>
      </c>
      <c r="U46" s="34" t="s">
        <v>271</v>
      </c>
      <c r="V46" s="29" t="s">
        <v>272</v>
      </c>
      <c r="W46" s="33" t="s">
        <v>28</v>
      </c>
      <c r="X46" s="33" t="s">
        <v>28</v>
      </c>
      <c r="Y46" s="25"/>
      <c r="Z46" s="25"/>
      <c r="AA46" s="25"/>
      <c r="AB46" s="25"/>
      <c r="AC46" s="25"/>
    </row>
    <row r="47" spans="1:29" ht="13.5" customHeight="1" x14ac:dyDescent="0.3">
      <c r="A47" s="30">
        <f t="shared" si="0"/>
        <v>46</v>
      </c>
      <c r="B47" s="31">
        <v>42499</v>
      </c>
      <c r="C47" s="32">
        <f t="shared" si="1"/>
        <v>2016</v>
      </c>
      <c r="D47" s="33" t="s">
        <v>28</v>
      </c>
      <c r="E47" s="33" t="s">
        <v>273</v>
      </c>
      <c r="F47" s="33" t="s">
        <v>274</v>
      </c>
      <c r="G47" s="33"/>
      <c r="H47" s="33"/>
      <c r="I47" s="33"/>
      <c r="J47" s="33" t="s">
        <v>120</v>
      </c>
      <c r="K47" s="33"/>
      <c r="L47" s="33"/>
      <c r="N47" s="29" t="s">
        <v>275</v>
      </c>
      <c r="O47" s="29" t="s">
        <v>135</v>
      </c>
      <c r="P47" s="33"/>
      <c r="Q47" s="33"/>
      <c r="R47" s="33"/>
      <c r="S47" s="33"/>
      <c r="T47" s="33"/>
      <c r="U47" s="33"/>
      <c r="V47" s="29" t="s">
        <v>276</v>
      </c>
      <c r="W47" s="33" t="s">
        <v>28</v>
      </c>
      <c r="X47" s="33" t="s">
        <v>28</v>
      </c>
      <c r="Y47" s="25"/>
      <c r="Z47" s="25"/>
      <c r="AA47" s="25"/>
      <c r="AB47" s="25"/>
      <c r="AC47" s="25"/>
    </row>
    <row r="48" spans="1:29" ht="13.5" customHeight="1" x14ac:dyDescent="0.3">
      <c r="A48" s="30">
        <f t="shared" si="0"/>
        <v>47</v>
      </c>
      <c r="B48" s="31">
        <v>42501</v>
      </c>
      <c r="C48" s="32">
        <f t="shared" si="1"/>
        <v>2016</v>
      </c>
      <c r="D48" s="33" t="s">
        <v>28</v>
      </c>
      <c r="E48" s="33" t="s">
        <v>277</v>
      </c>
      <c r="F48" s="33" t="s">
        <v>278</v>
      </c>
      <c r="G48" s="33" t="s">
        <v>279</v>
      </c>
      <c r="H48" s="33" t="s">
        <v>280</v>
      </c>
      <c r="I48" s="33" t="str">
        <f t="shared" ref="I48:I49" si="8">H48&amp;", "&amp;F48</f>
        <v>Wichita County, KS</v>
      </c>
      <c r="J48" s="33" t="s">
        <v>47</v>
      </c>
      <c r="K48" s="33"/>
      <c r="L48" s="33" t="s">
        <v>34</v>
      </c>
      <c r="M48" s="33"/>
      <c r="N48" s="33" t="s">
        <v>177</v>
      </c>
      <c r="O48" s="29" t="s">
        <v>36</v>
      </c>
      <c r="P48" s="33"/>
      <c r="Q48" s="33"/>
      <c r="S48" s="33" t="s">
        <v>49</v>
      </c>
      <c r="T48" s="33" t="s">
        <v>50</v>
      </c>
      <c r="U48" s="34" t="s">
        <v>50</v>
      </c>
      <c r="V48" s="29" t="s">
        <v>281</v>
      </c>
      <c r="W48" s="33" t="s">
        <v>28</v>
      </c>
      <c r="X48" s="33" t="s">
        <v>28</v>
      </c>
      <c r="Y48" s="25"/>
      <c r="Z48" s="25"/>
      <c r="AA48" s="25"/>
      <c r="AB48" s="25"/>
      <c r="AC48" s="25"/>
    </row>
    <row r="49" spans="1:29" ht="13.5" customHeight="1" x14ac:dyDescent="0.3">
      <c r="A49" s="30">
        <f t="shared" si="0"/>
        <v>48</v>
      </c>
      <c r="B49" s="31">
        <v>42508</v>
      </c>
      <c r="C49" s="32">
        <f t="shared" si="1"/>
        <v>2016</v>
      </c>
      <c r="D49" s="33"/>
      <c r="E49" s="33" t="s">
        <v>282</v>
      </c>
      <c r="F49" s="33" t="s">
        <v>283</v>
      </c>
      <c r="G49" s="33" t="s">
        <v>284</v>
      </c>
      <c r="H49" s="33" t="s">
        <v>285</v>
      </c>
      <c r="I49" s="33" t="str">
        <f t="shared" si="8"/>
        <v>Grant County, OR</v>
      </c>
      <c r="J49" s="33" t="s">
        <v>26</v>
      </c>
      <c r="K49" s="33"/>
      <c r="L49" s="33" t="s">
        <v>286</v>
      </c>
      <c r="M49" s="33"/>
      <c r="N49" s="33"/>
      <c r="O49" s="33"/>
      <c r="P49" s="33"/>
      <c r="Q49" s="33"/>
      <c r="S49" s="33"/>
      <c r="T49" s="33"/>
      <c r="U49" s="33"/>
      <c r="V49" s="29" t="s">
        <v>287</v>
      </c>
      <c r="W49" s="33"/>
      <c r="X49" s="33"/>
      <c r="Y49" s="25"/>
      <c r="Z49" s="25"/>
      <c r="AA49" s="25"/>
      <c r="AB49" s="25"/>
      <c r="AC49" s="25"/>
    </row>
    <row r="50" spans="1:29" ht="13.5" customHeight="1" x14ac:dyDescent="0.3">
      <c r="A50" s="30">
        <f t="shared" si="0"/>
        <v>49</v>
      </c>
      <c r="B50" s="31">
        <v>42508</v>
      </c>
      <c r="C50" s="32">
        <f t="shared" si="1"/>
        <v>2016</v>
      </c>
      <c r="D50" s="33" t="s">
        <v>28</v>
      </c>
      <c r="E50" s="33" t="s">
        <v>288</v>
      </c>
      <c r="F50" s="33" t="s">
        <v>278</v>
      </c>
      <c r="G50" s="33"/>
      <c r="H50" s="33"/>
      <c r="I50" s="33"/>
      <c r="J50" s="33" t="s">
        <v>120</v>
      </c>
      <c r="K50" s="33"/>
      <c r="L50" s="33"/>
      <c r="M50" s="33"/>
      <c r="N50" s="33" t="s">
        <v>289</v>
      </c>
      <c r="O50" s="33" t="s">
        <v>36</v>
      </c>
      <c r="P50" s="33"/>
      <c r="Q50" s="33"/>
      <c r="R50" s="33"/>
      <c r="S50" s="33" t="s">
        <v>40</v>
      </c>
      <c r="T50" s="33"/>
      <c r="U50" s="34"/>
      <c r="V50" s="29" t="s">
        <v>290</v>
      </c>
      <c r="W50" s="33" t="s">
        <v>28</v>
      </c>
      <c r="X50" s="33" t="s">
        <v>28</v>
      </c>
      <c r="Y50" s="25"/>
      <c r="Z50" s="25"/>
      <c r="AA50" s="25"/>
      <c r="AB50" s="25"/>
      <c r="AC50" s="25"/>
    </row>
    <row r="51" spans="1:29" ht="13.5" customHeight="1" x14ac:dyDescent="0.3">
      <c r="A51" s="30">
        <f t="shared" si="0"/>
        <v>50</v>
      </c>
      <c r="B51" s="31">
        <v>42514</v>
      </c>
      <c r="C51" s="32">
        <f t="shared" si="1"/>
        <v>2016</v>
      </c>
      <c r="D51" s="33"/>
      <c r="E51" s="33" t="s">
        <v>291</v>
      </c>
      <c r="F51" s="33" t="s">
        <v>205</v>
      </c>
      <c r="G51" s="33" t="s">
        <v>206</v>
      </c>
      <c r="H51" s="33" t="s">
        <v>292</v>
      </c>
      <c r="I51" s="33" t="str">
        <f t="shared" ref="I51:I52" si="9">H51&amp;", "&amp;F51</f>
        <v>Pinal County, AZ</v>
      </c>
      <c r="J51" s="33" t="s">
        <v>47</v>
      </c>
      <c r="K51" s="33"/>
      <c r="L51" s="33" t="s">
        <v>34</v>
      </c>
      <c r="M51" s="33"/>
      <c r="N51" s="33"/>
      <c r="O51" s="33"/>
      <c r="P51" s="33"/>
      <c r="Q51" s="33"/>
      <c r="R51" s="33"/>
      <c r="S51" s="33" t="s">
        <v>49</v>
      </c>
      <c r="T51" s="33" t="s">
        <v>50</v>
      </c>
      <c r="U51" s="34" t="s">
        <v>50</v>
      </c>
      <c r="V51" s="29" t="s">
        <v>293</v>
      </c>
      <c r="W51" s="33"/>
      <c r="X51" s="33"/>
      <c r="Y51" s="25"/>
      <c r="Z51" s="25"/>
      <c r="AA51" s="25"/>
      <c r="AB51" s="25"/>
      <c r="AC51" s="25"/>
    </row>
    <row r="52" spans="1:29" ht="13.5" customHeight="1" x14ac:dyDescent="0.3">
      <c r="A52" s="30">
        <f t="shared" si="0"/>
        <v>51</v>
      </c>
      <c r="B52" s="31">
        <v>42516</v>
      </c>
      <c r="C52" s="32">
        <f t="shared" si="1"/>
        <v>2016</v>
      </c>
      <c r="D52" s="33" t="s">
        <v>28</v>
      </c>
      <c r="E52" s="33" t="s">
        <v>294</v>
      </c>
      <c r="F52" s="33" t="s">
        <v>295</v>
      </c>
      <c r="G52" s="33" t="s">
        <v>296</v>
      </c>
      <c r="H52" s="33" t="s">
        <v>297</v>
      </c>
      <c r="I52" s="33" t="str">
        <f t="shared" si="9"/>
        <v>Columbiana County, OH</v>
      </c>
      <c r="J52" s="33" t="s">
        <v>47</v>
      </c>
      <c r="K52" s="33"/>
      <c r="L52" s="33" t="s">
        <v>250</v>
      </c>
      <c r="M52" s="33"/>
      <c r="N52" s="33" t="s">
        <v>161</v>
      </c>
      <c r="O52" s="33" t="s">
        <v>135</v>
      </c>
      <c r="P52" s="33" t="s">
        <v>298</v>
      </c>
      <c r="Q52" s="33" t="s">
        <v>299</v>
      </c>
      <c r="R52" s="33" t="s">
        <v>103</v>
      </c>
      <c r="S52" s="33" t="s">
        <v>40</v>
      </c>
      <c r="T52" s="33" t="s">
        <v>41</v>
      </c>
      <c r="U52" s="34" t="s">
        <v>299</v>
      </c>
      <c r="V52" s="29" t="s">
        <v>300</v>
      </c>
      <c r="W52" s="33" t="s">
        <v>28</v>
      </c>
      <c r="X52" s="33" t="s">
        <v>28</v>
      </c>
      <c r="Y52" s="25"/>
      <c r="Z52" s="25"/>
      <c r="AA52" s="25"/>
      <c r="AB52" s="25"/>
      <c r="AC52" s="25"/>
    </row>
    <row r="53" spans="1:29" ht="13.5" customHeight="1" x14ac:dyDescent="0.3">
      <c r="A53" s="30">
        <f t="shared" si="0"/>
        <v>52</v>
      </c>
      <c r="B53" s="31">
        <v>42518</v>
      </c>
      <c r="C53" s="32">
        <f t="shared" si="1"/>
        <v>2016</v>
      </c>
      <c r="D53" s="33"/>
      <c r="E53" s="33" t="s">
        <v>301</v>
      </c>
      <c r="F53" s="33" t="s">
        <v>140</v>
      </c>
      <c r="G53" s="33"/>
      <c r="H53" s="33"/>
      <c r="I53" s="33"/>
      <c r="J53" s="33" t="s">
        <v>26</v>
      </c>
      <c r="K53" s="33"/>
      <c r="L53" s="33" t="s">
        <v>261</v>
      </c>
      <c r="M53" s="37" t="s">
        <v>262</v>
      </c>
      <c r="N53" s="33" t="s">
        <v>302</v>
      </c>
      <c r="O53" s="33" t="s">
        <v>135</v>
      </c>
      <c r="P53" s="33" t="s">
        <v>303</v>
      </c>
      <c r="Q53" s="33" t="s">
        <v>304</v>
      </c>
      <c r="R53" s="33" t="s">
        <v>103</v>
      </c>
      <c r="S53" s="33" t="s">
        <v>40</v>
      </c>
      <c r="T53" s="33" t="s">
        <v>41</v>
      </c>
      <c r="U53" s="34" t="s">
        <v>305</v>
      </c>
      <c r="V53" s="29" t="s">
        <v>306</v>
      </c>
      <c r="W53" s="33" t="s">
        <v>28</v>
      </c>
      <c r="X53" s="33" t="s">
        <v>28</v>
      </c>
      <c r="Y53" s="25"/>
      <c r="Z53" s="25"/>
      <c r="AA53" s="25"/>
      <c r="AB53" s="25"/>
      <c r="AC53" s="25"/>
    </row>
    <row r="54" spans="1:29" ht="13.5" customHeight="1" x14ac:dyDescent="0.3">
      <c r="A54" s="30">
        <f t="shared" si="0"/>
        <v>53</v>
      </c>
      <c r="B54" s="31">
        <v>42522</v>
      </c>
      <c r="C54" s="32">
        <f t="shared" si="1"/>
        <v>2016</v>
      </c>
      <c r="D54" s="36">
        <v>42522</v>
      </c>
      <c r="E54" s="33" t="s">
        <v>307</v>
      </c>
      <c r="F54" s="33" t="s">
        <v>308</v>
      </c>
      <c r="G54" s="33"/>
      <c r="H54" s="33"/>
      <c r="I54" s="33"/>
      <c r="J54" s="33" t="s">
        <v>133</v>
      </c>
      <c r="K54" s="33"/>
      <c r="L54" s="33" t="s">
        <v>309</v>
      </c>
      <c r="M54" s="33"/>
      <c r="N54" s="33"/>
      <c r="O54" s="33"/>
      <c r="P54" s="33"/>
      <c r="Q54" s="33"/>
      <c r="R54" s="33"/>
      <c r="S54" s="33"/>
      <c r="T54" s="33"/>
      <c r="U54" s="33"/>
      <c r="V54" s="29" t="s">
        <v>310</v>
      </c>
      <c r="W54" s="33"/>
      <c r="X54" s="33"/>
      <c r="Y54" s="25"/>
      <c r="Z54" s="25"/>
      <c r="AA54" s="25"/>
      <c r="AB54" s="25"/>
      <c r="AC54" s="25"/>
    </row>
    <row r="55" spans="1:29" ht="13.5" customHeight="1" x14ac:dyDescent="0.3">
      <c r="A55" s="30">
        <f t="shared" si="0"/>
        <v>54</v>
      </c>
      <c r="B55" s="31">
        <v>42522</v>
      </c>
      <c r="C55" s="32">
        <f t="shared" si="1"/>
        <v>2016</v>
      </c>
      <c r="D55" s="36" t="s">
        <v>311</v>
      </c>
      <c r="E55" s="33" t="s">
        <v>312</v>
      </c>
      <c r="F55" s="33" t="s">
        <v>83</v>
      </c>
      <c r="G55" s="33" t="s">
        <v>84</v>
      </c>
      <c r="H55" s="33" t="s">
        <v>313</v>
      </c>
      <c r="I55" s="33" t="str">
        <f>H55&amp;", "&amp;F55</f>
        <v>Henry County, TN</v>
      </c>
      <c r="J55" s="33" t="s">
        <v>33</v>
      </c>
      <c r="K55" s="33"/>
      <c r="L55" s="33" t="s">
        <v>286</v>
      </c>
      <c r="M55" s="33"/>
      <c r="N55" s="33"/>
      <c r="O55" s="33"/>
      <c r="P55" s="33"/>
      <c r="Q55" s="33"/>
      <c r="S55" s="33" t="s">
        <v>49</v>
      </c>
      <c r="T55" s="33" t="s">
        <v>50</v>
      </c>
      <c r="U55" s="34" t="s">
        <v>50</v>
      </c>
      <c r="V55" s="29" t="s">
        <v>314</v>
      </c>
      <c r="W55" s="33"/>
      <c r="X55" s="33"/>
      <c r="Y55" s="25"/>
      <c r="Z55" s="25"/>
      <c r="AA55" s="25"/>
      <c r="AB55" s="25"/>
      <c r="AC55" s="25"/>
    </row>
    <row r="56" spans="1:29" ht="13.5" customHeight="1" x14ac:dyDescent="0.3">
      <c r="A56" s="30">
        <f t="shared" si="0"/>
        <v>55</v>
      </c>
      <c r="B56" s="31">
        <v>42522</v>
      </c>
      <c r="C56" s="32">
        <f t="shared" si="1"/>
        <v>2016</v>
      </c>
      <c r="D56" s="36" t="s">
        <v>311</v>
      </c>
      <c r="E56" s="33" t="s">
        <v>315</v>
      </c>
      <c r="F56" s="33" t="s">
        <v>212</v>
      </c>
      <c r="G56" s="33"/>
      <c r="H56" s="33"/>
      <c r="I56" s="33"/>
      <c r="J56" s="33" t="s">
        <v>33</v>
      </c>
      <c r="K56" s="33"/>
      <c r="L56" s="33"/>
      <c r="M56" s="33"/>
      <c r="N56" s="33"/>
      <c r="O56" s="33"/>
      <c r="P56" s="33"/>
      <c r="Q56" s="33"/>
      <c r="R56" s="33"/>
      <c r="S56" s="33" t="s">
        <v>49</v>
      </c>
      <c r="T56" s="33" t="s">
        <v>50</v>
      </c>
      <c r="U56" s="34" t="s">
        <v>50</v>
      </c>
      <c r="V56" s="29" t="s">
        <v>316</v>
      </c>
      <c r="W56" s="33"/>
      <c r="X56" s="33"/>
      <c r="Y56" s="25"/>
      <c r="Z56" s="25"/>
      <c r="AA56" s="25"/>
      <c r="AB56" s="25"/>
      <c r="AC56" s="25"/>
    </row>
    <row r="57" spans="1:29" ht="13.5" customHeight="1" x14ac:dyDescent="0.3">
      <c r="A57" s="30">
        <f t="shared" si="0"/>
        <v>56</v>
      </c>
      <c r="B57" s="31">
        <v>42522</v>
      </c>
      <c r="C57" s="32">
        <f t="shared" si="1"/>
        <v>2016</v>
      </c>
      <c r="D57" s="36" t="s">
        <v>311</v>
      </c>
      <c r="E57" s="33" t="s">
        <v>317</v>
      </c>
      <c r="F57" s="33" t="s">
        <v>318</v>
      </c>
      <c r="G57" s="33" t="s">
        <v>319</v>
      </c>
      <c r="H57" s="33" t="s">
        <v>320</v>
      </c>
      <c r="I57" s="33" t="str">
        <f>H57&amp;", "&amp;F57</f>
        <v>Rock County, WI</v>
      </c>
      <c r="J57" s="33" t="s">
        <v>47</v>
      </c>
      <c r="K57" s="33"/>
      <c r="L57" s="33"/>
      <c r="M57" s="33"/>
      <c r="N57" s="33"/>
      <c r="O57" s="33"/>
      <c r="P57" s="33"/>
      <c r="Q57" s="33"/>
      <c r="R57" s="33"/>
      <c r="S57" s="33"/>
      <c r="T57" s="33"/>
      <c r="U57" s="34"/>
      <c r="V57" s="29" t="s">
        <v>321</v>
      </c>
      <c r="W57" s="33"/>
      <c r="X57" s="33"/>
      <c r="Y57" s="25"/>
      <c r="Z57" s="25"/>
      <c r="AA57" s="25"/>
      <c r="AB57" s="25"/>
      <c r="AC57" s="25"/>
    </row>
    <row r="58" spans="1:29" ht="13.5" customHeight="1" x14ac:dyDescent="0.3">
      <c r="A58" s="30">
        <f t="shared" si="0"/>
        <v>57</v>
      </c>
      <c r="B58" s="31">
        <v>42526</v>
      </c>
      <c r="C58" s="32">
        <f t="shared" si="1"/>
        <v>2016</v>
      </c>
      <c r="D58" s="33" t="s">
        <v>28</v>
      </c>
      <c r="E58" s="33" t="s">
        <v>73</v>
      </c>
      <c r="F58" s="33" t="s">
        <v>44</v>
      </c>
      <c r="G58" s="33"/>
      <c r="H58" s="33"/>
      <c r="I58" s="33"/>
      <c r="J58" s="33" t="s">
        <v>33</v>
      </c>
      <c r="K58" s="33"/>
      <c r="L58" s="33" t="s">
        <v>75</v>
      </c>
      <c r="M58" s="33"/>
      <c r="N58" s="33"/>
      <c r="O58" s="33"/>
      <c r="P58" s="33"/>
      <c r="Q58" s="33"/>
      <c r="R58" s="33"/>
      <c r="S58" s="33" t="s">
        <v>49</v>
      </c>
      <c r="T58" s="33" t="s">
        <v>50</v>
      </c>
      <c r="U58" s="34" t="s">
        <v>50</v>
      </c>
      <c r="V58" s="29" t="s">
        <v>89</v>
      </c>
      <c r="W58" s="33" t="s">
        <v>28</v>
      </c>
      <c r="X58" s="33" t="s">
        <v>28</v>
      </c>
      <c r="Y58" s="25"/>
      <c r="Z58" s="25"/>
      <c r="AA58" s="25"/>
      <c r="AB58" s="25"/>
      <c r="AC58" s="25"/>
    </row>
    <row r="59" spans="1:29" ht="13.5" customHeight="1" x14ac:dyDescent="0.3">
      <c r="A59" s="30">
        <f t="shared" si="0"/>
        <v>58</v>
      </c>
      <c r="B59" s="31">
        <v>42552</v>
      </c>
      <c r="C59" s="32">
        <f t="shared" si="1"/>
        <v>2016</v>
      </c>
      <c r="D59" s="33" t="s">
        <v>28</v>
      </c>
      <c r="E59" s="33" t="s">
        <v>322</v>
      </c>
      <c r="F59" s="33" t="s">
        <v>183</v>
      </c>
      <c r="G59" s="33"/>
      <c r="H59" s="33"/>
      <c r="I59" s="33"/>
      <c r="J59" s="33" t="s">
        <v>120</v>
      </c>
      <c r="K59" s="33"/>
      <c r="L59" s="33"/>
      <c r="M59" s="33"/>
      <c r="P59" s="33"/>
      <c r="Q59" s="33"/>
      <c r="R59" s="33"/>
      <c r="S59" s="33" t="s">
        <v>49</v>
      </c>
      <c r="T59" s="33" t="s">
        <v>50</v>
      </c>
      <c r="U59" s="34" t="s">
        <v>50</v>
      </c>
      <c r="V59" s="29" t="s">
        <v>323</v>
      </c>
      <c r="W59" s="33" t="s">
        <v>28</v>
      </c>
      <c r="X59" s="33" t="s">
        <v>28</v>
      </c>
      <c r="Y59" s="25"/>
      <c r="Z59" s="25"/>
      <c r="AA59" s="25"/>
      <c r="AB59" s="25"/>
      <c r="AC59" s="25"/>
    </row>
    <row r="60" spans="1:29" ht="13.5" customHeight="1" x14ac:dyDescent="0.3">
      <c r="A60" s="30">
        <f t="shared" si="0"/>
        <v>59</v>
      </c>
      <c r="B60" s="31">
        <v>42552</v>
      </c>
      <c r="C60" s="32">
        <f t="shared" si="1"/>
        <v>2016</v>
      </c>
      <c r="D60" s="36" t="s">
        <v>324</v>
      </c>
      <c r="E60" s="33" t="s">
        <v>325</v>
      </c>
      <c r="F60" s="33" t="s">
        <v>326</v>
      </c>
      <c r="G60" s="33" t="s">
        <v>327</v>
      </c>
      <c r="H60" s="33" t="s">
        <v>325</v>
      </c>
      <c r="I60" s="33" t="str">
        <f t="shared" ref="I60:I61" si="10">H60&amp;", "&amp;F60</f>
        <v>Woodbury County, IA</v>
      </c>
      <c r="J60" s="33" t="s">
        <v>47</v>
      </c>
      <c r="K60" s="33"/>
      <c r="L60" s="33"/>
      <c r="M60" s="33"/>
      <c r="N60" s="33"/>
      <c r="O60" s="33"/>
      <c r="P60" s="33"/>
      <c r="Q60" s="33"/>
      <c r="R60" s="33"/>
      <c r="S60" s="33" t="s">
        <v>49</v>
      </c>
      <c r="T60" s="33" t="s">
        <v>50</v>
      </c>
      <c r="U60" s="34" t="s">
        <v>50</v>
      </c>
      <c r="V60" s="29" t="s">
        <v>328</v>
      </c>
      <c r="W60" s="33"/>
      <c r="X60" s="33"/>
      <c r="Y60" s="25"/>
      <c r="Z60" s="25"/>
      <c r="AA60" s="25"/>
      <c r="AB60" s="25"/>
      <c r="AC60" s="25"/>
    </row>
    <row r="61" spans="1:29" ht="13.5" customHeight="1" x14ac:dyDescent="0.3">
      <c r="A61" s="30">
        <f t="shared" si="0"/>
        <v>60</v>
      </c>
      <c r="B61" s="31">
        <v>42552</v>
      </c>
      <c r="C61" s="32">
        <f t="shared" si="1"/>
        <v>2016</v>
      </c>
      <c r="D61" s="36" t="s">
        <v>324</v>
      </c>
      <c r="E61" s="33" t="s">
        <v>329</v>
      </c>
      <c r="F61" s="33" t="s">
        <v>153</v>
      </c>
      <c r="G61" s="33" t="s">
        <v>154</v>
      </c>
      <c r="H61" s="33" t="s">
        <v>330</v>
      </c>
      <c r="I61" s="33" t="str">
        <f t="shared" si="10"/>
        <v>Wadena County, MN</v>
      </c>
      <c r="J61" s="33" t="s">
        <v>47</v>
      </c>
      <c r="K61" s="33"/>
      <c r="L61" s="33"/>
      <c r="M61" s="33"/>
      <c r="P61" s="33"/>
      <c r="Q61" s="33"/>
      <c r="R61" s="33"/>
      <c r="S61" s="33" t="s">
        <v>49</v>
      </c>
      <c r="T61" s="33" t="s">
        <v>50</v>
      </c>
      <c r="U61" s="34" t="s">
        <v>50</v>
      </c>
      <c r="V61" s="29" t="s">
        <v>331</v>
      </c>
      <c r="W61" s="33"/>
      <c r="X61" s="33"/>
      <c r="Y61" s="25"/>
      <c r="Z61" s="25"/>
      <c r="AA61" s="25"/>
      <c r="AB61" s="25"/>
      <c r="AC61" s="25"/>
    </row>
    <row r="62" spans="1:29" ht="13.5" customHeight="1" x14ac:dyDescent="0.3">
      <c r="A62" s="30">
        <f t="shared" si="0"/>
        <v>61</v>
      </c>
      <c r="B62" s="31">
        <v>42562</v>
      </c>
      <c r="C62" s="32">
        <f t="shared" si="1"/>
        <v>2016</v>
      </c>
      <c r="D62" s="33"/>
      <c r="E62" s="33" t="s">
        <v>332</v>
      </c>
      <c r="F62" s="33" t="s">
        <v>333</v>
      </c>
      <c r="G62" s="33"/>
      <c r="H62" s="33"/>
      <c r="I62" s="33"/>
      <c r="J62" s="33" t="s">
        <v>120</v>
      </c>
      <c r="K62" s="33"/>
      <c r="L62" s="33"/>
      <c r="M62" s="33"/>
      <c r="N62" s="33"/>
      <c r="O62" s="33"/>
      <c r="P62" s="33"/>
      <c r="Q62" s="33"/>
      <c r="R62" s="33"/>
      <c r="S62" s="33"/>
      <c r="T62" s="33"/>
      <c r="U62" s="33"/>
      <c r="V62" s="29" t="s">
        <v>334</v>
      </c>
      <c r="W62" s="33"/>
      <c r="X62" s="33"/>
      <c r="Y62" s="25"/>
      <c r="Z62" s="25"/>
      <c r="AA62" s="25"/>
      <c r="AB62" s="25"/>
      <c r="AC62" s="25"/>
    </row>
    <row r="63" spans="1:29" ht="13.5" customHeight="1" x14ac:dyDescent="0.3">
      <c r="A63" s="30">
        <f t="shared" si="0"/>
        <v>62</v>
      </c>
      <c r="B63" s="31">
        <v>42577</v>
      </c>
      <c r="C63" s="32">
        <f t="shared" si="1"/>
        <v>2016</v>
      </c>
      <c r="D63" s="33" t="s">
        <v>28</v>
      </c>
      <c r="E63" s="33" t="s">
        <v>335</v>
      </c>
      <c r="F63" s="33" t="s">
        <v>168</v>
      </c>
      <c r="G63" s="33"/>
      <c r="H63" s="33"/>
      <c r="I63" s="33"/>
      <c r="J63" s="33" t="s">
        <v>120</v>
      </c>
      <c r="K63" s="33"/>
      <c r="L63" s="33"/>
      <c r="M63" s="33"/>
      <c r="N63" s="33" t="s">
        <v>336</v>
      </c>
      <c r="O63" s="33" t="s">
        <v>135</v>
      </c>
      <c r="P63" s="33"/>
      <c r="Q63" s="33"/>
      <c r="R63" s="33"/>
      <c r="S63" s="33" t="s">
        <v>40</v>
      </c>
      <c r="T63" s="33"/>
      <c r="U63" s="33"/>
      <c r="V63" s="33" t="s">
        <v>337</v>
      </c>
      <c r="W63" s="33" t="s">
        <v>28</v>
      </c>
      <c r="X63" s="33" t="s">
        <v>28</v>
      </c>
      <c r="Y63" s="25"/>
      <c r="Z63" s="25"/>
      <c r="AA63" s="25"/>
      <c r="AB63" s="25"/>
      <c r="AC63" s="25"/>
    </row>
    <row r="64" spans="1:29" ht="13.5" customHeight="1" x14ac:dyDescent="0.3">
      <c r="A64" s="30">
        <f t="shared" si="0"/>
        <v>63</v>
      </c>
      <c r="B64" s="31">
        <v>42578</v>
      </c>
      <c r="C64" s="32">
        <f t="shared" si="1"/>
        <v>2016</v>
      </c>
      <c r="D64" s="33" t="s">
        <v>28</v>
      </c>
      <c r="E64" s="33" t="s">
        <v>338</v>
      </c>
      <c r="F64" s="33" t="s">
        <v>232</v>
      </c>
      <c r="G64" s="33"/>
      <c r="H64" s="33"/>
      <c r="I64" s="33"/>
      <c r="J64" s="33" t="s">
        <v>120</v>
      </c>
      <c r="K64" s="33"/>
      <c r="L64" s="33"/>
      <c r="M64" s="33"/>
      <c r="N64" s="33"/>
      <c r="O64" s="33"/>
      <c r="P64" s="33"/>
      <c r="Q64" s="33"/>
      <c r="R64" s="33"/>
      <c r="S64" s="33" t="s">
        <v>40</v>
      </c>
      <c r="T64" s="33"/>
      <c r="U64" s="33"/>
      <c r="V64" s="33" t="s">
        <v>339</v>
      </c>
      <c r="W64" s="33" t="s">
        <v>28</v>
      </c>
      <c r="X64" s="33" t="s">
        <v>28</v>
      </c>
      <c r="Y64" s="25"/>
      <c r="Z64" s="25"/>
      <c r="AA64" s="25"/>
      <c r="AB64" s="25"/>
      <c r="AC64" s="25"/>
    </row>
    <row r="65" spans="1:29" ht="13.5" customHeight="1" x14ac:dyDescent="0.3">
      <c r="A65" s="30">
        <f t="shared" si="0"/>
        <v>64</v>
      </c>
      <c r="B65" s="31">
        <v>42583</v>
      </c>
      <c r="C65" s="32">
        <f t="shared" si="1"/>
        <v>2016</v>
      </c>
      <c r="D65" s="36" t="s">
        <v>340</v>
      </c>
      <c r="E65" s="33" t="s">
        <v>341</v>
      </c>
      <c r="F65" s="33" t="s">
        <v>333</v>
      </c>
      <c r="G65" s="33"/>
      <c r="H65" s="33"/>
      <c r="I65" s="33"/>
      <c r="J65" s="33" t="s">
        <v>33</v>
      </c>
      <c r="K65" s="33"/>
      <c r="L65" s="33"/>
      <c r="M65" s="33"/>
      <c r="N65" s="33"/>
      <c r="O65" s="33"/>
      <c r="P65" s="35"/>
      <c r="Q65" s="35"/>
      <c r="R65" s="35"/>
      <c r="S65" s="33" t="s">
        <v>49</v>
      </c>
      <c r="T65" s="33" t="s">
        <v>50</v>
      </c>
      <c r="U65" s="33" t="s">
        <v>50</v>
      </c>
      <c r="V65" s="33"/>
      <c r="W65" s="33"/>
      <c r="X65" s="33"/>
      <c r="Y65" s="25"/>
      <c r="Z65" s="25"/>
      <c r="AA65" s="25"/>
      <c r="AB65" s="25"/>
      <c r="AC65" s="25"/>
    </row>
    <row r="66" spans="1:29" ht="13.5" customHeight="1" x14ac:dyDescent="0.3">
      <c r="A66" s="30">
        <f t="shared" si="0"/>
        <v>65</v>
      </c>
      <c r="B66" s="31">
        <v>42583</v>
      </c>
      <c r="C66" s="32">
        <f t="shared" si="1"/>
        <v>2016</v>
      </c>
      <c r="D66" s="33"/>
      <c r="E66" s="33" t="s">
        <v>342</v>
      </c>
      <c r="F66" s="33" t="s">
        <v>168</v>
      </c>
      <c r="G66" s="33"/>
      <c r="H66" s="33"/>
      <c r="I66" s="33"/>
      <c r="J66" s="33" t="s">
        <v>120</v>
      </c>
      <c r="K66" s="33"/>
      <c r="L66" s="33"/>
      <c r="M66" s="33"/>
      <c r="N66" s="33"/>
      <c r="O66" s="33"/>
      <c r="P66" s="33"/>
      <c r="Q66" s="33"/>
      <c r="R66" s="33"/>
      <c r="S66" s="33" t="s">
        <v>49</v>
      </c>
      <c r="T66" s="33" t="s">
        <v>50</v>
      </c>
      <c r="U66" s="34" t="s">
        <v>50</v>
      </c>
      <c r="V66" s="33" t="s">
        <v>343</v>
      </c>
      <c r="W66" s="33"/>
      <c r="X66" s="33"/>
      <c r="Y66" s="25"/>
      <c r="Z66" s="25"/>
      <c r="AA66" s="25"/>
      <c r="AB66" s="25"/>
      <c r="AC66" s="25"/>
    </row>
    <row r="67" spans="1:29" ht="13.5" customHeight="1" x14ac:dyDescent="0.3">
      <c r="A67" s="30">
        <f t="shared" si="0"/>
        <v>66</v>
      </c>
      <c r="B67" s="31">
        <v>42585</v>
      </c>
      <c r="C67" s="32">
        <f t="shared" si="1"/>
        <v>2016</v>
      </c>
      <c r="D67" s="33" t="s">
        <v>28</v>
      </c>
      <c r="E67" s="33" t="s">
        <v>344</v>
      </c>
      <c r="F67" s="33" t="s">
        <v>145</v>
      </c>
      <c r="G67" s="33"/>
      <c r="H67" s="33"/>
      <c r="I67" s="33"/>
      <c r="J67" s="33" t="s">
        <v>120</v>
      </c>
      <c r="K67" s="33"/>
      <c r="L67" s="33"/>
      <c r="M67" s="33"/>
      <c r="N67" s="33" t="s">
        <v>345</v>
      </c>
      <c r="O67" s="33"/>
      <c r="P67" s="33"/>
      <c r="Q67" s="33"/>
      <c r="R67" s="33"/>
      <c r="S67" s="33"/>
      <c r="T67" s="33"/>
      <c r="U67" s="33"/>
      <c r="V67" s="33" t="s">
        <v>346</v>
      </c>
      <c r="W67" s="33" t="s">
        <v>28</v>
      </c>
      <c r="X67" s="33" t="s">
        <v>28</v>
      </c>
      <c r="Y67" s="25"/>
      <c r="Z67" s="25"/>
      <c r="AA67" s="25"/>
      <c r="AB67" s="25"/>
      <c r="AC67" s="25"/>
    </row>
    <row r="68" spans="1:29" ht="13.5" customHeight="1" x14ac:dyDescent="0.3">
      <c r="A68" s="30">
        <f t="shared" si="0"/>
        <v>67</v>
      </c>
      <c r="B68" s="31">
        <v>42612</v>
      </c>
      <c r="C68" s="32">
        <f t="shared" si="1"/>
        <v>2016</v>
      </c>
      <c r="D68" s="33"/>
      <c r="E68" s="33" t="s">
        <v>347</v>
      </c>
      <c r="F68" s="33" t="s">
        <v>249</v>
      </c>
      <c r="G68" s="33"/>
      <c r="H68" s="33"/>
      <c r="I68" s="33"/>
      <c r="J68" s="33" t="s">
        <v>120</v>
      </c>
      <c r="K68" s="33"/>
      <c r="L68" s="33"/>
      <c r="M68" s="33"/>
      <c r="N68" s="33" t="s">
        <v>348</v>
      </c>
      <c r="O68" s="33" t="s">
        <v>135</v>
      </c>
      <c r="P68" s="33"/>
      <c r="Q68" s="33"/>
      <c r="R68" s="33"/>
      <c r="S68" s="33"/>
      <c r="T68" s="33"/>
      <c r="U68" s="33"/>
      <c r="V68" s="33" t="s">
        <v>349</v>
      </c>
      <c r="W68" s="33"/>
      <c r="X68" s="33"/>
      <c r="Y68" s="25"/>
      <c r="Z68" s="25"/>
      <c r="AA68" s="25"/>
      <c r="AB68" s="25"/>
      <c r="AC68" s="25"/>
    </row>
    <row r="69" spans="1:29" ht="13.5" customHeight="1" x14ac:dyDescent="0.3">
      <c r="A69" s="30">
        <f t="shared" si="0"/>
        <v>68</v>
      </c>
      <c r="B69" s="31">
        <v>42614</v>
      </c>
      <c r="C69" s="32">
        <f t="shared" si="1"/>
        <v>2016</v>
      </c>
      <c r="D69" s="36" t="s">
        <v>350</v>
      </c>
      <c r="E69" s="33" t="s">
        <v>351</v>
      </c>
      <c r="F69" s="33" t="s">
        <v>168</v>
      </c>
      <c r="G69" s="33" t="s">
        <v>352</v>
      </c>
      <c r="H69" s="33" t="s">
        <v>353</v>
      </c>
      <c r="I69" s="33" t="str">
        <f>H69&amp;", "&amp;F69</f>
        <v>Sutter County, CA</v>
      </c>
      <c r="J69" s="33" t="s">
        <v>47</v>
      </c>
      <c r="K69" s="33"/>
      <c r="L69" s="33"/>
      <c r="M69" s="33"/>
      <c r="N69" s="33"/>
      <c r="O69" s="33"/>
      <c r="P69" s="33"/>
      <c r="Q69" s="33"/>
      <c r="S69" s="33" t="s">
        <v>49</v>
      </c>
      <c r="T69" s="33" t="s">
        <v>50</v>
      </c>
      <c r="U69" s="33" t="s">
        <v>50</v>
      </c>
      <c r="V69" s="29" t="s">
        <v>354</v>
      </c>
      <c r="W69" s="33"/>
      <c r="X69" s="33"/>
      <c r="Y69" s="25"/>
      <c r="Z69" s="25"/>
      <c r="AA69" s="25"/>
      <c r="AB69" s="25"/>
      <c r="AC69" s="25"/>
    </row>
    <row r="70" spans="1:29" ht="13.5" customHeight="1" x14ac:dyDescent="0.3">
      <c r="A70" s="30">
        <f t="shared" si="0"/>
        <v>69</v>
      </c>
      <c r="B70" s="31">
        <v>42614</v>
      </c>
      <c r="C70" s="32">
        <f t="shared" si="1"/>
        <v>2016</v>
      </c>
      <c r="D70" s="36" t="s">
        <v>355</v>
      </c>
      <c r="E70" s="33" t="s">
        <v>315</v>
      </c>
      <c r="F70" s="33" t="s">
        <v>212</v>
      </c>
      <c r="G70" s="33"/>
      <c r="H70" s="33"/>
      <c r="I70" s="33"/>
      <c r="J70" s="33" t="s">
        <v>33</v>
      </c>
      <c r="K70" s="33"/>
      <c r="L70" s="33"/>
      <c r="M70" s="33"/>
      <c r="N70" s="33"/>
      <c r="O70" s="33"/>
      <c r="P70" s="33"/>
      <c r="Q70" s="33"/>
      <c r="R70" s="33"/>
      <c r="S70" s="33" t="s">
        <v>49</v>
      </c>
      <c r="T70" s="33" t="s">
        <v>50</v>
      </c>
      <c r="U70" s="33" t="s">
        <v>50</v>
      </c>
      <c r="V70" s="33" t="s">
        <v>356</v>
      </c>
      <c r="W70" s="33"/>
      <c r="X70" s="33"/>
      <c r="Y70" s="25"/>
      <c r="Z70" s="25"/>
      <c r="AA70" s="25"/>
      <c r="AB70" s="25"/>
      <c r="AC70" s="25"/>
    </row>
    <row r="71" spans="1:29" ht="13.5" customHeight="1" x14ac:dyDescent="0.3">
      <c r="A71" s="30">
        <f t="shared" si="0"/>
        <v>70</v>
      </c>
      <c r="B71" s="31">
        <v>42614</v>
      </c>
      <c r="C71" s="32">
        <f t="shared" si="1"/>
        <v>2016</v>
      </c>
      <c r="D71" s="36" t="s">
        <v>357</v>
      </c>
      <c r="E71" s="33" t="s">
        <v>358</v>
      </c>
      <c r="F71" s="33" t="s">
        <v>359</v>
      </c>
      <c r="G71" s="33"/>
      <c r="H71" s="33"/>
      <c r="I71" s="33"/>
      <c r="J71" s="33" t="s">
        <v>33</v>
      </c>
      <c r="K71" s="33"/>
      <c r="L71" s="33"/>
      <c r="M71" s="33"/>
      <c r="N71" s="33"/>
      <c r="O71" s="33"/>
      <c r="P71" s="33"/>
      <c r="Q71" s="33"/>
      <c r="S71" s="33" t="s">
        <v>49</v>
      </c>
      <c r="T71" s="33" t="s">
        <v>50</v>
      </c>
      <c r="U71" s="33" t="s">
        <v>50</v>
      </c>
      <c r="V71" s="33" t="s">
        <v>360</v>
      </c>
      <c r="W71" s="33"/>
      <c r="X71" s="33"/>
      <c r="Y71" s="25"/>
      <c r="Z71" s="25"/>
      <c r="AA71" s="25"/>
      <c r="AB71" s="25"/>
      <c r="AC71" s="25"/>
    </row>
    <row r="72" spans="1:29" ht="13.5" customHeight="1" x14ac:dyDescent="0.3">
      <c r="A72" s="30">
        <f t="shared" si="0"/>
        <v>71</v>
      </c>
      <c r="B72" s="31">
        <v>42614</v>
      </c>
      <c r="C72" s="32">
        <f t="shared" si="1"/>
        <v>2016</v>
      </c>
      <c r="D72" s="36" t="s">
        <v>350</v>
      </c>
      <c r="E72" s="33" t="s">
        <v>361</v>
      </c>
      <c r="F72" s="33" t="s">
        <v>362</v>
      </c>
      <c r="G72" s="33" t="s">
        <v>363</v>
      </c>
      <c r="H72" s="33"/>
      <c r="I72" s="33" t="str">
        <f t="shared" ref="I72:I73" si="11">H72&amp;", "&amp;F72</f>
        <v>, ND</v>
      </c>
      <c r="J72" s="33" t="s">
        <v>47</v>
      </c>
      <c r="K72" s="33" t="s">
        <v>364</v>
      </c>
      <c r="L72" s="33"/>
      <c r="M72" s="33"/>
      <c r="N72" s="33"/>
      <c r="O72" s="33"/>
      <c r="P72" s="35">
        <v>350</v>
      </c>
      <c r="Q72" s="35">
        <v>350</v>
      </c>
      <c r="R72" s="29" t="s">
        <v>39</v>
      </c>
      <c r="S72" s="33" t="s">
        <v>49</v>
      </c>
      <c r="T72" s="33" t="s">
        <v>50</v>
      </c>
      <c r="U72" s="33" t="s">
        <v>50</v>
      </c>
      <c r="V72" s="29" t="s">
        <v>365</v>
      </c>
      <c r="W72" s="33"/>
      <c r="X72" s="33"/>
      <c r="Y72" s="25"/>
      <c r="Z72" s="25"/>
      <c r="AA72" s="25"/>
      <c r="AB72" s="25"/>
      <c r="AC72" s="25"/>
    </row>
    <row r="73" spans="1:29" ht="13.5" customHeight="1" x14ac:dyDescent="0.3">
      <c r="A73" s="30">
        <f t="shared" si="0"/>
        <v>72</v>
      </c>
      <c r="B73" s="31">
        <v>42614</v>
      </c>
      <c r="C73" s="32">
        <f t="shared" si="1"/>
        <v>2016</v>
      </c>
      <c r="D73" s="36">
        <v>42614</v>
      </c>
      <c r="E73" s="33" t="s">
        <v>366</v>
      </c>
      <c r="F73" s="33" t="s">
        <v>212</v>
      </c>
      <c r="G73" s="33" t="s">
        <v>213</v>
      </c>
      <c r="H73" s="33" t="s">
        <v>367</v>
      </c>
      <c r="I73" s="33" t="str">
        <f t="shared" si="11"/>
        <v>Palm Beach County, FL</v>
      </c>
      <c r="J73" s="33" t="s">
        <v>47</v>
      </c>
      <c r="K73" s="33"/>
      <c r="L73" s="33"/>
      <c r="M73" s="33"/>
      <c r="N73" s="33"/>
      <c r="O73" s="33"/>
      <c r="P73" s="33"/>
      <c r="Q73" s="33"/>
      <c r="S73" s="33"/>
      <c r="T73" s="33"/>
      <c r="U73" s="33"/>
      <c r="V73" s="29" t="s">
        <v>368</v>
      </c>
      <c r="W73" s="33"/>
      <c r="X73" s="33"/>
      <c r="Y73" s="25"/>
      <c r="Z73" s="25"/>
      <c r="AA73" s="25"/>
      <c r="AB73" s="25"/>
      <c r="AC73" s="25"/>
    </row>
    <row r="74" spans="1:29" ht="13.5" customHeight="1" x14ac:dyDescent="0.3">
      <c r="A74" s="30">
        <f t="shared" si="0"/>
        <v>73</v>
      </c>
      <c r="B74" s="31">
        <v>42620</v>
      </c>
      <c r="C74" s="32">
        <f t="shared" si="1"/>
        <v>2016</v>
      </c>
      <c r="D74" s="33"/>
      <c r="E74" s="33" t="s">
        <v>369</v>
      </c>
      <c r="F74" s="33" t="s">
        <v>370</v>
      </c>
      <c r="G74" s="33"/>
      <c r="H74" s="33"/>
      <c r="I74" s="33"/>
      <c r="J74" s="33" t="s">
        <v>120</v>
      </c>
      <c r="K74" s="33"/>
      <c r="L74" s="33"/>
      <c r="M74" s="33"/>
      <c r="N74" s="33"/>
      <c r="O74" s="33"/>
      <c r="P74" s="33" t="s">
        <v>371</v>
      </c>
      <c r="Q74" s="35">
        <v>14400</v>
      </c>
      <c r="R74" s="33" t="s">
        <v>103</v>
      </c>
      <c r="S74" s="33" t="s">
        <v>49</v>
      </c>
      <c r="T74" s="33" t="s">
        <v>50</v>
      </c>
      <c r="U74" s="34" t="s">
        <v>50</v>
      </c>
      <c r="V74" s="29" t="s">
        <v>372</v>
      </c>
      <c r="W74" s="33"/>
      <c r="X74" s="33"/>
      <c r="Y74" s="25"/>
      <c r="Z74" s="25"/>
      <c r="AA74" s="25"/>
      <c r="AB74" s="25"/>
      <c r="AC74" s="25"/>
    </row>
    <row r="75" spans="1:29" ht="13.5" customHeight="1" x14ac:dyDescent="0.3">
      <c r="A75" s="30">
        <f t="shared" si="0"/>
        <v>74</v>
      </c>
      <c r="B75" s="31">
        <v>42623</v>
      </c>
      <c r="C75" s="32">
        <f t="shared" si="1"/>
        <v>2016</v>
      </c>
      <c r="D75" s="36"/>
      <c r="E75" s="33" t="s">
        <v>373</v>
      </c>
      <c r="F75" s="33" t="s">
        <v>83</v>
      </c>
      <c r="G75" s="33" t="s">
        <v>84</v>
      </c>
      <c r="H75" s="33" t="s">
        <v>374</v>
      </c>
      <c r="I75" s="33" t="str">
        <f>H75&amp;", "&amp;F75</f>
        <v>Robertson County, TN</v>
      </c>
      <c r="J75" s="33" t="s">
        <v>47</v>
      </c>
      <c r="K75" s="33"/>
      <c r="L75" s="33"/>
      <c r="M75" s="33"/>
      <c r="N75" s="33"/>
      <c r="O75" s="33"/>
      <c r="P75" s="35">
        <v>1000</v>
      </c>
      <c r="Q75" s="35">
        <v>1000</v>
      </c>
      <c r="R75" s="33" t="s">
        <v>39</v>
      </c>
      <c r="S75" s="33" t="s">
        <v>49</v>
      </c>
      <c r="T75" s="33" t="s">
        <v>50</v>
      </c>
      <c r="U75" s="33" t="s">
        <v>50</v>
      </c>
      <c r="V75" s="29" t="s">
        <v>375</v>
      </c>
      <c r="W75" s="33"/>
      <c r="X75" s="33"/>
      <c r="Y75" s="25"/>
      <c r="Z75" s="25"/>
      <c r="AA75" s="25"/>
      <c r="AB75" s="25"/>
      <c r="AC75" s="25"/>
    </row>
    <row r="76" spans="1:29" ht="13.5" customHeight="1" x14ac:dyDescent="0.3">
      <c r="A76" s="30">
        <f t="shared" si="0"/>
        <v>75</v>
      </c>
      <c r="B76" s="31">
        <v>42634</v>
      </c>
      <c r="C76" s="32">
        <f t="shared" si="1"/>
        <v>2016</v>
      </c>
      <c r="D76" s="36"/>
      <c r="E76" s="33" t="s">
        <v>376</v>
      </c>
      <c r="F76" s="33" t="s">
        <v>145</v>
      </c>
      <c r="G76" s="33"/>
      <c r="H76" s="33"/>
      <c r="I76" s="33"/>
      <c r="J76" s="33" t="s">
        <v>33</v>
      </c>
      <c r="K76" s="33"/>
      <c r="L76" s="33"/>
      <c r="M76" s="33"/>
      <c r="N76" s="33"/>
      <c r="O76" s="33"/>
      <c r="P76" s="35">
        <v>250</v>
      </c>
      <c r="Q76" s="35">
        <v>250</v>
      </c>
      <c r="R76" s="29" t="s">
        <v>39</v>
      </c>
      <c r="S76" s="33"/>
      <c r="T76" s="33"/>
      <c r="U76" s="33"/>
      <c r="V76" s="29" t="s">
        <v>377</v>
      </c>
      <c r="W76" s="33"/>
      <c r="X76" s="33"/>
      <c r="Y76" s="25"/>
      <c r="Z76" s="25"/>
      <c r="AA76" s="25"/>
      <c r="AB76" s="25"/>
      <c r="AC76" s="25"/>
    </row>
    <row r="77" spans="1:29" ht="13.5" customHeight="1" x14ac:dyDescent="0.3">
      <c r="A77" s="30">
        <f t="shared" si="0"/>
        <v>76</v>
      </c>
      <c r="B77" s="31">
        <v>42639</v>
      </c>
      <c r="C77" s="32">
        <f t="shared" si="1"/>
        <v>2016</v>
      </c>
      <c r="D77" s="33" t="s">
        <v>28</v>
      </c>
      <c r="E77" s="33" t="s">
        <v>378</v>
      </c>
      <c r="F77" s="33" t="s">
        <v>30</v>
      </c>
      <c r="G77" s="33"/>
      <c r="H77" s="33"/>
      <c r="I77" s="33"/>
      <c r="J77" s="33" t="s">
        <v>33</v>
      </c>
      <c r="K77" s="33"/>
      <c r="L77" s="33"/>
      <c r="M77" s="33"/>
      <c r="N77" s="29" t="s">
        <v>379</v>
      </c>
      <c r="O77" s="29" t="s">
        <v>58</v>
      </c>
      <c r="P77" s="33"/>
      <c r="Q77" s="33"/>
      <c r="S77" s="33" t="s">
        <v>49</v>
      </c>
      <c r="T77" s="33" t="s">
        <v>50</v>
      </c>
      <c r="U77" s="34" t="s">
        <v>50</v>
      </c>
      <c r="V77" s="29" t="s">
        <v>380</v>
      </c>
      <c r="W77" s="33" t="s">
        <v>28</v>
      </c>
      <c r="X77" s="33" t="s">
        <v>28</v>
      </c>
      <c r="Y77" s="25"/>
      <c r="Z77" s="25"/>
      <c r="AA77" s="25"/>
      <c r="AB77" s="25"/>
      <c r="AC77" s="25"/>
    </row>
    <row r="78" spans="1:29" ht="13.5" customHeight="1" x14ac:dyDescent="0.3">
      <c r="A78" s="30">
        <f t="shared" si="0"/>
        <v>77</v>
      </c>
      <c r="B78" s="31">
        <v>42640</v>
      </c>
      <c r="C78" s="32">
        <f t="shared" si="1"/>
        <v>2016</v>
      </c>
      <c r="D78" s="36"/>
      <c r="E78" s="33" t="s">
        <v>381</v>
      </c>
      <c r="F78" s="33" t="s">
        <v>153</v>
      </c>
      <c r="G78" s="33" t="s">
        <v>154</v>
      </c>
      <c r="H78" s="33" t="s">
        <v>381</v>
      </c>
      <c r="I78" s="33" t="str">
        <f>H78&amp;", "&amp;F78</f>
        <v>Crow Wing County, MN</v>
      </c>
      <c r="J78" s="33" t="s">
        <v>47</v>
      </c>
      <c r="K78" s="33"/>
      <c r="L78" s="33"/>
      <c r="M78" s="33"/>
      <c r="N78" s="33"/>
      <c r="O78" s="33"/>
      <c r="P78" s="33"/>
      <c r="Q78" s="33"/>
      <c r="R78" s="33"/>
      <c r="S78" s="33" t="s">
        <v>49</v>
      </c>
      <c r="T78" s="33" t="s">
        <v>50</v>
      </c>
      <c r="U78" s="33" t="s">
        <v>50</v>
      </c>
      <c r="V78" s="29" t="s">
        <v>382</v>
      </c>
      <c r="W78" s="33"/>
      <c r="X78" s="33"/>
      <c r="Y78" s="25"/>
      <c r="Z78" s="25"/>
      <c r="AA78" s="25"/>
      <c r="AB78" s="25"/>
      <c r="AC78" s="25"/>
    </row>
    <row r="79" spans="1:29" ht="13.5" customHeight="1" x14ac:dyDescent="0.3">
      <c r="A79" s="30">
        <f t="shared" si="0"/>
        <v>78</v>
      </c>
      <c r="B79" s="31">
        <v>42642</v>
      </c>
      <c r="C79" s="32">
        <f t="shared" si="1"/>
        <v>2016</v>
      </c>
      <c r="D79" s="36"/>
      <c r="E79" s="33" t="s">
        <v>383</v>
      </c>
      <c r="F79" s="33" t="s">
        <v>97</v>
      </c>
      <c r="G79" s="33"/>
      <c r="H79" s="33"/>
      <c r="I79" s="33"/>
      <c r="J79" s="33" t="s">
        <v>33</v>
      </c>
      <c r="K79" s="33"/>
      <c r="L79" s="33"/>
      <c r="M79" s="33"/>
      <c r="N79" s="33"/>
      <c r="O79" s="33"/>
      <c r="P79" s="35">
        <v>500</v>
      </c>
      <c r="Q79" s="35">
        <v>500</v>
      </c>
      <c r="R79" s="33" t="s">
        <v>39</v>
      </c>
      <c r="S79" s="33" t="s">
        <v>49</v>
      </c>
      <c r="T79" s="33" t="s">
        <v>50</v>
      </c>
      <c r="U79" s="34" t="s">
        <v>50</v>
      </c>
      <c r="V79" s="29" t="s">
        <v>384</v>
      </c>
      <c r="W79" s="33"/>
      <c r="X79" s="33"/>
      <c r="Y79" s="25"/>
      <c r="Z79" s="25"/>
      <c r="AA79" s="25"/>
      <c r="AB79" s="25"/>
      <c r="AC79" s="25"/>
    </row>
    <row r="80" spans="1:29" ht="13.5" customHeight="1" x14ac:dyDescent="0.3">
      <c r="A80" s="30">
        <f t="shared" si="0"/>
        <v>79</v>
      </c>
      <c r="B80" s="31">
        <v>42644</v>
      </c>
      <c r="C80" s="32">
        <f t="shared" si="1"/>
        <v>2016</v>
      </c>
      <c r="D80" s="33" t="s">
        <v>385</v>
      </c>
      <c r="E80" s="33" t="s">
        <v>386</v>
      </c>
      <c r="F80" s="33" t="s">
        <v>30</v>
      </c>
      <c r="G80" s="33"/>
      <c r="H80" s="33"/>
      <c r="I80" s="33"/>
      <c r="J80" s="33" t="s">
        <v>33</v>
      </c>
      <c r="K80" s="33"/>
      <c r="L80" s="33"/>
      <c r="M80" s="33"/>
      <c r="N80" s="33"/>
      <c r="O80" s="33"/>
      <c r="P80" s="35">
        <v>4600</v>
      </c>
      <c r="Q80" s="35">
        <v>4600</v>
      </c>
      <c r="R80" s="33" t="s">
        <v>103</v>
      </c>
      <c r="S80" s="33" t="s">
        <v>40</v>
      </c>
      <c r="T80" s="35"/>
      <c r="U80" s="35">
        <v>4600</v>
      </c>
      <c r="V80" s="29" t="s">
        <v>387</v>
      </c>
      <c r="W80" s="33"/>
      <c r="X80" s="33"/>
      <c r="Y80" s="25"/>
      <c r="Z80" s="25"/>
      <c r="AA80" s="25"/>
      <c r="AB80" s="25"/>
      <c r="AC80" s="25"/>
    </row>
    <row r="81" spans="1:29" ht="13.5" customHeight="1" x14ac:dyDescent="0.3">
      <c r="A81" s="30">
        <f t="shared" si="0"/>
        <v>80</v>
      </c>
      <c r="B81" s="31">
        <v>42674</v>
      </c>
      <c r="C81" s="32">
        <f t="shared" si="1"/>
        <v>2016</v>
      </c>
      <c r="D81" s="33"/>
      <c r="E81" s="33" t="s">
        <v>388</v>
      </c>
      <c r="F81" s="33" t="s">
        <v>389</v>
      </c>
      <c r="G81" s="33"/>
      <c r="H81" s="33"/>
      <c r="I81" s="33"/>
      <c r="J81" s="33" t="s">
        <v>120</v>
      </c>
      <c r="K81" s="33"/>
      <c r="L81" s="33"/>
      <c r="M81" s="33"/>
      <c r="N81" s="33"/>
      <c r="O81" s="33"/>
      <c r="P81" s="33"/>
      <c r="Q81" s="33"/>
      <c r="S81" s="33"/>
      <c r="T81" s="33"/>
      <c r="U81" s="34"/>
      <c r="V81" s="29" t="s">
        <v>390</v>
      </c>
      <c r="W81" s="33"/>
      <c r="X81" s="33" t="s">
        <v>391</v>
      </c>
      <c r="Y81" s="25"/>
      <c r="Z81" s="25"/>
      <c r="AA81" s="25"/>
      <c r="AB81" s="25"/>
      <c r="AC81" s="25"/>
    </row>
    <row r="82" spans="1:29" ht="13.5" customHeight="1" x14ac:dyDescent="0.3">
      <c r="A82" s="30">
        <f t="shared" si="0"/>
        <v>81</v>
      </c>
      <c r="B82" s="31">
        <v>42674</v>
      </c>
      <c r="C82" s="32">
        <f t="shared" si="1"/>
        <v>2016</v>
      </c>
      <c r="D82" s="33" t="s">
        <v>28</v>
      </c>
      <c r="E82" s="33" t="s">
        <v>392</v>
      </c>
      <c r="F82" s="33" t="s">
        <v>295</v>
      </c>
      <c r="G82" s="33" t="s">
        <v>296</v>
      </c>
      <c r="H82" s="33" t="s">
        <v>313</v>
      </c>
      <c r="I82" s="33" t="str">
        <f t="shared" ref="I82:I88" si="12">H82&amp;", "&amp;F82</f>
        <v>Henry County, OH</v>
      </c>
      <c r="J82" s="33" t="s">
        <v>47</v>
      </c>
      <c r="K82" s="33"/>
      <c r="L82" s="33"/>
      <c r="M82" s="33"/>
      <c r="N82" s="33" t="s">
        <v>393</v>
      </c>
      <c r="O82" s="33" t="s">
        <v>36</v>
      </c>
      <c r="P82" s="33"/>
      <c r="Q82" s="33"/>
      <c r="R82" s="33"/>
      <c r="S82" s="33" t="s">
        <v>49</v>
      </c>
      <c r="T82" s="33" t="s">
        <v>50</v>
      </c>
      <c r="U82" s="34" t="s">
        <v>50</v>
      </c>
      <c r="V82" s="29" t="s">
        <v>394</v>
      </c>
      <c r="W82" s="33" t="s">
        <v>28</v>
      </c>
      <c r="X82" s="33" t="s">
        <v>28</v>
      </c>
      <c r="Y82" s="25"/>
      <c r="Z82" s="25"/>
      <c r="AA82" s="25"/>
      <c r="AB82" s="25"/>
      <c r="AC82" s="25"/>
    </row>
    <row r="83" spans="1:29" ht="13.5" customHeight="1" x14ac:dyDescent="0.3">
      <c r="A83" s="30">
        <f t="shared" si="0"/>
        <v>82</v>
      </c>
      <c r="B83" s="31">
        <v>42678</v>
      </c>
      <c r="C83" s="32">
        <f t="shared" si="1"/>
        <v>2016</v>
      </c>
      <c r="D83" s="33"/>
      <c r="E83" s="33" t="s">
        <v>395</v>
      </c>
      <c r="F83" s="33" t="s">
        <v>274</v>
      </c>
      <c r="G83" s="33" t="s">
        <v>396</v>
      </c>
      <c r="H83" s="33" t="s">
        <v>397</v>
      </c>
      <c r="I83" s="33" t="str">
        <f t="shared" si="12"/>
        <v>Clay County, IN</v>
      </c>
      <c r="J83" s="33" t="s">
        <v>47</v>
      </c>
      <c r="K83" s="33"/>
      <c r="L83" s="33"/>
      <c r="M83" s="33"/>
      <c r="N83" s="33"/>
      <c r="O83" s="33"/>
      <c r="P83" s="33"/>
      <c r="Q83" s="33"/>
      <c r="R83" s="33"/>
      <c r="S83" s="33" t="s">
        <v>40</v>
      </c>
      <c r="T83" s="33"/>
      <c r="U83" s="34"/>
      <c r="V83" s="29" t="s">
        <v>398</v>
      </c>
      <c r="W83" s="33" t="s">
        <v>28</v>
      </c>
      <c r="X83" s="33" t="s">
        <v>28</v>
      </c>
      <c r="Y83" s="25"/>
      <c r="Z83" s="25"/>
      <c r="AA83" s="25"/>
      <c r="AB83" s="25"/>
      <c r="AC83" s="25"/>
    </row>
    <row r="84" spans="1:29" ht="13.5" customHeight="1" x14ac:dyDescent="0.3">
      <c r="A84" s="30">
        <f t="shared" si="0"/>
        <v>83</v>
      </c>
      <c r="B84" s="31">
        <v>42678</v>
      </c>
      <c r="C84" s="32">
        <f t="shared" si="1"/>
        <v>2016</v>
      </c>
      <c r="D84" s="33" t="s">
        <v>28</v>
      </c>
      <c r="E84" s="33" t="s">
        <v>399</v>
      </c>
      <c r="F84" s="33" t="s">
        <v>274</v>
      </c>
      <c r="G84" s="33" t="s">
        <v>396</v>
      </c>
      <c r="H84" s="33" t="s">
        <v>400</v>
      </c>
      <c r="I84" s="33" t="str">
        <f t="shared" si="12"/>
        <v>Madison County, IN</v>
      </c>
      <c r="J84" s="33" t="s">
        <v>47</v>
      </c>
      <c r="K84" s="33"/>
      <c r="L84" s="33"/>
      <c r="M84" s="33"/>
      <c r="N84" s="33" t="s">
        <v>401</v>
      </c>
      <c r="O84" s="33" t="s">
        <v>135</v>
      </c>
      <c r="P84" s="33"/>
      <c r="Q84" s="33" t="s">
        <v>402</v>
      </c>
      <c r="R84" s="33" t="s">
        <v>103</v>
      </c>
      <c r="S84" s="33" t="s">
        <v>40</v>
      </c>
      <c r="T84" s="33"/>
      <c r="U84" s="34" t="s">
        <v>402</v>
      </c>
      <c r="V84" s="29" t="s">
        <v>403</v>
      </c>
      <c r="W84" s="33" t="s">
        <v>28</v>
      </c>
      <c r="X84" s="33" t="s">
        <v>28</v>
      </c>
      <c r="Y84" s="25"/>
      <c r="Z84" s="25"/>
      <c r="AA84" s="25"/>
      <c r="AB84" s="25"/>
      <c r="AC84" s="25"/>
    </row>
    <row r="85" spans="1:29" ht="13.5" customHeight="1" x14ac:dyDescent="0.3">
      <c r="A85" s="30">
        <f t="shared" si="0"/>
        <v>84</v>
      </c>
      <c r="B85" s="31">
        <v>42687</v>
      </c>
      <c r="C85" s="32">
        <f t="shared" si="1"/>
        <v>2016</v>
      </c>
      <c r="D85" s="33" t="s">
        <v>28</v>
      </c>
      <c r="E85" s="33" t="s">
        <v>404</v>
      </c>
      <c r="F85" s="33" t="s">
        <v>64</v>
      </c>
      <c r="G85" s="33" t="s">
        <v>65</v>
      </c>
      <c r="H85" s="33" t="s">
        <v>405</v>
      </c>
      <c r="I85" s="33" t="str">
        <f t="shared" si="12"/>
        <v>Ingham County, MI</v>
      </c>
      <c r="J85" s="33" t="s">
        <v>26</v>
      </c>
      <c r="K85" s="33"/>
      <c r="L85" s="33"/>
      <c r="M85" s="33"/>
      <c r="N85" s="33" t="s">
        <v>406</v>
      </c>
      <c r="O85" s="33"/>
      <c r="P85" s="33"/>
      <c r="Q85" s="33"/>
      <c r="R85" s="33"/>
      <c r="S85" s="33" t="s">
        <v>49</v>
      </c>
      <c r="T85" s="33" t="s">
        <v>50</v>
      </c>
      <c r="U85" s="34" t="s">
        <v>50</v>
      </c>
      <c r="V85" s="33" t="s">
        <v>407</v>
      </c>
      <c r="W85" s="33" t="s">
        <v>28</v>
      </c>
      <c r="X85" s="33" t="s">
        <v>28</v>
      </c>
      <c r="Y85" s="25"/>
      <c r="Z85" s="25"/>
      <c r="AA85" s="25"/>
      <c r="AB85" s="25"/>
      <c r="AC85" s="25"/>
    </row>
    <row r="86" spans="1:29" ht="13.5" customHeight="1" x14ac:dyDescent="0.3">
      <c r="A86" s="30">
        <f t="shared" si="0"/>
        <v>85</v>
      </c>
      <c r="B86" s="31">
        <v>42689</v>
      </c>
      <c r="C86" s="32">
        <f t="shared" si="1"/>
        <v>2016</v>
      </c>
      <c r="D86" s="33" t="s">
        <v>28</v>
      </c>
      <c r="E86" s="33" t="s">
        <v>408</v>
      </c>
      <c r="F86" s="33" t="s">
        <v>274</v>
      </c>
      <c r="G86" s="33" t="s">
        <v>396</v>
      </c>
      <c r="H86" s="33" t="s">
        <v>409</v>
      </c>
      <c r="I86" s="33" t="str">
        <f t="shared" si="12"/>
        <v>Howard County, IN</v>
      </c>
      <c r="J86" s="33" t="s">
        <v>47</v>
      </c>
      <c r="K86" s="33"/>
      <c r="L86" s="33"/>
      <c r="M86" s="33"/>
      <c r="N86" s="33"/>
      <c r="O86" s="33"/>
      <c r="P86" s="33"/>
      <c r="Q86" s="33"/>
      <c r="S86" s="33" t="s">
        <v>49</v>
      </c>
      <c r="T86" s="33" t="s">
        <v>50</v>
      </c>
      <c r="U86" s="34" t="s">
        <v>50</v>
      </c>
      <c r="V86" s="29" t="s">
        <v>410</v>
      </c>
      <c r="W86" s="33" t="s">
        <v>28</v>
      </c>
      <c r="X86" s="33" t="s">
        <v>28</v>
      </c>
      <c r="Y86" s="25"/>
      <c r="Z86" s="25"/>
      <c r="AA86" s="25"/>
      <c r="AB86" s="25"/>
      <c r="AC86" s="25"/>
    </row>
    <row r="87" spans="1:29" ht="13.5" customHeight="1" x14ac:dyDescent="0.3">
      <c r="A87" s="30">
        <f t="shared" si="0"/>
        <v>86</v>
      </c>
      <c r="B87" s="31">
        <v>42693</v>
      </c>
      <c r="C87" s="32">
        <f t="shared" si="1"/>
        <v>2016</v>
      </c>
      <c r="D87" s="33"/>
      <c r="E87" s="33" t="s">
        <v>411</v>
      </c>
      <c r="F87" s="33" t="s">
        <v>412</v>
      </c>
      <c r="G87" s="33" t="s">
        <v>413</v>
      </c>
      <c r="H87" s="33" t="s">
        <v>414</v>
      </c>
      <c r="I87" s="33" t="str">
        <f t="shared" si="12"/>
        <v>Flathead County, MT</v>
      </c>
      <c r="J87" s="33" t="s">
        <v>26</v>
      </c>
      <c r="K87" s="33"/>
      <c r="L87" s="33"/>
      <c r="M87" s="33"/>
      <c r="P87" s="33"/>
      <c r="Q87" s="33"/>
      <c r="S87" s="33" t="s">
        <v>49</v>
      </c>
      <c r="T87" s="33" t="s">
        <v>50</v>
      </c>
      <c r="U87" s="33" t="s">
        <v>50</v>
      </c>
      <c r="V87" s="33" t="s">
        <v>415</v>
      </c>
      <c r="W87" s="33"/>
      <c r="X87" s="33"/>
      <c r="Y87" s="25"/>
      <c r="Z87" s="25"/>
      <c r="AA87" s="25"/>
      <c r="AB87" s="25"/>
      <c r="AC87" s="25"/>
    </row>
    <row r="88" spans="1:29" ht="13.5" customHeight="1" x14ac:dyDescent="0.3">
      <c r="A88" s="30">
        <f t="shared" si="0"/>
        <v>87</v>
      </c>
      <c r="B88" s="31">
        <v>42698</v>
      </c>
      <c r="C88" s="32">
        <f t="shared" si="1"/>
        <v>2016</v>
      </c>
      <c r="D88" s="33"/>
      <c r="E88" s="33" t="s">
        <v>416</v>
      </c>
      <c r="F88" s="33" t="s">
        <v>260</v>
      </c>
      <c r="G88" s="33" t="s">
        <v>417</v>
      </c>
      <c r="H88" s="33" t="s">
        <v>416</v>
      </c>
      <c r="I88" s="33" t="str">
        <f t="shared" si="12"/>
        <v>St. Mary's County, MD</v>
      </c>
      <c r="J88" s="33" t="s">
        <v>47</v>
      </c>
      <c r="K88" s="33"/>
      <c r="L88" s="33"/>
      <c r="M88" s="33"/>
      <c r="P88" s="33"/>
      <c r="Q88" s="33"/>
      <c r="R88" s="33"/>
      <c r="S88" s="33" t="s">
        <v>49</v>
      </c>
      <c r="T88" s="33" t="s">
        <v>50</v>
      </c>
      <c r="U88" s="33" t="s">
        <v>50</v>
      </c>
      <c r="V88" s="29" t="s">
        <v>418</v>
      </c>
      <c r="W88" s="33"/>
      <c r="X88" s="33"/>
      <c r="Y88" s="25"/>
      <c r="Z88" s="25"/>
      <c r="AA88" s="25"/>
      <c r="AB88" s="25"/>
      <c r="AC88" s="25"/>
    </row>
    <row r="89" spans="1:29" ht="13.5" customHeight="1" x14ac:dyDescent="0.3">
      <c r="A89" s="30">
        <f t="shared" si="0"/>
        <v>88</v>
      </c>
      <c r="B89" s="31">
        <v>42699</v>
      </c>
      <c r="C89" s="32">
        <f t="shared" si="1"/>
        <v>2016</v>
      </c>
      <c r="D89" s="33" t="s">
        <v>28</v>
      </c>
      <c r="E89" s="33" t="s">
        <v>419</v>
      </c>
      <c r="F89" s="33" t="s">
        <v>168</v>
      </c>
      <c r="G89" s="33"/>
      <c r="H89" s="33"/>
      <c r="I89" s="33"/>
      <c r="J89" s="33" t="s">
        <v>146</v>
      </c>
      <c r="K89" s="33"/>
      <c r="L89" s="33" t="s">
        <v>420</v>
      </c>
      <c r="M89" s="33"/>
      <c r="N89" s="33" t="s">
        <v>127</v>
      </c>
      <c r="O89" s="33" t="s">
        <v>36</v>
      </c>
      <c r="P89" s="33" t="s">
        <v>421</v>
      </c>
      <c r="Q89" s="33" t="s">
        <v>422</v>
      </c>
      <c r="R89" s="29" t="s">
        <v>149</v>
      </c>
      <c r="S89" s="33" t="s">
        <v>49</v>
      </c>
      <c r="T89" s="33" t="s">
        <v>50</v>
      </c>
      <c r="U89" s="34" t="s">
        <v>50</v>
      </c>
      <c r="V89" s="29" t="s">
        <v>423</v>
      </c>
      <c r="W89" s="33" t="s">
        <v>28</v>
      </c>
      <c r="X89" s="33" t="s">
        <v>28</v>
      </c>
      <c r="Y89" s="25"/>
      <c r="Z89" s="25"/>
      <c r="AA89" s="25"/>
      <c r="AB89" s="25"/>
      <c r="AC89" s="25"/>
    </row>
    <row r="90" spans="1:29" ht="13.5" customHeight="1" x14ac:dyDescent="0.3">
      <c r="A90" s="30">
        <f t="shared" si="0"/>
        <v>89</v>
      </c>
      <c r="B90" s="31">
        <v>42703</v>
      </c>
      <c r="C90" s="32">
        <f t="shared" si="1"/>
        <v>2016</v>
      </c>
      <c r="D90" s="33" t="s">
        <v>28</v>
      </c>
      <c r="E90" s="33" t="s">
        <v>424</v>
      </c>
      <c r="F90" s="33" t="s">
        <v>140</v>
      </c>
      <c r="G90" s="33"/>
      <c r="H90" s="33"/>
      <c r="I90" s="33"/>
      <c r="J90" s="33" t="s">
        <v>26</v>
      </c>
      <c r="K90" s="33"/>
      <c r="L90" s="33"/>
      <c r="M90" s="33"/>
      <c r="N90" s="29" t="s">
        <v>177</v>
      </c>
      <c r="O90" s="29" t="s">
        <v>36</v>
      </c>
      <c r="P90" s="33" t="s">
        <v>425</v>
      </c>
      <c r="Q90" s="33" t="s">
        <v>426</v>
      </c>
      <c r="R90" s="33" t="s">
        <v>103</v>
      </c>
      <c r="S90" s="33" t="s">
        <v>49</v>
      </c>
      <c r="T90" s="33" t="s">
        <v>50</v>
      </c>
      <c r="U90" s="34" t="s">
        <v>50</v>
      </c>
      <c r="V90" s="29" t="s">
        <v>427</v>
      </c>
      <c r="W90" s="33" t="s">
        <v>28</v>
      </c>
      <c r="X90" s="33" t="s">
        <v>28</v>
      </c>
      <c r="Y90" s="25"/>
      <c r="Z90" s="25"/>
      <c r="AA90" s="25"/>
      <c r="AB90" s="25"/>
      <c r="AC90" s="25"/>
    </row>
    <row r="91" spans="1:29" ht="13.5" customHeight="1" x14ac:dyDescent="0.3">
      <c r="A91" s="30">
        <f t="shared" si="0"/>
        <v>90</v>
      </c>
      <c r="B91" s="31">
        <v>42705</v>
      </c>
      <c r="C91" s="32">
        <f t="shared" si="1"/>
        <v>2016</v>
      </c>
      <c r="D91" s="33" t="s">
        <v>28</v>
      </c>
      <c r="E91" s="33" t="s">
        <v>428</v>
      </c>
      <c r="F91" s="33" t="s">
        <v>429</v>
      </c>
      <c r="G91" s="33"/>
      <c r="H91" s="33"/>
      <c r="I91" s="33"/>
      <c r="J91" s="33" t="s">
        <v>120</v>
      </c>
      <c r="K91" s="33"/>
      <c r="L91" s="33"/>
      <c r="M91" s="33"/>
      <c r="N91" s="33" t="s">
        <v>430</v>
      </c>
      <c r="O91" s="33" t="s">
        <v>58</v>
      </c>
      <c r="P91" s="33" t="s">
        <v>37</v>
      </c>
      <c r="Q91" s="33" t="s">
        <v>431</v>
      </c>
      <c r="R91" s="29" t="s">
        <v>103</v>
      </c>
      <c r="S91" s="33" t="s">
        <v>49</v>
      </c>
      <c r="T91" s="33" t="s">
        <v>50</v>
      </c>
      <c r="U91" s="34" t="s">
        <v>50</v>
      </c>
      <c r="V91" s="29" t="s">
        <v>432</v>
      </c>
      <c r="W91" s="33" t="s">
        <v>28</v>
      </c>
      <c r="X91" s="33" t="s">
        <v>433</v>
      </c>
      <c r="Y91" s="25"/>
      <c r="Z91" s="25"/>
      <c r="AA91" s="25"/>
      <c r="AB91" s="25"/>
      <c r="AC91" s="25"/>
    </row>
    <row r="92" spans="1:29" ht="13.5" customHeight="1" x14ac:dyDescent="0.3">
      <c r="A92" s="30">
        <f t="shared" si="0"/>
        <v>91</v>
      </c>
      <c r="B92" s="31">
        <v>42709</v>
      </c>
      <c r="C92" s="32">
        <f t="shared" si="1"/>
        <v>2016</v>
      </c>
      <c r="D92" s="33" t="s">
        <v>28</v>
      </c>
      <c r="E92" s="33" t="s">
        <v>434</v>
      </c>
      <c r="F92" s="33" t="s">
        <v>429</v>
      </c>
      <c r="G92" s="33" t="s">
        <v>435</v>
      </c>
      <c r="H92" s="33" t="s">
        <v>436</v>
      </c>
      <c r="I92" s="33" t="str">
        <f>H92&amp;", "&amp;F92</f>
        <v>Carroll County, AR</v>
      </c>
      <c r="J92" s="33" t="s">
        <v>47</v>
      </c>
      <c r="K92" s="33"/>
      <c r="L92" s="33" t="s">
        <v>437</v>
      </c>
      <c r="M92" s="33"/>
      <c r="N92" s="33" t="s">
        <v>86</v>
      </c>
      <c r="O92" s="33" t="s">
        <v>36</v>
      </c>
      <c r="P92" s="33" t="s">
        <v>438</v>
      </c>
      <c r="Q92" s="33" t="s">
        <v>439</v>
      </c>
      <c r="R92" s="33" t="s">
        <v>103</v>
      </c>
      <c r="S92" s="33" t="s">
        <v>40</v>
      </c>
      <c r="T92" s="33" t="s">
        <v>41</v>
      </c>
      <c r="U92" s="34" t="s">
        <v>440</v>
      </c>
      <c r="V92" s="29" t="s">
        <v>441</v>
      </c>
      <c r="W92" s="33" t="s">
        <v>28</v>
      </c>
      <c r="X92" s="33" t="s">
        <v>28</v>
      </c>
      <c r="Y92" s="25"/>
      <c r="Z92" s="25"/>
      <c r="AA92" s="25"/>
      <c r="AB92" s="25"/>
      <c r="AC92" s="25"/>
    </row>
    <row r="93" spans="1:29" ht="13.5" customHeight="1" x14ac:dyDescent="0.3">
      <c r="A93" s="30">
        <f t="shared" si="0"/>
        <v>92</v>
      </c>
      <c r="B93" s="31">
        <v>42716</v>
      </c>
      <c r="C93" s="32">
        <f t="shared" si="1"/>
        <v>2016</v>
      </c>
      <c r="D93" s="33" t="s">
        <v>28</v>
      </c>
      <c r="E93" s="33" t="s">
        <v>442</v>
      </c>
      <c r="F93" s="33" t="s">
        <v>145</v>
      </c>
      <c r="G93" s="33"/>
      <c r="H93" s="33"/>
      <c r="I93" s="33"/>
      <c r="J93" s="33" t="s">
        <v>33</v>
      </c>
      <c r="K93" s="33"/>
      <c r="L93" s="33" t="s">
        <v>250</v>
      </c>
      <c r="M93" s="33"/>
      <c r="N93" s="33"/>
      <c r="O93" s="33"/>
      <c r="P93" s="33" t="s">
        <v>251</v>
      </c>
      <c r="Q93" s="35">
        <v>3600</v>
      </c>
      <c r="R93" s="33" t="s">
        <v>103</v>
      </c>
      <c r="S93" s="33" t="s">
        <v>49</v>
      </c>
      <c r="T93" s="33" t="s">
        <v>50</v>
      </c>
      <c r="U93" s="34" t="s">
        <v>50</v>
      </c>
      <c r="V93" s="29" t="s">
        <v>443</v>
      </c>
      <c r="W93" s="33" t="s">
        <v>28</v>
      </c>
      <c r="X93" s="33" t="s">
        <v>28</v>
      </c>
      <c r="Y93" s="25"/>
      <c r="Z93" s="25"/>
      <c r="AA93" s="25"/>
      <c r="AB93" s="25"/>
      <c r="AC93" s="25"/>
    </row>
    <row r="94" spans="1:29" ht="13.5" customHeight="1" x14ac:dyDescent="0.3">
      <c r="A94" s="30">
        <f t="shared" si="0"/>
        <v>93</v>
      </c>
      <c r="B94" s="31">
        <v>42716</v>
      </c>
      <c r="C94" s="32">
        <f t="shared" si="1"/>
        <v>2016</v>
      </c>
      <c r="D94" s="33" t="s">
        <v>28</v>
      </c>
      <c r="E94" s="33" t="s">
        <v>444</v>
      </c>
      <c r="F94" s="33" t="s">
        <v>174</v>
      </c>
      <c r="G94" s="33"/>
      <c r="H94" s="33"/>
      <c r="I94" s="33"/>
      <c r="J94" s="33" t="s">
        <v>33</v>
      </c>
      <c r="K94" s="33"/>
      <c r="L94" s="33"/>
      <c r="M94" s="33"/>
      <c r="N94" s="33"/>
      <c r="O94" s="33"/>
      <c r="P94" s="33"/>
      <c r="Q94" s="33"/>
      <c r="S94" s="33" t="s">
        <v>49</v>
      </c>
      <c r="T94" s="33" t="s">
        <v>50</v>
      </c>
      <c r="U94" s="34" t="s">
        <v>50</v>
      </c>
      <c r="V94" s="29" t="s">
        <v>445</v>
      </c>
      <c r="W94" s="33" t="s">
        <v>28</v>
      </c>
      <c r="X94" s="33" t="s">
        <v>28</v>
      </c>
      <c r="Y94" s="25"/>
      <c r="Z94" s="25"/>
      <c r="AA94" s="25"/>
      <c r="AB94" s="25"/>
      <c r="AC94" s="25"/>
    </row>
    <row r="95" spans="1:29" ht="13.5" customHeight="1" x14ac:dyDescent="0.3">
      <c r="A95" s="30">
        <f t="shared" si="0"/>
        <v>94</v>
      </c>
      <c r="B95" s="31">
        <v>42716</v>
      </c>
      <c r="C95" s="32">
        <f t="shared" si="1"/>
        <v>2016</v>
      </c>
      <c r="D95" s="33" t="s">
        <v>28</v>
      </c>
      <c r="E95" s="33" t="s">
        <v>446</v>
      </c>
      <c r="F95" s="33" t="s">
        <v>447</v>
      </c>
      <c r="G95" s="33" t="s">
        <v>448</v>
      </c>
      <c r="H95" s="33" t="s">
        <v>449</v>
      </c>
      <c r="I95" s="33" t="str">
        <f t="shared" ref="I95:I98" si="13">H95&amp;", "&amp;F95</f>
        <v>Fulton County, GA</v>
      </c>
      <c r="J95" s="33" t="s">
        <v>26</v>
      </c>
      <c r="K95" s="33"/>
      <c r="L95" s="33"/>
      <c r="M95" s="33"/>
      <c r="N95" s="33" t="s">
        <v>450</v>
      </c>
      <c r="O95" s="33" t="s">
        <v>58</v>
      </c>
      <c r="P95" s="33"/>
      <c r="Q95" s="33"/>
      <c r="S95" s="33" t="s">
        <v>49</v>
      </c>
      <c r="T95" s="33" t="s">
        <v>50</v>
      </c>
      <c r="U95" s="34" t="s">
        <v>50</v>
      </c>
      <c r="V95" s="29" t="s">
        <v>451</v>
      </c>
      <c r="W95" s="33" t="s">
        <v>28</v>
      </c>
      <c r="X95" s="33" t="s">
        <v>28</v>
      </c>
      <c r="Y95" s="25"/>
      <c r="Z95" s="25"/>
      <c r="AA95" s="25"/>
      <c r="AB95" s="25"/>
      <c r="AC95" s="25"/>
    </row>
    <row r="96" spans="1:29" ht="13.5" customHeight="1" x14ac:dyDescent="0.3">
      <c r="A96" s="30">
        <f t="shared" si="0"/>
        <v>95</v>
      </c>
      <c r="B96" s="27">
        <v>42721</v>
      </c>
      <c r="C96" s="32">
        <f t="shared" si="1"/>
        <v>2016</v>
      </c>
      <c r="D96" s="33"/>
      <c r="E96" s="33" t="s">
        <v>452</v>
      </c>
      <c r="F96" s="33" t="s">
        <v>64</v>
      </c>
      <c r="G96" s="33" t="s">
        <v>65</v>
      </c>
      <c r="H96" s="33" t="s">
        <v>453</v>
      </c>
      <c r="I96" s="33" t="str">
        <f t="shared" si="13"/>
        <v>Alpena County, MI</v>
      </c>
      <c r="J96" s="33" t="s">
        <v>26</v>
      </c>
      <c r="K96" s="33"/>
      <c r="L96" s="33"/>
      <c r="M96" s="33"/>
      <c r="N96" s="33"/>
      <c r="O96" s="33"/>
      <c r="P96" s="33"/>
      <c r="Q96" s="33"/>
      <c r="R96" s="33"/>
      <c r="S96" s="33" t="s">
        <v>49</v>
      </c>
      <c r="T96" s="33" t="s">
        <v>50</v>
      </c>
      <c r="U96" s="33" t="s">
        <v>50</v>
      </c>
      <c r="V96" s="29" t="s">
        <v>454</v>
      </c>
      <c r="W96" s="33"/>
      <c r="X96" s="33"/>
      <c r="Y96" s="25"/>
      <c r="Z96" s="25"/>
      <c r="AA96" s="25"/>
      <c r="AB96" s="25"/>
      <c r="AC96" s="25"/>
    </row>
    <row r="97" spans="1:29" ht="13.5" customHeight="1" x14ac:dyDescent="0.3">
      <c r="A97" s="30">
        <f t="shared" si="0"/>
        <v>96</v>
      </c>
      <c r="B97" s="27">
        <v>42734</v>
      </c>
      <c r="C97" s="32">
        <f t="shared" si="1"/>
        <v>2016</v>
      </c>
      <c r="D97" s="33" t="s">
        <v>28</v>
      </c>
      <c r="E97" s="33" t="s">
        <v>455</v>
      </c>
      <c r="F97" s="33" t="s">
        <v>168</v>
      </c>
      <c r="G97" s="33" t="s">
        <v>352</v>
      </c>
      <c r="H97" s="33" t="s">
        <v>456</v>
      </c>
      <c r="I97" s="33" t="str">
        <f t="shared" si="13"/>
        <v>Los Angeles County, CA</v>
      </c>
      <c r="J97" s="33" t="s">
        <v>26</v>
      </c>
      <c r="K97" s="33"/>
      <c r="L97" s="33"/>
      <c r="M97" s="33"/>
      <c r="N97" s="33" t="s">
        <v>86</v>
      </c>
      <c r="O97" s="33" t="s">
        <v>36</v>
      </c>
      <c r="P97" s="33" t="s">
        <v>457</v>
      </c>
      <c r="Q97" s="33" t="s">
        <v>457</v>
      </c>
      <c r="R97" s="29" t="s">
        <v>103</v>
      </c>
      <c r="S97" s="33" t="s">
        <v>40</v>
      </c>
      <c r="T97" s="33" t="s">
        <v>41</v>
      </c>
      <c r="U97" s="34" t="s">
        <v>457</v>
      </c>
      <c r="V97" s="29" t="s">
        <v>458</v>
      </c>
      <c r="W97" s="33" t="s">
        <v>28</v>
      </c>
      <c r="X97" s="33" t="s">
        <v>28</v>
      </c>
      <c r="Y97" s="25"/>
      <c r="Z97" s="25"/>
      <c r="AA97" s="25"/>
      <c r="AB97" s="25"/>
      <c r="AC97" s="25"/>
    </row>
    <row r="98" spans="1:29" ht="13.5" customHeight="1" x14ac:dyDescent="0.3">
      <c r="A98" s="30">
        <f t="shared" si="0"/>
        <v>97</v>
      </c>
      <c r="B98" s="27">
        <v>42744</v>
      </c>
      <c r="C98" s="32">
        <f t="shared" si="1"/>
        <v>2017</v>
      </c>
      <c r="D98" s="33"/>
      <c r="E98" s="33" t="s">
        <v>459</v>
      </c>
      <c r="F98" s="33" t="s">
        <v>460</v>
      </c>
      <c r="G98" s="33" t="s">
        <v>461</v>
      </c>
      <c r="H98" s="33" t="s">
        <v>461</v>
      </c>
      <c r="I98" s="33" t="str">
        <f t="shared" si="13"/>
        <v>District of Columbia, DC</v>
      </c>
      <c r="J98" s="33" t="s">
        <v>47</v>
      </c>
      <c r="K98" s="33"/>
      <c r="L98" s="33" t="s">
        <v>462</v>
      </c>
      <c r="M98" s="33"/>
      <c r="N98" s="33" t="s">
        <v>463</v>
      </c>
      <c r="O98" s="33" t="s">
        <v>36</v>
      </c>
      <c r="P98" s="33"/>
      <c r="Q98" s="33"/>
      <c r="R98" s="33"/>
      <c r="S98" s="33" t="s">
        <v>49</v>
      </c>
      <c r="T98" s="33" t="s">
        <v>50</v>
      </c>
      <c r="U98" s="34" t="s">
        <v>50</v>
      </c>
      <c r="V98" s="29" t="s">
        <v>464</v>
      </c>
      <c r="X98" s="33"/>
      <c r="Y98" s="25"/>
      <c r="Z98" s="25"/>
      <c r="AA98" s="25"/>
      <c r="AB98" s="25"/>
      <c r="AC98" s="25"/>
    </row>
    <row r="99" spans="1:29" ht="13.5" customHeight="1" x14ac:dyDescent="0.3">
      <c r="A99" s="30">
        <f t="shared" si="0"/>
        <v>98</v>
      </c>
      <c r="B99" s="27">
        <v>42747</v>
      </c>
      <c r="C99" s="32">
        <f t="shared" si="1"/>
        <v>2017</v>
      </c>
      <c r="D99" s="33" t="s">
        <v>28</v>
      </c>
      <c r="E99" s="33" t="s">
        <v>465</v>
      </c>
      <c r="F99" s="33" t="s">
        <v>460</v>
      </c>
      <c r="G99" s="33"/>
      <c r="H99" s="33"/>
      <c r="I99" s="33"/>
      <c r="J99" s="33" t="s">
        <v>33</v>
      </c>
      <c r="K99" s="33"/>
      <c r="L99" s="33"/>
      <c r="M99" s="33"/>
      <c r="N99" s="33" t="s">
        <v>121</v>
      </c>
      <c r="O99" s="33" t="s">
        <v>36</v>
      </c>
      <c r="P99" s="33"/>
      <c r="Q99" s="33"/>
      <c r="R99" s="33"/>
      <c r="S99" s="33" t="s">
        <v>49</v>
      </c>
      <c r="T99" s="33" t="s">
        <v>50</v>
      </c>
      <c r="U99" s="34" t="s">
        <v>50</v>
      </c>
      <c r="V99" s="29" t="s">
        <v>466</v>
      </c>
      <c r="W99" s="29" t="s">
        <v>28</v>
      </c>
      <c r="X99" s="33" t="s">
        <v>28</v>
      </c>
      <c r="Y99" s="25"/>
      <c r="Z99" s="25"/>
      <c r="AA99" s="25"/>
      <c r="AB99" s="25"/>
      <c r="AC99" s="25"/>
    </row>
    <row r="100" spans="1:29" ht="13.5" customHeight="1" x14ac:dyDescent="0.3">
      <c r="A100" s="30">
        <f t="shared" si="0"/>
        <v>99</v>
      </c>
      <c r="B100" s="27">
        <v>42747</v>
      </c>
      <c r="C100" s="32">
        <f t="shared" si="1"/>
        <v>2017</v>
      </c>
      <c r="D100" s="33"/>
      <c r="E100" s="33" t="s">
        <v>467</v>
      </c>
      <c r="F100" s="33" t="s">
        <v>468</v>
      </c>
      <c r="G100" s="33" t="s">
        <v>469</v>
      </c>
      <c r="H100" s="33" t="s">
        <v>470</v>
      </c>
      <c r="I100" s="33" t="str">
        <f t="shared" ref="I100:I103" si="14">H100&amp;", "&amp;F100</f>
        <v>Kanawha County, WV</v>
      </c>
      <c r="J100" s="33" t="s">
        <v>26</v>
      </c>
      <c r="K100" s="33"/>
      <c r="L100" s="33"/>
      <c r="M100" s="33"/>
      <c r="N100" s="33"/>
      <c r="O100" s="33"/>
      <c r="P100" s="33"/>
      <c r="Q100" s="33"/>
      <c r="R100" s="33"/>
      <c r="S100" s="33" t="s">
        <v>49</v>
      </c>
      <c r="T100" s="33" t="s">
        <v>50</v>
      </c>
      <c r="U100" s="34" t="s">
        <v>50</v>
      </c>
      <c r="V100" s="33" t="s">
        <v>471</v>
      </c>
      <c r="X100" s="33"/>
      <c r="Y100" s="25"/>
      <c r="Z100" s="25"/>
      <c r="AA100" s="25"/>
      <c r="AB100" s="25"/>
      <c r="AC100" s="25"/>
    </row>
    <row r="101" spans="1:29" ht="13.5" customHeight="1" x14ac:dyDescent="0.3">
      <c r="A101" s="30">
        <f t="shared" si="0"/>
        <v>100</v>
      </c>
      <c r="B101" s="27">
        <v>42750</v>
      </c>
      <c r="C101" s="32">
        <f t="shared" si="1"/>
        <v>2017</v>
      </c>
      <c r="D101" s="33"/>
      <c r="E101" s="33" t="s">
        <v>472</v>
      </c>
      <c r="F101" s="33" t="s">
        <v>473</v>
      </c>
      <c r="G101" s="33" t="s">
        <v>474</v>
      </c>
      <c r="H101" s="33" t="s">
        <v>475</v>
      </c>
      <c r="I101" s="33" t="str">
        <f t="shared" si="14"/>
        <v>Warren County, MO</v>
      </c>
      <c r="J101" s="33" t="s">
        <v>47</v>
      </c>
      <c r="K101" s="33" t="s">
        <v>33</v>
      </c>
      <c r="L101" s="33" t="s">
        <v>476</v>
      </c>
      <c r="M101" s="33"/>
      <c r="N101" s="33"/>
      <c r="O101" s="33"/>
      <c r="P101" s="33"/>
      <c r="Q101" s="33"/>
      <c r="S101" s="33"/>
      <c r="T101" s="33"/>
      <c r="U101" s="33"/>
      <c r="V101" s="29" t="s">
        <v>477</v>
      </c>
      <c r="X101" s="33"/>
      <c r="Y101" s="25"/>
      <c r="Z101" s="25"/>
      <c r="AA101" s="25"/>
      <c r="AB101" s="25"/>
      <c r="AC101" s="25"/>
    </row>
    <row r="102" spans="1:29" ht="13.5" customHeight="1" x14ac:dyDescent="0.3">
      <c r="A102" s="30">
        <f t="shared" si="0"/>
        <v>101</v>
      </c>
      <c r="B102" s="27">
        <v>42752</v>
      </c>
      <c r="C102" s="32">
        <f t="shared" si="1"/>
        <v>2017</v>
      </c>
      <c r="D102" s="33"/>
      <c r="E102" s="33" t="s">
        <v>478</v>
      </c>
      <c r="F102" s="33" t="s">
        <v>212</v>
      </c>
      <c r="G102" s="33" t="s">
        <v>213</v>
      </c>
      <c r="H102" s="33" t="s">
        <v>479</v>
      </c>
      <c r="I102" s="33" t="str">
        <f t="shared" si="14"/>
        <v>Marion County, FL</v>
      </c>
      <c r="J102" s="33" t="s">
        <v>47</v>
      </c>
      <c r="K102" s="33"/>
      <c r="L102" s="33"/>
      <c r="M102" s="33"/>
      <c r="N102" s="33"/>
      <c r="O102" s="33"/>
      <c r="P102" s="33"/>
      <c r="Q102" s="33"/>
      <c r="S102" s="33" t="s">
        <v>49</v>
      </c>
      <c r="T102" s="33" t="s">
        <v>50</v>
      </c>
      <c r="U102" s="34" t="s">
        <v>50</v>
      </c>
      <c r="V102" s="33" t="s">
        <v>480</v>
      </c>
      <c r="X102" s="33"/>
      <c r="Y102" s="25"/>
      <c r="Z102" s="25"/>
      <c r="AA102" s="25"/>
      <c r="AB102" s="25"/>
      <c r="AC102" s="25"/>
    </row>
    <row r="103" spans="1:29" ht="13.5" customHeight="1" x14ac:dyDescent="0.3">
      <c r="A103" s="30">
        <f t="shared" si="0"/>
        <v>102</v>
      </c>
      <c r="B103" s="27">
        <v>42754</v>
      </c>
      <c r="C103" s="32">
        <f t="shared" si="1"/>
        <v>2017</v>
      </c>
      <c r="D103" s="33" t="s">
        <v>28</v>
      </c>
      <c r="E103" s="33" t="s">
        <v>481</v>
      </c>
      <c r="F103" s="33" t="s">
        <v>473</v>
      </c>
      <c r="G103" s="33" t="s">
        <v>474</v>
      </c>
      <c r="H103" s="33" t="s">
        <v>482</v>
      </c>
      <c r="I103" s="33" t="str">
        <f t="shared" si="14"/>
        <v>St. Louis County, MO</v>
      </c>
      <c r="J103" s="33" t="s">
        <v>47</v>
      </c>
      <c r="K103" s="33"/>
      <c r="L103" s="33"/>
      <c r="M103" s="33"/>
      <c r="N103" s="33" t="s">
        <v>483</v>
      </c>
      <c r="O103" s="33" t="s">
        <v>36</v>
      </c>
      <c r="P103" s="33" t="s">
        <v>484</v>
      </c>
      <c r="Q103" s="33" t="s">
        <v>485</v>
      </c>
      <c r="R103" s="33" t="s">
        <v>103</v>
      </c>
      <c r="S103" s="33" t="s">
        <v>49</v>
      </c>
      <c r="T103" s="33" t="s">
        <v>50</v>
      </c>
      <c r="U103" s="34" t="s">
        <v>50</v>
      </c>
      <c r="V103" s="33" t="s">
        <v>486</v>
      </c>
      <c r="W103" s="29" t="s">
        <v>28</v>
      </c>
      <c r="X103" s="33" t="s">
        <v>28</v>
      </c>
      <c r="Y103" s="25"/>
      <c r="Z103" s="25"/>
      <c r="AA103" s="25"/>
      <c r="AB103" s="25"/>
      <c r="AC103" s="25"/>
    </row>
    <row r="104" spans="1:29" ht="13.5" customHeight="1" x14ac:dyDescent="0.3">
      <c r="A104" s="30">
        <f t="shared" si="0"/>
        <v>103</v>
      </c>
      <c r="B104" s="27">
        <v>42756</v>
      </c>
      <c r="C104" s="32">
        <f t="shared" si="1"/>
        <v>2017</v>
      </c>
      <c r="D104" s="33"/>
      <c r="E104" s="33" t="s">
        <v>487</v>
      </c>
      <c r="F104" s="33" t="s">
        <v>488</v>
      </c>
      <c r="G104" s="33"/>
      <c r="H104" s="33"/>
      <c r="I104" s="33"/>
      <c r="J104" s="33" t="s">
        <v>141</v>
      </c>
      <c r="K104" s="33"/>
      <c r="L104" s="33"/>
      <c r="M104" s="33"/>
      <c r="N104" s="33">
        <v>1</v>
      </c>
      <c r="O104" s="33" t="s">
        <v>58</v>
      </c>
      <c r="P104" s="33" t="s">
        <v>37</v>
      </c>
      <c r="Q104" s="33" t="s">
        <v>489</v>
      </c>
      <c r="R104" s="33" t="s">
        <v>103</v>
      </c>
      <c r="S104" s="33" t="s">
        <v>40</v>
      </c>
      <c r="T104" s="33" t="s">
        <v>41</v>
      </c>
      <c r="U104" s="34">
        <v>1600</v>
      </c>
      <c r="V104" s="33" t="s">
        <v>490</v>
      </c>
      <c r="X104" s="33"/>
      <c r="Y104" s="25"/>
      <c r="Z104" s="25"/>
      <c r="AA104" s="25"/>
      <c r="AB104" s="25"/>
      <c r="AC104" s="25"/>
    </row>
    <row r="105" spans="1:29" ht="13.5" customHeight="1" x14ac:dyDescent="0.3">
      <c r="A105" s="30">
        <f t="shared" si="0"/>
        <v>104</v>
      </c>
      <c r="B105" s="27">
        <v>42766</v>
      </c>
      <c r="C105" s="32">
        <f t="shared" si="1"/>
        <v>2017</v>
      </c>
      <c r="D105" s="33" t="s">
        <v>28</v>
      </c>
      <c r="E105" s="33" t="s">
        <v>491</v>
      </c>
      <c r="F105" s="33" t="s">
        <v>295</v>
      </c>
      <c r="G105" s="33" t="s">
        <v>296</v>
      </c>
      <c r="H105" s="33" t="s">
        <v>492</v>
      </c>
      <c r="I105" s="33" t="str">
        <f>H105&amp;", "&amp;F105</f>
        <v>Licking County, OH</v>
      </c>
      <c r="J105" s="33" t="s">
        <v>47</v>
      </c>
      <c r="K105" s="33"/>
      <c r="L105" s="33"/>
      <c r="M105" s="33"/>
      <c r="N105" s="33"/>
      <c r="O105" s="33"/>
      <c r="P105" s="33"/>
      <c r="Q105" s="33"/>
      <c r="R105" s="33"/>
      <c r="S105" s="33" t="s">
        <v>49</v>
      </c>
      <c r="T105" s="33" t="s">
        <v>50</v>
      </c>
      <c r="U105" s="34" t="s">
        <v>50</v>
      </c>
      <c r="V105" s="29" t="s">
        <v>493</v>
      </c>
      <c r="W105" s="29" t="s">
        <v>28</v>
      </c>
      <c r="X105" s="33" t="s">
        <v>28</v>
      </c>
      <c r="Y105" s="25"/>
      <c r="Z105" s="25"/>
      <c r="AA105" s="25"/>
      <c r="AB105" s="25"/>
      <c r="AC105" s="25"/>
    </row>
    <row r="106" spans="1:29" ht="13.5" customHeight="1" x14ac:dyDescent="0.3">
      <c r="A106" s="30">
        <f t="shared" si="0"/>
        <v>105</v>
      </c>
      <c r="B106" s="27">
        <v>42767</v>
      </c>
      <c r="C106" s="32">
        <f t="shared" si="1"/>
        <v>2017</v>
      </c>
      <c r="D106" s="33" t="s">
        <v>28</v>
      </c>
      <c r="E106" s="33" t="s">
        <v>494</v>
      </c>
      <c r="F106" s="33" t="s">
        <v>92</v>
      </c>
      <c r="G106" s="33"/>
      <c r="H106" s="33"/>
      <c r="I106" s="33"/>
      <c r="J106" s="33" t="s">
        <v>33</v>
      </c>
      <c r="K106" s="33"/>
      <c r="L106" s="33"/>
      <c r="M106" s="33"/>
      <c r="N106" s="33">
        <v>7</v>
      </c>
      <c r="O106" s="33" t="s">
        <v>36</v>
      </c>
      <c r="P106" s="33"/>
      <c r="Q106" s="33"/>
      <c r="S106" s="33" t="s">
        <v>49</v>
      </c>
      <c r="T106" s="33" t="s">
        <v>50</v>
      </c>
      <c r="U106" s="34" t="s">
        <v>50</v>
      </c>
      <c r="V106" s="33" t="s">
        <v>495</v>
      </c>
      <c r="W106" s="29" t="s">
        <v>28</v>
      </c>
      <c r="X106" s="33" t="s">
        <v>28</v>
      </c>
      <c r="Y106" s="25"/>
      <c r="Z106" s="25"/>
      <c r="AA106" s="25"/>
      <c r="AB106" s="25"/>
      <c r="AC106" s="25"/>
    </row>
    <row r="107" spans="1:29" ht="16.5" customHeight="1" x14ac:dyDescent="0.3">
      <c r="A107" s="30">
        <f t="shared" si="0"/>
        <v>106</v>
      </c>
      <c r="B107" s="27">
        <v>42773</v>
      </c>
      <c r="C107" s="32">
        <f t="shared" si="1"/>
        <v>2017</v>
      </c>
      <c r="D107" s="33"/>
      <c r="E107" s="33" t="s">
        <v>496</v>
      </c>
      <c r="F107" s="33" t="s">
        <v>370</v>
      </c>
      <c r="G107" s="33" t="s">
        <v>497</v>
      </c>
      <c r="H107" s="33" t="s">
        <v>498</v>
      </c>
      <c r="I107" s="33" t="str">
        <f t="shared" ref="I107:I109" si="15">H107&amp;", "&amp;F107</f>
        <v>Oklahoma County, OK</v>
      </c>
      <c r="J107" s="33" t="s">
        <v>47</v>
      </c>
      <c r="K107" s="33"/>
      <c r="L107" s="33"/>
      <c r="M107" s="33"/>
      <c r="N107" s="33"/>
      <c r="O107" s="33"/>
      <c r="P107" s="33"/>
      <c r="Q107" s="33"/>
      <c r="R107" s="33"/>
      <c r="S107" s="33" t="s">
        <v>49</v>
      </c>
      <c r="T107" s="33" t="s">
        <v>50</v>
      </c>
      <c r="U107" s="34" t="s">
        <v>50</v>
      </c>
      <c r="V107" s="33" t="s">
        <v>499</v>
      </c>
      <c r="X107" s="33"/>
      <c r="Y107" s="25"/>
      <c r="Z107" s="25"/>
      <c r="AA107" s="25"/>
      <c r="AB107" s="25"/>
      <c r="AC107" s="25"/>
    </row>
    <row r="108" spans="1:29" ht="13.5" customHeight="1" x14ac:dyDescent="0.3">
      <c r="A108" s="30">
        <f t="shared" si="0"/>
        <v>107</v>
      </c>
      <c r="B108" s="27">
        <v>42781</v>
      </c>
      <c r="C108" s="32">
        <f t="shared" si="1"/>
        <v>2017</v>
      </c>
      <c r="D108" s="33" t="s">
        <v>28</v>
      </c>
      <c r="E108" s="33" t="s">
        <v>500</v>
      </c>
      <c r="F108" s="33" t="s">
        <v>501</v>
      </c>
      <c r="G108" s="33" t="s">
        <v>502</v>
      </c>
      <c r="H108" s="33" t="s">
        <v>500</v>
      </c>
      <c r="I108" s="33" t="str">
        <f t="shared" si="15"/>
        <v>Bingham County, ID</v>
      </c>
      <c r="J108" s="33" t="s">
        <v>47</v>
      </c>
      <c r="K108" s="33"/>
      <c r="L108" s="33"/>
      <c r="M108" s="33"/>
      <c r="N108" s="33"/>
      <c r="O108" s="33"/>
      <c r="P108" s="33" t="s">
        <v>503</v>
      </c>
      <c r="Q108" s="33" t="s">
        <v>504</v>
      </c>
      <c r="R108" s="33" t="s">
        <v>103</v>
      </c>
      <c r="S108" s="33" t="s">
        <v>49</v>
      </c>
      <c r="T108" s="33" t="s">
        <v>50</v>
      </c>
      <c r="U108" s="34" t="s">
        <v>50</v>
      </c>
      <c r="V108" s="33" t="s">
        <v>505</v>
      </c>
      <c r="W108" s="29" t="s">
        <v>28</v>
      </c>
      <c r="X108" s="33" t="s">
        <v>28</v>
      </c>
      <c r="Y108" s="25"/>
      <c r="Z108" s="25"/>
      <c r="AA108" s="25"/>
      <c r="AB108" s="25"/>
      <c r="AC108" s="25"/>
    </row>
    <row r="109" spans="1:29" ht="13.5" customHeight="1" x14ac:dyDescent="0.3">
      <c r="A109" s="30">
        <f t="shared" si="0"/>
        <v>108</v>
      </c>
      <c r="B109" s="27">
        <v>42797</v>
      </c>
      <c r="C109" s="32">
        <f t="shared" si="1"/>
        <v>2017</v>
      </c>
      <c r="D109" s="33"/>
      <c r="E109" s="33" t="s">
        <v>506</v>
      </c>
      <c r="F109" s="33" t="s">
        <v>97</v>
      </c>
      <c r="G109" s="33" t="s">
        <v>98</v>
      </c>
      <c r="H109" s="33"/>
      <c r="I109" s="33" t="str">
        <f t="shared" si="15"/>
        <v>, PA</v>
      </c>
      <c r="J109" s="33" t="s">
        <v>47</v>
      </c>
      <c r="K109" s="33"/>
      <c r="L109" s="33"/>
      <c r="M109" s="33"/>
      <c r="P109" s="33"/>
      <c r="Q109" s="33"/>
      <c r="R109" s="33"/>
      <c r="S109" s="33" t="s">
        <v>49</v>
      </c>
      <c r="T109" s="33" t="s">
        <v>50</v>
      </c>
      <c r="U109" s="34" t="s">
        <v>50</v>
      </c>
      <c r="V109" s="29" t="s">
        <v>507</v>
      </c>
      <c r="X109" s="33"/>
      <c r="Y109" s="25"/>
      <c r="Z109" s="25"/>
      <c r="AA109" s="25"/>
      <c r="AB109" s="25"/>
      <c r="AC109" s="25"/>
    </row>
    <row r="110" spans="1:29" ht="13.5" customHeight="1" x14ac:dyDescent="0.3">
      <c r="A110" s="30">
        <f t="shared" si="0"/>
        <v>109</v>
      </c>
      <c r="B110" s="27">
        <v>42799</v>
      </c>
      <c r="C110" s="32">
        <f t="shared" si="1"/>
        <v>2017</v>
      </c>
      <c r="D110" s="33"/>
      <c r="E110" s="33" t="s">
        <v>508</v>
      </c>
      <c r="F110" s="33" t="s">
        <v>92</v>
      </c>
      <c r="G110" s="33"/>
      <c r="H110" s="33"/>
      <c r="I110" s="33"/>
      <c r="J110" s="33" t="s">
        <v>33</v>
      </c>
      <c r="K110" s="33"/>
      <c r="L110" s="33"/>
      <c r="M110" s="33"/>
      <c r="N110" s="33"/>
      <c r="O110" s="33"/>
      <c r="P110" s="33"/>
      <c r="Q110" s="33"/>
      <c r="S110" s="33" t="s">
        <v>49</v>
      </c>
      <c r="T110" s="33" t="s">
        <v>50</v>
      </c>
      <c r="U110" s="34" t="s">
        <v>50</v>
      </c>
      <c r="V110" s="33" t="s">
        <v>509</v>
      </c>
      <c r="X110" s="33"/>
      <c r="Y110" s="25"/>
      <c r="Z110" s="25"/>
      <c r="AA110" s="25"/>
      <c r="AB110" s="25"/>
      <c r="AC110" s="25"/>
    </row>
    <row r="111" spans="1:29" ht="13.5" customHeight="1" x14ac:dyDescent="0.3">
      <c r="A111" s="30">
        <f t="shared" si="0"/>
        <v>110</v>
      </c>
      <c r="B111" s="27">
        <v>42826</v>
      </c>
      <c r="C111" s="32">
        <f t="shared" si="1"/>
        <v>2017</v>
      </c>
      <c r="D111" s="33"/>
      <c r="E111" s="33" t="s">
        <v>510</v>
      </c>
      <c r="F111" s="33" t="s">
        <v>412</v>
      </c>
      <c r="G111" s="33" t="s">
        <v>413</v>
      </c>
      <c r="H111" s="33" t="s">
        <v>511</v>
      </c>
      <c r="I111" s="33" t="str">
        <f t="shared" ref="I111:I112" si="16">H111&amp;", "&amp;F111</f>
        <v>Rosebud County, MT</v>
      </c>
      <c r="J111" s="33" t="s">
        <v>26</v>
      </c>
      <c r="K111" s="33"/>
      <c r="L111" s="33"/>
      <c r="M111" s="33"/>
      <c r="N111" s="33"/>
      <c r="O111" s="33"/>
      <c r="P111" s="33"/>
      <c r="Q111" s="33"/>
      <c r="S111" s="33" t="s">
        <v>49</v>
      </c>
      <c r="T111" s="33" t="s">
        <v>50</v>
      </c>
      <c r="U111" s="34" t="s">
        <v>50</v>
      </c>
      <c r="V111" s="33" t="s">
        <v>512</v>
      </c>
      <c r="X111" s="33"/>
      <c r="Y111" s="25"/>
      <c r="Z111" s="25"/>
      <c r="AA111" s="25"/>
      <c r="AB111" s="25"/>
      <c r="AC111" s="25"/>
    </row>
    <row r="112" spans="1:29" ht="13.5" customHeight="1" x14ac:dyDescent="0.3">
      <c r="A112" s="30">
        <f t="shared" si="0"/>
        <v>111</v>
      </c>
      <c r="B112" s="27">
        <v>42832</v>
      </c>
      <c r="C112" s="32">
        <f t="shared" si="1"/>
        <v>2017</v>
      </c>
      <c r="D112" s="33"/>
      <c r="E112" s="33" t="s">
        <v>513</v>
      </c>
      <c r="F112" s="33" t="s">
        <v>447</v>
      </c>
      <c r="G112" s="33" t="s">
        <v>448</v>
      </c>
      <c r="H112" s="33" t="s">
        <v>514</v>
      </c>
      <c r="I112" s="33" t="str">
        <f t="shared" si="16"/>
        <v>Troup County, GA</v>
      </c>
      <c r="J112" s="33" t="s">
        <v>47</v>
      </c>
      <c r="K112" s="33" t="s">
        <v>33</v>
      </c>
      <c r="L112" s="33"/>
      <c r="M112" s="33"/>
      <c r="N112" s="33"/>
      <c r="O112" s="33"/>
      <c r="P112" s="35" t="s">
        <v>371</v>
      </c>
      <c r="Q112" s="35">
        <v>28000</v>
      </c>
      <c r="R112" s="29" t="s">
        <v>103</v>
      </c>
      <c r="S112" s="33" t="s">
        <v>49</v>
      </c>
      <c r="T112" s="33" t="s">
        <v>50</v>
      </c>
      <c r="U112" s="34" t="s">
        <v>50</v>
      </c>
      <c r="V112" s="33" t="s">
        <v>515</v>
      </c>
      <c r="X112" s="33"/>
      <c r="Y112" s="25"/>
      <c r="Z112" s="25"/>
      <c r="AA112" s="25"/>
      <c r="AB112" s="25"/>
      <c r="AC112" s="25"/>
    </row>
    <row r="113" spans="1:29" ht="13.5" customHeight="1" x14ac:dyDescent="0.3">
      <c r="A113" s="30">
        <f t="shared" si="0"/>
        <v>112</v>
      </c>
      <c r="B113" s="27">
        <v>42834</v>
      </c>
      <c r="C113" s="32">
        <f t="shared" si="1"/>
        <v>2017</v>
      </c>
      <c r="D113" s="31" t="s">
        <v>516</v>
      </c>
      <c r="E113" s="33" t="s">
        <v>517</v>
      </c>
      <c r="F113" s="33" t="s">
        <v>54</v>
      </c>
      <c r="G113" s="33"/>
      <c r="H113" s="33"/>
      <c r="I113" s="33"/>
      <c r="J113" s="33" t="s">
        <v>120</v>
      </c>
      <c r="K113" s="33"/>
      <c r="L113" s="33"/>
      <c r="M113" s="33"/>
      <c r="N113" s="33" t="s">
        <v>518</v>
      </c>
      <c r="O113" s="33" t="s">
        <v>135</v>
      </c>
      <c r="P113" s="33" t="s">
        <v>371</v>
      </c>
      <c r="Q113" s="35">
        <v>44000</v>
      </c>
      <c r="R113" s="29" t="s">
        <v>103</v>
      </c>
      <c r="S113" s="33" t="s">
        <v>49</v>
      </c>
      <c r="T113" s="33" t="s">
        <v>50</v>
      </c>
      <c r="U113" s="34" t="s">
        <v>50</v>
      </c>
      <c r="V113" s="33" t="s">
        <v>519</v>
      </c>
      <c r="W113" s="29" t="s">
        <v>28</v>
      </c>
      <c r="X113" s="33" t="s">
        <v>520</v>
      </c>
      <c r="Y113" s="25"/>
      <c r="Z113" s="25"/>
      <c r="AA113" s="25"/>
      <c r="AB113" s="25"/>
      <c r="AC113" s="25"/>
    </row>
    <row r="114" spans="1:29" ht="13.5" customHeight="1" x14ac:dyDescent="0.3">
      <c r="A114" s="30">
        <f t="shared" si="0"/>
        <v>113</v>
      </c>
      <c r="B114" s="27">
        <v>42846</v>
      </c>
      <c r="C114" s="32">
        <f t="shared" si="1"/>
        <v>2017</v>
      </c>
      <c r="D114" s="33"/>
      <c r="E114" s="33" t="s">
        <v>521</v>
      </c>
      <c r="F114" s="33" t="s">
        <v>92</v>
      </c>
      <c r="G114" s="33" t="s">
        <v>220</v>
      </c>
      <c r="H114" s="33" t="s">
        <v>522</v>
      </c>
      <c r="I114" s="33" t="str">
        <f t="shared" ref="I114:I115" si="17">H114&amp;", "&amp;F114</f>
        <v>Tazewell County, IL</v>
      </c>
      <c r="J114" s="33" t="s">
        <v>26</v>
      </c>
      <c r="K114" s="33"/>
      <c r="L114" s="33"/>
      <c r="M114" s="33"/>
      <c r="N114" s="33"/>
      <c r="O114" s="33"/>
      <c r="P114" s="35">
        <v>37000</v>
      </c>
      <c r="Q114" s="35">
        <v>37000</v>
      </c>
      <c r="R114" s="29" t="s">
        <v>103</v>
      </c>
      <c r="S114" s="33" t="s">
        <v>49</v>
      </c>
      <c r="T114" s="33" t="s">
        <v>50</v>
      </c>
      <c r="U114" s="34" t="s">
        <v>50</v>
      </c>
      <c r="V114" s="33" t="s">
        <v>523</v>
      </c>
      <c r="X114" s="33"/>
      <c r="Y114" s="25"/>
      <c r="Z114" s="25"/>
      <c r="AA114" s="25"/>
      <c r="AB114" s="25"/>
      <c r="AC114" s="25"/>
    </row>
    <row r="115" spans="1:29" ht="13.5" customHeight="1" x14ac:dyDescent="0.3">
      <c r="A115" s="30">
        <f t="shared" si="0"/>
        <v>114</v>
      </c>
      <c r="B115" s="27">
        <v>42850</v>
      </c>
      <c r="C115" s="32">
        <f t="shared" si="1"/>
        <v>2017</v>
      </c>
      <c r="D115" s="33"/>
      <c r="E115" s="33" t="s">
        <v>524</v>
      </c>
      <c r="F115" s="33" t="s">
        <v>232</v>
      </c>
      <c r="G115" s="33" t="s">
        <v>233</v>
      </c>
      <c r="H115" s="33" t="s">
        <v>525</v>
      </c>
      <c r="I115" s="33" t="str">
        <f t="shared" si="17"/>
        <v>Essex County, NJ</v>
      </c>
      <c r="J115" s="33" t="s">
        <v>47</v>
      </c>
      <c r="K115" s="33"/>
      <c r="L115" s="33" t="s">
        <v>261</v>
      </c>
      <c r="M115" s="37" t="s">
        <v>262</v>
      </c>
      <c r="N115" s="33"/>
      <c r="O115" s="33"/>
      <c r="P115" s="33" t="s">
        <v>526</v>
      </c>
      <c r="Q115" s="35">
        <v>30000</v>
      </c>
      <c r="R115" s="29" t="s">
        <v>103</v>
      </c>
      <c r="S115" s="33" t="s">
        <v>40</v>
      </c>
      <c r="T115" s="33" t="s">
        <v>41</v>
      </c>
      <c r="U115" s="34">
        <v>30000</v>
      </c>
      <c r="V115" s="33" t="s">
        <v>527</v>
      </c>
      <c r="X115" s="33"/>
      <c r="Y115" s="25"/>
      <c r="Z115" s="25"/>
      <c r="AA115" s="25"/>
      <c r="AB115" s="25"/>
      <c r="AC115" s="25"/>
    </row>
    <row r="116" spans="1:29" ht="13.5" customHeight="1" x14ac:dyDescent="0.3">
      <c r="A116" s="30">
        <f t="shared" si="0"/>
        <v>115</v>
      </c>
      <c r="B116" s="27">
        <v>42852</v>
      </c>
      <c r="C116" s="32">
        <f t="shared" si="1"/>
        <v>2017</v>
      </c>
      <c r="D116" s="33" t="s">
        <v>28</v>
      </c>
      <c r="E116" s="29" t="s">
        <v>528</v>
      </c>
      <c r="F116" s="29" t="s">
        <v>140</v>
      </c>
      <c r="J116" s="33" t="s">
        <v>26</v>
      </c>
      <c r="K116" s="33"/>
      <c r="L116" s="33" t="s">
        <v>28</v>
      </c>
      <c r="M116" s="33"/>
      <c r="N116" s="33" t="s">
        <v>529</v>
      </c>
      <c r="O116" s="33" t="s">
        <v>135</v>
      </c>
      <c r="P116" s="33" t="s">
        <v>530</v>
      </c>
      <c r="Q116" s="33" t="s">
        <v>531</v>
      </c>
      <c r="R116" s="29" t="s">
        <v>149</v>
      </c>
      <c r="S116" s="33" t="s">
        <v>49</v>
      </c>
      <c r="T116" s="33" t="s">
        <v>50</v>
      </c>
      <c r="U116" s="34" t="s">
        <v>50</v>
      </c>
      <c r="V116" s="29" t="s">
        <v>532</v>
      </c>
      <c r="W116" s="29" t="s">
        <v>28</v>
      </c>
      <c r="X116" s="33" t="s">
        <v>28</v>
      </c>
      <c r="Y116" s="25"/>
      <c r="Z116" s="25"/>
      <c r="AA116" s="25"/>
      <c r="AB116" s="25"/>
      <c r="AC116" s="25"/>
    </row>
    <row r="117" spans="1:29" ht="13.5" customHeight="1" x14ac:dyDescent="0.3">
      <c r="A117" s="30">
        <f t="shared" si="0"/>
        <v>116</v>
      </c>
      <c r="B117" s="27">
        <v>42867</v>
      </c>
      <c r="C117" s="32">
        <f t="shared" si="1"/>
        <v>2017</v>
      </c>
      <c r="D117" s="33"/>
      <c r="E117" s="33" t="s">
        <v>533</v>
      </c>
      <c r="F117" s="33" t="s">
        <v>389</v>
      </c>
      <c r="G117" s="33"/>
      <c r="H117" s="33"/>
      <c r="I117" s="33"/>
      <c r="J117" s="33" t="s">
        <v>120</v>
      </c>
      <c r="K117" s="33"/>
      <c r="L117" s="33" t="s">
        <v>534</v>
      </c>
      <c r="M117" s="37" t="s">
        <v>535</v>
      </c>
      <c r="N117" s="33" t="s">
        <v>536</v>
      </c>
      <c r="O117" s="33" t="s">
        <v>36</v>
      </c>
      <c r="P117" s="35" t="s">
        <v>537</v>
      </c>
      <c r="Q117" s="35" t="s">
        <v>537</v>
      </c>
      <c r="R117" s="29" t="s">
        <v>39</v>
      </c>
      <c r="S117" s="33"/>
      <c r="T117" s="33"/>
      <c r="U117" s="33"/>
      <c r="V117" s="29" t="s">
        <v>538</v>
      </c>
      <c r="W117" s="29" t="s">
        <v>539</v>
      </c>
      <c r="X117" s="33"/>
      <c r="Y117" s="25"/>
      <c r="Z117" s="25"/>
      <c r="AA117" s="25"/>
      <c r="AB117" s="25"/>
      <c r="AC117" s="25"/>
    </row>
    <row r="118" spans="1:29" ht="13.5" customHeight="1" x14ac:dyDescent="0.3">
      <c r="A118" s="30">
        <f t="shared" si="0"/>
        <v>117</v>
      </c>
      <c r="B118" s="31">
        <v>42867</v>
      </c>
      <c r="C118" s="32">
        <f t="shared" si="1"/>
        <v>2017</v>
      </c>
      <c r="D118" s="33"/>
      <c r="E118" s="33" t="s">
        <v>540</v>
      </c>
      <c r="F118" s="33" t="s">
        <v>541</v>
      </c>
      <c r="G118" s="33"/>
      <c r="H118" s="33"/>
      <c r="I118" s="33"/>
      <c r="J118" s="33" t="s">
        <v>542</v>
      </c>
      <c r="K118" s="33"/>
      <c r="L118" s="33" t="s">
        <v>534</v>
      </c>
      <c r="M118" s="37" t="s">
        <v>535</v>
      </c>
      <c r="N118" s="33" t="s">
        <v>536</v>
      </c>
      <c r="O118" s="33" t="s">
        <v>36</v>
      </c>
      <c r="P118" s="35" t="s">
        <v>537</v>
      </c>
      <c r="Q118" s="35" t="s">
        <v>537</v>
      </c>
      <c r="R118" s="29" t="s">
        <v>39</v>
      </c>
      <c r="S118" s="33"/>
      <c r="T118" s="33"/>
      <c r="U118" s="33"/>
      <c r="V118" s="33" t="s">
        <v>538</v>
      </c>
      <c r="W118" s="29" t="s">
        <v>539</v>
      </c>
      <c r="X118" s="33" t="s">
        <v>28</v>
      </c>
      <c r="Y118" s="25"/>
      <c r="Z118" s="25"/>
      <c r="AA118" s="25"/>
      <c r="AB118" s="25"/>
      <c r="AC118" s="25"/>
    </row>
    <row r="119" spans="1:29" ht="13.5" customHeight="1" x14ac:dyDescent="0.3">
      <c r="A119" s="30">
        <f t="shared" si="0"/>
        <v>118</v>
      </c>
      <c r="B119" s="27">
        <v>42867</v>
      </c>
      <c r="C119" s="32">
        <f t="shared" si="1"/>
        <v>2017</v>
      </c>
      <c r="D119" s="33"/>
      <c r="E119" s="33" t="s">
        <v>543</v>
      </c>
      <c r="F119" s="33" t="s">
        <v>544</v>
      </c>
      <c r="G119" s="33"/>
      <c r="H119" s="33"/>
      <c r="I119" s="33"/>
      <c r="J119" s="33" t="s">
        <v>141</v>
      </c>
      <c r="K119" s="33" t="s">
        <v>133</v>
      </c>
      <c r="L119" s="33" t="s">
        <v>534</v>
      </c>
      <c r="M119" s="37" t="s">
        <v>535</v>
      </c>
      <c r="N119" s="33" t="s">
        <v>536</v>
      </c>
      <c r="O119" s="33" t="s">
        <v>36</v>
      </c>
      <c r="P119" s="35" t="s">
        <v>537</v>
      </c>
      <c r="Q119" s="35" t="s">
        <v>537</v>
      </c>
      <c r="R119" s="29" t="s">
        <v>39</v>
      </c>
      <c r="S119" s="33"/>
      <c r="T119" s="33"/>
      <c r="U119" s="33"/>
      <c r="V119" s="29" t="s">
        <v>538</v>
      </c>
      <c r="W119" s="29" t="s">
        <v>539</v>
      </c>
      <c r="X119" s="33"/>
      <c r="Y119" s="25"/>
      <c r="Z119" s="25"/>
      <c r="AA119" s="25"/>
      <c r="AB119" s="25"/>
      <c r="AC119" s="25"/>
    </row>
    <row r="120" spans="1:29" ht="13.5" customHeight="1" x14ac:dyDescent="0.3">
      <c r="A120" s="30">
        <f t="shared" si="0"/>
        <v>119</v>
      </c>
      <c r="B120" s="27">
        <v>42867</v>
      </c>
      <c r="C120" s="32">
        <f t="shared" si="1"/>
        <v>2017</v>
      </c>
      <c r="D120" s="33"/>
      <c r="E120" s="33" t="s">
        <v>545</v>
      </c>
      <c r="F120" s="33" t="s">
        <v>546</v>
      </c>
      <c r="G120" s="33"/>
      <c r="H120" s="33"/>
      <c r="I120" s="33"/>
      <c r="J120" s="33" t="s">
        <v>146</v>
      </c>
      <c r="K120" s="33" t="s">
        <v>542</v>
      </c>
      <c r="L120" s="33" t="s">
        <v>534</v>
      </c>
      <c r="M120" s="37" t="s">
        <v>535</v>
      </c>
      <c r="N120" s="33" t="s">
        <v>536</v>
      </c>
      <c r="O120" s="33" t="s">
        <v>36</v>
      </c>
      <c r="P120" s="35" t="s">
        <v>537</v>
      </c>
      <c r="Q120" s="35" t="s">
        <v>537</v>
      </c>
      <c r="R120" s="29" t="s">
        <v>39</v>
      </c>
      <c r="S120" s="33"/>
      <c r="T120" s="33"/>
      <c r="U120" s="33"/>
      <c r="V120" s="33" t="s">
        <v>547</v>
      </c>
      <c r="W120" s="29" t="s">
        <v>539</v>
      </c>
      <c r="X120" s="33" t="s">
        <v>28</v>
      </c>
      <c r="Y120" s="25"/>
      <c r="Z120" s="25"/>
      <c r="AA120" s="25"/>
      <c r="AB120" s="25"/>
      <c r="AC120" s="25"/>
    </row>
    <row r="121" spans="1:29" ht="13.5" customHeight="1" x14ac:dyDescent="0.3">
      <c r="A121" s="30">
        <f t="shared" si="0"/>
        <v>120</v>
      </c>
      <c r="B121" s="27">
        <v>42867</v>
      </c>
      <c r="C121" s="32">
        <f t="shared" si="1"/>
        <v>2017</v>
      </c>
      <c r="E121" s="38" t="s">
        <v>548</v>
      </c>
      <c r="F121" s="38" t="s">
        <v>549</v>
      </c>
      <c r="G121" s="38"/>
      <c r="H121" s="38"/>
      <c r="I121" s="38"/>
      <c r="J121" s="38" t="s">
        <v>141</v>
      </c>
      <c r="K121" s="38" t="s">
        <v>146</v>
      </c>
      <c r="L121" s="33" t="s">
        <v>534</v>
      </c>
      <c r="M121" s="37" t="s">
        <v>535</v>
      </c>
      <c r="N121" s="33" t="s">
        <v>536</v>
      </c>
      <c r="O121" s="33" t="s">
        <v>36</v>
      </c>
      <c r="P121" s="35" t="s">
        <v>537</v>
      </c>
      <c r="Q121" s="35" t="s">
        <v>537</v>
      </c>
      <c r="R121" s="29" t="s">
        <v>39</v>
      </c>
      <c r="S121" s="33"/>
      <c r="T121" s="33"/>
      <c r="U121" s="33"/>
      <c r="V121" s="29" t="s">
        <v>538</v>
      </c>
      <c r="W121" s="29" t="s">
        <v>539</v>
      </c>
      <c r="X121" s="29" t="s">
        <v>28</v>
      </c>
      <c r="Y121" s="25"/>
      <c r="Z121" s="25"/>
      <c r="AA121" s="25"/>
      <c r="AB121" s="25"/>
      <c r="AC121" s="25"/>
    </row>
    <row r="122" spans="1:29" ht="13.5" customHeight="1" x14ac:dyDescent="0.3">
      <c r="A122" s="30">
        <f t="shared" si="0"/>
        <v>121</v>
      </c>
      <c r="B122" s="27">
        <v>42867</v>
      </c>
      <c r="C122" s="32">
        <f t="shared" si="1"/>
        <v>2017</v>
      </c>
      <c r="E122" s="38" t="s">
        <v>550</v>
      </c>
      <c r="F122" s="38" t="s">
        <v>551</v>
      </c>
      <c r="G122" s="38"/>
      <c r="H122" s="38"/>
      <c r="I122" s="38"/>
      <c r="J122" s="33" t="s">
        <v>552</v>
      </c>
      <c r="K122" s="33"/>
      <c r="L122" s="33" t="s">
        <v>534</v>
      </c>
      <c r="M122" s="37" t="s">
        <v>535</v>
      </c>
      <c r="N122" s="33" t="s">
        <v>536</v>
      </c>
      <c r="O122" s="33" t="s">
        <v>36</v>
      </c>
      <c r="P122" s="35" t="s">
        <v>537</v>
      </c>
      <c r="Q122" s="35" t="s">
        <v>537</v>
      </c>
      <c r="R122" s="29" t="s">
        <v>39</v>
      </c>
      <c r="S122" s="38"/>
      <c r="T122" s="38"/>
      <c r="U122" s="38"/>
      <c r="V122" s="29" t="s">
        <v>538</v>
      </c>
      <c r="W122" s="29" t="s">
        <v>539</v>
      </c>
      <c r="X122" s="29" t="s">
        <v>28</v>
      </c>
      <c r="Y122" s="25"/>
      <c r="Z122" s="25"/>
      <c r="AA122" s="25"/>
      <c r="AB122" s="25"/>
      <c r="AC122" s="25"/>
    </row>
    <row r="123" spans="1:29" ht="13.5" customHeight="1" x14ac:dyDescent="0.3">
      <c r="A123" s="30">
        <f t="shared" si="0"/>
        <v>122</v>
      </c>
      <c r="B123" s="27">
        <v>42867</v>
      </c>
      <c r="C123" s="32">
        <f t="shared" si="1"/>
        <v>2017</v>
      </c>
      <c r="E123" s="38" t="s">
        <v>553</v>
      </c>
      <c r="F123" s="38" t="s">
        <v>551</v>
      </c>
      <c r="G123" s="38"/>
      <c r="H123" s="38"/>
      <c r="I123" s="38"/>
      <c r="J123" s="38" t="s">
        <v>146</v>
      </c>
      <c r="K123" s="38"/>
      <c r="L123" s="33" t="s">
        <v>534</v>
      </c>
      <c r="M123" s="37" t="s">
        <v>535</v>
      </c>
      <c r="N123" s="33" t="s">
        <v>536</v>
      </c>
      <c r="O123" s="33" t="s">
        <v>36</v>
      </c>
      <c r="P123" s="35" t="s">
        <v>537</v>
      </c>
      <c r="Q123" s="35" t="s">
        <v>537</v>
      </c>
      <c r="R123" s="29" t="s">
        <v>39</v>
      </c>
      <c r="S123" s="33"/>
      <c r="T123" s="33"/>
      <c r="U123" s="33"/>
      <c r="V123" s="29" t="s">
        <v>538</v>
      </c>
      <c r="W123" s="29" t="s">
        <v>539</v>
      </c>
      <c r="X123" s="29" t="s">
        <v>28</v>
      </c>
      <c r="Y123" s="25"/>
      <c r="Z123" s="25"/>
      <c r="AA123" s="25"/>
      <c r="AB123" s="25"/>
      <c r="AC123" s="25"/>
    </row>
    <row r="124" spans="1:29" ht="13.5" customHeight="1" x14ac:dyDescent="0.3">
      <c r="A124" s="30">
        <f t="shared" si="0"/>
        <v>123</v>
      </c>
      <c r="B124" s="27">
        <v>42867</v>
      </c>
      <c r="C124" s="32">
        <f t="shared" si="1"/>
        <v>2017</v>
      </c>
      <c r="E124" s="38" t="s">
        <v>554</v>
      </c>
      <c r="F124" s="38" t="s">
        <v>551</v>
      </c>
      <c r="G124" s="38"/>
      <c r="H124" s="38"/>
      <c r="I124" s="38"/>
      <c r="J124" s="38" t="s">
        <v>47</v>
      </c>
      <c r="K124" s="38"/>
      <c r="L124" s="33" t="s">
        <v>534</v>
      </c>
      <c r="M124" s="37" t="s">
        <v>535</v>
      </c>
      <c r="N124" s="33" t="s">
        <v>536</v>
      </c>
      <c r="O124" s="33" t="s">
        <v>36</v>
      </c>
      <c r="P124" s="35" t="s">
        <v>537</v>
      </c>
      <c r="Q124" s="35" t="s">
        <v>537</v>
      </c>
      <c r="R124" s="29" t="s">
        <v>39</v>
      </c>
      <c r="S124" s="38"/>
      <c r="U124" s="39"/>
      <c r="V124" s="29" t="s">
        <v>538</v>
      </c>
      <c r="W124" s="29" t="s">
        <v>539</v>
      </c>
      <c r="X124" s="29" t="s">
        <v>28</v>
      </c>
      <c r="Y124" s="25"/>
      <c r="Z124" s="25"/>
      <c r="AA124" s="25"/>
      <c r="AB124" s="25"/>
      <c r="AC124" s="25"/>
    </row>
    <row r="125" spans="1:29" ht="13.5" customHeight="1" x14ac:dyDescent="0.3">
      <c r="A125" s="30">
        <f t="shared" si="0"/>
        <v>124</v>
      </c>
      <c r="B125" s="27">
        <v>42867</v>
      </c>
      <c r="C125" s="32">
        <f t="shared" si="1"/>
        <v>2017</v>
      </c>
      <c r="E125" s="38" t="s">
        <v>555</v>
      </c>
      <c r="F125" s="29" t="s">
        <v>541</v>
      </c>
      <c r="J125" s="29" t="s">
        <v>364</v>
      </c>
      <c r="L125" s="29" t="s">
        <v>534</v>
      </c>
      <c r="M125" s="37" t="s">
        <v>535</v>
      </c>
      <c r="N125" s="29" t="s">
        <v>536</v>
      </c>
      <c r="O125" s="29" t="s">
        <v>36</v>
      </c>
      <c r="P125" s="40" t="s">
        <v>537</v>
      </c>
      <c r="Q125" s="40" t="s">
        <v>537</v>
      </c>
      <c r="R125" s="29" t="s">
        <v>39</v>
      </c>
      <c r="V125" s="29" t="s">
        <v>538</v>
      </c>
      <c r="W125" s="29" t="s">
        <v>539</v>
      </c>
      <c r="X125" s="29" t="s">
        <v>28</v>
      </c>
      <c r="Y125" s="25"/>
      <c r="Z125" s="25"/>
      <c r="AA125" s="25"/>
      <c r="AB125" s="25"/>
      <c r="AC125" s="25"/>
    </row>
    <row r="126" spans="1:29" ht="13.5" customHeight="1" x14ac:dyDescent="0.3">
      <c r="A126" s="30">
        <f t="shared" si="0"/>
        <v>125</v>
      </c>
      <c r="B126" s="27">
        <v>42867</v>
      </c>
      <c r="C126" s="32">
        <f t="shared" si="1"/>
        <v>2017</v>
      </c>
      <c r="E126" s="38" t="s">
        <v>556</v>
      </c>
      <c r="F126" s="39" t="s">
        <v>557</v>
      </c>
      <c r="G126" s="33"/>
      <c r="H126" s="39"/>
      <c r="I126" s="33"/>
      <c r="J126" s="33" t="s">
        <v>33</v>
      </c>
      <c r="L126" s="29" t="s">
        <v>534</v>
      </c>
      <c r="M126" s="37" t="s">
        <v>535</v>
      </c>
      <c r="N126" s="29" t="s">
        <v>536</v>
      </c>
      <c r="O126" s="29" t="s">
        <v>36</v>
      </c>
      <c r="P126" s="40" t="s">
        <v>537</v>
      </c>
      <c r="Q126" s="35" t="s">
        <v>537</v>
      </c>
      <c r="R126" s="33" t="s">
        <v>39</v>
      </c>
      <c r="V126" s="29" t="s">
        <v>538</v>
      </c>
      <c r="W126" s="29" t="s">
        <v>539</v>
      </c>
      <c r="X126" s="29" t="s">
        <v>28</v>
      </c>
      <c r="Y126" s="25"/>
      <c r="Z126" s="25"/>
      <c r="AA126" s="25"/>
      <c r="AB126" s="25"/>
      <c r="AC126" s="25"/>
    </row>
    <row r="127" spans="1:29" ht="13.5" customHeight="1" x14ac:dyDescent="0.3">
      <c r="A127" s="30">
        <f t="shared" si="0"/>
        <v>126</v>
      </c>
      <c r="B127" s="27">
        <v>42867</v>
      </c>
      <c r="C127" s="32">
        <f t="shared" si="1"/>
        <v>2017</v>
      </c>
      <c r="E127" s="29" t="s">
        <v>558</v>
      </c>
      <c r="F127" s="29" t="s">
        <v>551</v>
      </c>
      <c r="G127" s="33"/>
      <c r="I127" s="33"/>
      <c r="J127" s="33" t="s">
        <v>542</v>
      </c>
      <c r="L127" s="29" t="s">
        <v>534</v>
      </c>
      <c r="M127" s="37" t="s">
        <v>535</v>
      </c>
      <c r="N127" s="29" t="s">
        <v>536</v>
      </c>
      <c r="O127" s="29" t="s">
        <v>36</v>
      </c>
      <c r="P127" s="40" t="s">
        <v>537</v>
      </c>
      <c r="Q127" s="40" t="s">
        <v>537</v>
      </c>
      <c r="R127" s="33" t="s">
        <v>39</v>
      </c>
      <c r="V127" s="29" t="s">
        <v>538</v>
      </c>
      <c r="W127" s="29" t="s">
        <v>539</v>
      </c>
      <c r="X127" s="29" t="s">
        <v>28</v>
      </c>
      <c r="Y127" s="25"/>
      <c r="Z127" s="25"/>
      <c r="AA127" s="25"/>
      <c r="AB127" s="25"/>
      <c r="AC127" s="25"/>
    </row>
    <row r="128" spans="1:29" ht="13.5" customHeight="1" x14ac:dyDescent="0.3">
      <c r="A128" s="30">
        <f t="shared" si="0"/>
        <v>127</v>
      </c>
      <c r="B128" s="27">
        <v>42867</v>
      </c>
      <c r="C128" s="32">
        <f t="shared" si="1"/>
        <v>2017</v>
      </c>
      <c r="E128" s="29" t="s">
        <v>559</v>
      </c>
      <c r="F128" s="29" t="s">
        <v>551</v>
      </c>
      <c r="J128" s="29" t="s">
        <v>552</v>
      </c>
      <c r="L128" s="29" t="s">
        <v>534</v>
      </c>
      <c r="M128" s="37" t="s">
        <v>535</v>
      </c>
      <c r="N128" s="29" t="s">
        <v>536</v>
      </c>
      <c r="O128" s="29" t="s">
        <v>36</v>
      </c>
      <c r="P128" s="40" t="s">
        <v>537</v>
      </c>
      <c r="Q128" s="40" t="s">
        <v>537</v>
      </c>
      <c r="R128" s="29" t="s">
        <v>39</v>
      </c>
      <c r="V128" s="29" t="s">
        <v>538</v>
      </c>
      <c r="W128" s="29" t="s">
        <v>539</v>
      </c>
      <c r="X128" s="29" t="s">
        <v>28</v>
      </c>
      <c r="Y128" s="25"/>
      <c r="Z128" s="25"/>
      <c r="AA128" s="25"/>
      <c r="AB128" s="25"/>
      <c r="AC128" s="25"/>
    </row>
    <row r="129" spans="1:29" ht="13.5" customHeight="1" x14ac:dyDescent="0.3">
      <c r="A129" s="30">
        <f t="shared" si="0"/>
        <v>128</v>
      </c>
      <c r="B129" s="27">
        <v>42867</v>
      </c>
      <c r="C129" s="32">
        <f t="shared" si="1"/>
        <v>2017</v>
      </c>
      <c r="E129" s="29" t="s">
        <v>560</v>
      </c>
      <c r="F129" s="29" t="s">
        <v>561</v>
      </c>
      <c r="J129" s="29" t="s">
        <v>141</v>
      </c>
      <c r="K129" s="29" t="s">
        <v>542</v>
      </c>
      <c r="L129" s="29" t="s">
        <v>534</v>
      </c>
      <c r="M129" s="37" t="s">
        <v>535</v>
      </c>
      <c r="N129" s="29" t="s">
        <v>536</v>
      </c>
      <c r="O129" s="33" t="s">
        <v>36</v>
      </c>
      <c r="P129" s="40" t="s">
        <v>537</v>
      </c>
      <c r="Q129" s="40" t="s">
        <v>537</v>
      </c>
      <c r="R129" s="29" t="s">
        <v>39</v>
      </c>
      <c r="V129" s="29" t="s">
        <v>562</v>
      </c>
      <c r="W129" s="29" t="s">
        <v>539</v>
      </c>
      <c r="X129" s="29" t="s">
        <v>28</v>
      </c>
      <c r="Y129" s="25"/>
      <c r="Z129" s="25"/>
      <c r="AA129" s="25"/>
      <c r="AB129" s="25"/>
      <c r="AC129" s="25"/>
    </row>
    <row r="130" spans="1:29" ht="13.5" customHeight="1" x14ac:dyDescent="0.3">
      <c r="A130" s="30">
        <f t="shared" si="0"/>
        <v>129</v>
      </c>
      <c r="B130" s="27">
        <v>42867</v>
      </c>
      <c r="C130" s="32">
        <f t="shared" si="1"/>
        <v>2017</v>
      </c>
      <c r="E130" s="29" t="s">
        <v>563</v>
      </c>
      <c r="F130" s="29" t="s">
        <v>564</v>
      </c>
      <c r="J130" s="29" t="s">
        <v>141</v>
      </c>
      <c r="L130" s="29" t="s">
        <v>534</v>
      </c>
      <c r="M130" s="37" t="s">
        <v>535</v>
      </c>
      <c r="N130" s="29" t="s">
        <v>536</v>
      </c>
      <c r="O130" s="33" t="s">
        <v>36</v>
      </c>
      <c r="P130" s="35" t="s">
        <v>537</v>
      </c>
      <c r="Q130" s="40" t="s">
        <v>537</v>
      </c>
      <c r="R130" s="29" t="s">
        <v>39</v>
      </c>
      <c r="V130" s="29" t="s">
        <v>565</v>
      </c>
      <c r="W130" s="29" t="s">
        <v>539</v>
      </c>
      <c r="X130" s="29" t="s">
        <v>28</v>
      </c>
      <c r="Y130" s="25"/>
      <c r="Z130" s="25"/>
      <c r="AA130" s="25"/>
      <c r="AB130" s="25"/>
      <c r="AC130" s="25"/>
    </row>
    <row r="131" spans="1:29" ht="13.5" customHeight="1" x14ac:dyDescent="0.3">
      <c r="A131" s="30">
        <f t="shared" si="0"/>
        <v>130</v>
      </c>
      <c r="B131" s="27">
        <v>42867</v>
      </c>
      <c r="C131" s="32">
        <f t="shared" si="1"/>
        <v>2017</v>
      </c>
      <c r="E131" s="29" t="s">
        <v>566</v>
      </c>
      <c r="F131" s="29" t="s">
        <v>567</v>
      </c>
      <c r="J131" s="33" t="s">
        <v>33</v>
      </c>
      <c r="L131" s="29" t="s">
        <v>534</v>
      </c>
      <c r="M131" s="37" t="s">
        <v>535</v>
      </c>
      <c r="N131" s="29" t="s">
        <v>536</v>
      </c>
      <c r="O131" s="29" t="s">
        <v>36</v>
      </c>
      <c r="P131" s="40" t="s">
        <v>537</v>
      </c>
      <c r="Q131" s="40" t="s">
        <v>537</v>
      </c>
      <c r="R131" s="29" t="s">
        <v>39</v>
      </c>
      <c r="T131" s="33"/>
      <c r="V131" s="29" t="s">
        <v>568</v>
      </c>
      <c r="W131" s="29" t="s">
        <v>539</v>
      </c>
      <c r="X131" s="29" t="s">
        <v>28</v>
      </c>
      <c r="Y131" s="25"/>
      <c r="Z131" s="25"/>
      <c r="AA131" s="25"/>
      <c r="AB131" s="25"/>
      <c r="AC131" s="25"/>
    </row>
    <row r="132" spans="1:29" ht="13.5" customHeight="1" x14ac:dyDescent="0.3">
      <c r="A132" s="30">
        <f t="shared" si="0"/>
        <v>131</v>
      </c>
      <c r="B132" s="27">
        <v>42867</v>
      </c>
      <c r="C132" s="32">
        <f t="shared" si="1"/>
        <v>2017</v>
      </c>
      <c r="E132" s="29" t="s">
        <v>569</v>
      </c>
      <c r="F132" s="29" t="s">
        <v>567</v>
      </c>
      <c r="J132" s="29" t="s">
        <v>552</v>
      </c>
      <c r="L132" s="29" t="s">
        <v>534</v>
      </c>
      <c r="M132" s="37" t="s">
        <v>535</v>
      </c>
      <c r="N132" s="29" t="s">
        <v>536</v>
      </c>
      <c r="O132" s="33" t="s">
        <v>36</v>
      </c>
      <c r="P132" s="40" t="s">
        <v>537</v>
      </c>
      <c r="Q132" s="40" t="s">
        <v>537</v>
      </c>
      <c r="R132" s="29" t="s">
        <v>39</v>
      </c>
      <c r="T132" s="33"/>
      <c r="V132" s="29" t="s">
        <v>538</v>
      </c>
      <c r="W132" s="29" t="s">
        <v>539</v>
      </c>
      <c r="X132" s="29" t="s">
        <v>28</v>
      </c>
      <c r="Y132" s="25"/>
      <c r="Z132" s="25"/>
      <c r="AA132" s="25"/>
      <c r="AB132" s="25"/>
      <c r="AC132" s="25"/>
    </row>
    <row r="133" spans="1:29" ht="13.5" customHeight="1" x14ac:dyDescent="0.3">
      <c r="A133" s="30">
        <f t="shared" si="0"/>
        <v>132</v>
      </c>
      <c r="B133" s="27">
        <v>42867</v>
      </c>
      <c r="C133" s="32">
        <f t="shared" si="1"/>
        <v>2017</v>
      </c>
      <c r="E133" s="29" t="s">
        <v>570</v>
      </c>
      <c r="F133" s="29" t="s">
        <v>567</v>
      </c>
      <c r="J133" s="29" t="s">
        <v>364</v>
      </c>
      <c r="L133" s="29" t="s">
        <v>534</v>
      </c>
      <c r="M133" s="37" t="s">
        <v>535</v>
      </c>
      <c r="N133" s="29" t="s">
        <v>536</v>
      </c>
      <c r="O133" s="33" t="s">
        <v>36</v>
      </c>
      <c r="P133" s="40" t="s">
        <v>537</v>
      </c>
      <c r="Q133" s="40" t="s">
        <v>537</v>
      </c>
      <c r="R133" s="29" t="s">
        <v>39</v>
      </c>
      <c r="V133" s="29" t="s">
        <v>538</v>
      </c>
      <c r="W133" s="29" t="s">
        <v>539</v>
      </c>
      <c r="X133" s="29" t="s">
        <v>28</v>
      </c>
      <c r="Y133" s="25"/>
      <c r="Z133" s="25"/>
      <c r="AA133" s="25"/>
      <c r="AB133" s="25"/>
      <c r="AC133" s="25"/>
    </row>
    <row r="134" spans="1:29" ht="13.5" customHeight="1" x14ac:dyDescent="0.3">
      <c r="A134" s="30">
        <f t="shared" si="0"/>
        <v>133</v>
      </c>
      <c r="B134" s="27">
        <v>42867</v>
      </c>
      <c r="C134" s="32">
        <f t="shared" si="1"/>
        <v>2017</v>
      </c>
      <c r="E134" s="29" t="s">
        <v>571</v>
      </c>
      <c r="F134" s="29" t="s">
        <v>567</v>
      </c>
      <c r="J134" s="29" t="s">
        <v>47</v>
      </c>
      <c r="L134" s="29" t="s">
        <v>534</v>
      </c>
      <c r="M134" s="37" t="s">
        <v>535</v>
      </c>
      <c r="N134" s="29" t="s">
        <v>536</v>
      </c>
      <c r="O134" s="33" t="s">
        <v>36</v>
      </c>
      <c r="P134" s="40" t="s">
        <v>537</v>
      </c>
      <c r="Q134" s="40" t="s">
        <v>537</v>
      </c>
      <c r="R134" s="29" t="s">
        <v>39</v>
      </c>
      <c r="V134" s="29" t="s">
        <v>538</v>
      </c>
      <c r="W134" s="29" t="s">
        <v>539</v>
      </c>
      <c r="X134" s="29" t="s">
        <v>28</v>
      </c>
      <c r="Y134" s="25"/>
      <c r="Z134" s="25"/>
      <c r="AA134" s="25"/>
      <c r="AB134" s="25"/>
      <c r="AC134" s="25"/>
    </row>
    <row r="135" spans="1:29" ht="13.5" customHeight="1" x14ac:dyDescent="0.3">
      <c r="A135" s="30">
        <f t="shared" si="0"/>
        <v>134</v>
      </c>
      <c r="B135" s="27">
        <v>42867</v>
      </c>
      <c r="C135" s="32">
        <f t="shared" si="1"/>
        <v>2017</v>
      </c>
      <c r="E135" s="29" t="s">
        <v>572</v>
      </c>
      <c r="F135" s="29" t="s">
        <v>573</v>
      </c>
      <c r="J135" s="29" t="s">
        <v>574</v>
      </c>
      <c r="L135" s="29" t="s">
        <v>534</v>
      </c>
      <c r="M135" s="37" t="s">
        <v>535</v>
      </c>
      <c r="N135" s="29" t="s">
        <v>536</v>
      </c>
      <c r="O135" s="33" t="s">
        <v>36</v>
      </c>
      <c r="P135" s="40" t="s">
        <v>537</v>
      </c>
      <c r="Q135" s="40" t="s">
        <v>537</v>
      </c>
      <c r="R135" s="29" t="s">
        <v>39</v>
      </c>
      <c r="V135" s="29" t="s">
        <v>538</v>
      </c>
      <c r="W135" s="29" t="s">
        <v>539</v>
      </c>
      <c r="X135" s="29" t="s">
        <v>28</v>
      </c>
      <c r="Y135" s="25"/>
      <c r="Z135" s="25"/>
      <c r="AA135" s="25"/>
      <c r="AB135" s="25"/>
      <c r="AC135" s="25"/>
    </row>
    <row r="136" spans="1:29" ht="13.5" customHeight="1" x14ac:dyDescent="0.3">
      <c r="A136" s="30">
        <f t="shared" si="0"/>
        <v>135</v>
      </c>
      <c r="B136" s="27">
        <v>42867</v>
      </c>
      <c r="C136" s="32">
        <f t="shared" si="1"/>
        <v>2017</v>
      </c>
      <c r="E136" s="29" t="s">
        <v>575</v>
      </c>
      <c r="F136" s="29" t="s">
        <v>576</v>
      </c>
      <c r="J136" s="29" t="s">
        <v>364</v>
      </c>
      <c r="L136" s="29" t="s">
        <v>534</v>
      </c>
      <c r="M136" s="37" t="s">
        <v>535</v>
      </c>
      <c r="N136" s="29" t="s">
        <v>536</v>
      </c>
      <c r="O136" s="29" t="s">
        <v>36</v>
      </c>
      <c r="P136" s="40" t="s">
        <v>537</v>
      </c>
      <c r="Q136" s="40" t="s">
        <v>537</v>
      </c>
      <c r="R136" s="29" t="s">
        <v>39</v>
      </c>
      <c r="V136" s="29" t="s">
        <v>538</v>
      </c>
      <c r="W136" s="29" t="s">
        <v>539</v>
      </c>
      <c r="X136" s="29" t="s">
        <v>28</v>
      </c>
      <c r="Y136" s="25"/>
      <c r="Z136" s="25"/>
      <c r="AA136" s="25"/>
      <c r="AB136" s="25"/>
      <c r="AC136" s="25"/>
    </row>
    <row r="137" spans="1:29" ht="13.5" customHeight="1" x14ac:dyDescent="0.3">
      <c r="A137" s="30">
        <f t="shared" si="0"/>
        <v>136</v>
      </c>
      <c r="B137" s="27">
        <v>42867</v>
      </c>
      <c r="C137" s="32">
        <f t="shared" si="1"/>
        <v>2017</v>
      </c>
      <c r="E137" s="29" t="s">
        <v>577</v>
      </c>
      <c r="F137" s="29" t="s">
        <v>576</v>
      </c>
      <c r="J137" s="29" t="s">
        <v>47</v>
      </c>
      <c r="L137" s="29" t="s">
        <v>534</v>
      </c>
      <c r="M137" s="37" t="s">
        <v>535</v>
      </c>
      <c r="N137" s="29" t="s">
        <v>536</v>
      </c>
      <c r="O137" s="29" t="s">
        <v>36</v>
      </c>
      <c r="P137" s="35" t="s">
        <v>537</v>
      </c>
      <c r="Q137" s="35" t="s">
        <v>537</v>
      </c>
      <c r="R137" s="29" t="s">
        <v>39</v>
      </c>
      <c r="S137" s="33"/>
      <c r="T137" s="33"/>
      <c r="U137" s="33"/>
      <c r="V137" s="29" t="s">
        <v>538</v>
      </c>
      <c r="W137" s="29" t="s">
        <v>539</v>
      </c>
      <c r="X137" s="29" t="s">
        <v>28</v>
      </c>
      <c r="Y137" s="25"/>
      <c r="Z137" s="25"/>
      <c r="AA137" s="25"/>
      <c r="AB137" s="25"/>
      <c r="AC137" s="25"/>
    </row>
    <row r="138" spans="1:29" ht="13.5" customHeight="1" x14ac:dyDescent="0.3">
      <c r="A138" s="30">
        <f t="shared" si="0"/>
        <v>137</v>
      </c>
      <c r="B138" s="27">
        <v>42867</v>
      </c>
      <c r="C138" s="32">
        <f t="shared" si="1"/>
        <v>2017</v>
      </c>
      <c r="E138" s="29" t="s">
        <v>578</v>
      </c>
      <c r="F138" s="29" t="s">
        <v>576</v>
      </c>
      <c r="J138" s="33" t="s">
        <v>47</v>
      </c>
      <c r="L138" s="29" t="s">
        <v>534</v>
      </c>
      <c r="M138" s="37" t="s">
        <v>535</v>
      </c>
      <c r="N138" s="29" t="s">
        <v>536</v>
      </c>
      <c r="O138" s="33" t="s">
        <v>36</v>
      </c>
      <c r="P138" s="35" t="s">
        <v>537</v>
      </c>
      <c r="Q138" s="35" t="s">
        <v>537</v>
      </c>
      <c r="R138" s="29" t="s">
        <v>39</v>
      </c>
      <c r="S138" s="33"/>
      <c r="T138" s="33"/>
      <c r="U138" s="33"/>
      <c r="V138" s="29" t="s">
        <v>538</v>
      </c>
      <c r="W138" s="29" t="s">
        <v>539</v>
      </c>
      <c r="X138" s="29" t="s">
        <v>28</v>
      </c>
      <c r="Y138" s="25"/>
      <c r="Z138" s="25"/>
      <c r="AA138" s="25"/>
      <c r="AB138" s="25"/>
      <c r="AC138" s="25"/>
    </row>
    <row r="139" spans="1:29" ht="13.5" customHeight="1" x14ac:dyDescent="0.3">
      <c r="A139" s="30">
        <f t="shared" si="0"/>
        <v>138</v>
      </c>
      <c r="B139" s="27">
        <v>42867</v>
      </c>
      <c r="C139" s="32">
        <f t="shared" si="1"/>
        <v>2017</v>
      </c>
      <c r="E139" s="29" t="s">
        <v>579</v>
      </c>
      <c r="F139" s="29" t="s">
        <v>580</v>
      </c>
      <c r="J139" s="29" t="s">
        <v>542</v>
      </c>
      <c r="L139" s="29" t="s">
        <v>534</v>
      </c>
      <c r="M139" s="37" t="s">
        <v>535</v>
      </c>
      <c r="N139" s="29" t="s">
        <v>536</v>
      </c>
      <c r="O139" s="33" t="s">
        <v>36</v>
      </c>
      <c r="P139" s="40" t="s">
        <v>537</v>
      </c>
      <c r="Q139" s="40" t="s">
        <v>537</v>
      </c>
      <c r="R139" s="29" t="s">
        <v>39</v>
      </c>
      <c r="V139" s="29" t="s">
        <v>538</v>
      </c>
      <c r="W139" s="29" t="s">
        <v>539</v>
      </c>
      <c r="X139" s="29" t="s">
        <v>28</v>
      </c>
      <c r="Y139" s="25"/>
      <c r="Z139" s="25"/>
      <c r="AA139" s="25"/>
      <c r="AB139" s="25"/>
      <c r="AC139" s="25"/>
    </row>
    <row r="140" spans="1:29" ht="13.5" customHeight="1" x14ac:dyDescent="0.3">
      <c r="A140" s="30">
        <f t="shared" si="0"/>
        <v>139</v>
      </c>
      <c r="B140" s="27">
        <v>42867</v>
      </c>
      <c r="C140" s="32">
        <f t="shared" si="1"/>
        <v>2017</v>
      </c>
      <c r="E140" s="29" t="s">
        <v>581</v>
      </c>
      <c r="F140" s="29" t="s">
        <v>190</v>
      </c>
      <c r="J140" s="29" t="s">
        <v>146</v>
      </c>
      <c r="L140" s="29" t="s">
        <v>534</v>
      </c>
      <c r="M140" s="37" t="s">
        <v>535</v>
      </c>
      <c r="N140" s="29" t="s">
        <v>536</v>
      </c>
      <c r="O140" s="33" t="s">
        <v>36</v>
      </c>
      <c r="P140" s="40" t="s">
        <v>537</v>
      </c>
      <c r="Q140" s="40" t="s">
        <v>537</v>
      </c>
      <c r="R140" s="29" t="s">
        <v>39</v>
      </c>
      <c r="V140" s="29" t="s">
        <v>582</v>
      </c>
      <c r="W140" s="29" t="s">
        <v>539</v>
      </c>
      <c r="X140" s="29" t="s">
        <v>28</v>
      </c>
      <c r="Y140" s="25"/>
      <c r="Z140" s="25"/>
      <c r="AA140" s="25"/>
      <c r="AB140" s="25"/>
      <c r="AC140" s="25"/>
    </row>
    <row r="141" spans="1:29" ht="13.5" customHeight="1" x14ac:dyDescent="0.3">
      <c r="A141" s="30">
        <f t="shared" si="0"/>
        <v>140</v>
      </c>
      <c r="B141" s="27">
        <v>42867</v>
      </c>
      <c r="C141" s="32">
        <f t="shared" si="1"/>
        <v>2017</v>
      </c>
      <c r="D141" s="29" t="s">
        <v>28</v>
      </c>
      <c r="E141" s="29" t="s">
        <v>583</v>
      </c>
      <c r="F141" s="29" t="s">
        <v>564</v>
      </c>
      <c r="J141" s="29" t="s">
        <v>542</v>
      </c>
      <c r="L141" s="29" t="s">
        <v>534</v>
      </c>
      <c r="M141" s="37" t="s">
        <v>535</v>
      </c>
      <c r="N141" s="29" t="s">
        <v>463</v>
      </c>
      <c r="O141" s="33" t="s">
        <v>36</v>
      </c>
      <c r="P141" s="29" t="s">
        <v>584</v>
      </c>
      <c r="Q141" s="29" t="s">
        <v>585</v>
      </c>
      <c r="R141" s="29" t="s">
        <v>39</v>
      </c>
      <c r="S141" s="29" t="s">
        <v>49</v>
      </c>
      <c r="T141" s="29" t="s">
        <v>50</v>
      </c>
      <c r="U141" s="41" t="s">
        <v>50</v>
      </c>
      <c r="V141" s="29" t="s">
        <v>586</v>
      </c>
      <c r="W141" s="29" t="s">
        <v>539</v>
      </c>
      <c r="X141" s="29" t="s">
        <v>28</v>
      </c>
      <c r="Y141" s="25"/>
      <c r="Z141" s="25"/>
      <c r="AA141" s="25"/>
      <c r="AB141" s="25"/>
      <c r="AC141" s="25"/>
    </row>
    <row r="142" spans="1:29" ht="13.5" customHeight="1" x14ac:dyDescent="0.3">
      <c r="A142" s="30">
        <f t="shared" si="0"/>
        <v>141</v>
      </c>
      <c r="B142" s="27">
        <v>42867</v>
      </c>
      <c r="C142" s="32">
        <f t="shared" si="1"/>
        <v>2017</v>
      </c>
      <c r="D142" s="29" t="s">
        <v>28</v>
      </c>
      <c r="E142" s="29" t="s">
        <v>587</v>
      </c>
      <c r="F142" s="29" t="s">
        <v>588</v>
      </c>
      <c r="J142" s="29" t="s">
        <v>133</v>
      </c>
      <c r="K142" s="29" t="s">
        <v>574</v>
      </c>
      <c r="L142" s="29" t="s">
        <v>534</v>
      </c>
      <c r="M142" s="37" t="s">
        <v>535</v>
      </c>
      <c r="N142" s="29" t="s">
        <v>589</v>
      </c>
      <c r="O142" s="33" t="s">
        <v>36</v>
      </c>
      <c r="P142" s="33" t="s">
        <v>590</v>
      </c>
      <c r="Q142" s="33" t="s">
        <v>591</v>
      </c>
      <c r="R142" s="29" t="s">
        <v>39</v>
      </c>
      <c r="V142" s="29" t="s">
        <v>592</v>
      </c>
      <c r="W142" s="29" t="s">
        <v>539</v>
      </c>
      <c r="X142" s="29" t="s">
        <v>28</v>
      </c>
      <c r="Y142" s="25"/>
      <c r="Z142" s="25"/>
      <c r="AA142" s="25"/>
      <c r="AB142" s="25"/>
      <c r="AC142" s="25"/>
    </row>
    <row r="143" spans="1:29" ht="13.5" customHeight="1" x14ac:dyDescent="0.3">
      <c r="A143" s="30">
        <f t="shared" si="0"/>
        <v>142</v>
      </c>
      <c r="B143" s="27">
        <v>42867</v>
      </c>
      <c r="C143" s="32">
        <f t="shared" si="1"/>
        <v>2017</v>
      </c>
      <c r="E143" s="29" t="s">
        <v>593</v>
      </c>
      <c r="F143" s="29" t="s">
        <v>92</v>
      </c>
      <c r="G143" s="29" t="s">
        <v>220</v>
      </c>
      <c r="H143" s="29" t="s">
        <v>593</v>
      </c>
      <c r="I143" s="29" t="str">
        <f t="shared" ref="I143:I144" si="18">H143&amp;", "&amp;F143</f>
        <v>Cook County, IL</v>
      </c>
      <c r="J143" s="29" t="s">
        <v>47</v>
      </c>
      <c r="L143" s="29" t="s">
        <v>534</v>
      </c>
      <c r="M143" s="37" t="s">
        <v>535</v>
      </c>
      <c r="O143" s="33"/>
      <c r="S143" s="29" t="s">
        <v>49</v>
      </c>
      <c r="T143" s="29" t="s">
        <v>50</v>
      </c>
      <c r="U143" s="41" t="s">
        <v>50</v>
      </c>
      <c r="V143" s="29" t="s">
        <v>594</v>
      </c>
      <c r="Y143" s="25"/>
      <c r="Z143" s="25"/>
      <c r="AA143" s="25"/>
      <c r="AB143" s="25"/>
      <c r="AC143" s="25"/>
    </row>
    <row r="144" spans="1:29" ht="13.5" customHeight="1" x14ac:dyDescent="0.3">
      <c r="A144" s="30">
        <f t="shared" si="0"/>
        <v>143</v>
      </c>
      <c r="B144" s="27">
        <v>42870</v>
      </c>
      <c r="C144" s="32">
        <f t="shared" si="1"/>
        <v>2017</v>
      </c>
      <c r="E144" s="29" t="s">
        <v>595</v>
      </c>
      <c r="F144" s="29" t="s">
        <v>54</v>
      </c>
      <c r="G144" s="29" t="s">
        <v>55</v>
      </c>
      <c r="H144" s="29" t="s">
        <v>596</v>
      </c>
      <c r="I144" s="29" t="str">
        <f t="shared" si="18"/>
        <v>Rensselaer County, NY</v>
      </c>
      <c r="J144" s="29" t="s">
        <v>47</v>
      </c>
      <c r="L144" s="29" t="s">
        <v>534</v>
      </c>
      <c r="M144" s="42" t="s">
        <v>535</v>
      </c>
      <c r="N144" s="29" t="s">
        <v>483</v>
      </c>
      <c r="O144" s="33" t="s">
        <v>36</v>
      </c>
      <c r="P144" s="33"/>
      <c r="Q144" s="33"/>
      <c r="S144" s="29" t="s">
        <v>49</v>
      </c>
      <c r="T144" s="33" t="s">
        <v>50</v>
      </c>
      <c r="U144" s="41" t="s">
        <v>50</v>
      </c>
      <c r="V144" s="29" t="s">
        <v>597</v>
      </c>
      <c r="Y144" s="25"/>
      <c r="Z144" s="25"/>
      <c r="AA144" s="25"/>
      <c r="AB144" s="25"/>
      <c r="AC144" s="25"/>
    </row>
    <row r="145" spans="1:29" ht="13.5" customHeight="1" x14ac:dyDescent="0.3">
      <c r="A145" s="30">
        <f t="shared" si="0"/>
        <v>144</v>
      </c>
      <c r="B145" s="27">
        <v>42871</v>
      </c>
      <c r="C145" s="32">
        <f t="shared" si="1"/>
        <v>2017</v>
      </c>
      <c r="E145" s="29" t="s">
        <v>598</v>
      </c>
      <c r="F145" s="29" t="s">
        <v>599</v>
      </c>
      <c r="J145" s="33" t="s">
        <v>542</v>
      </c>
      <c r="L145" s="29" t="s">
        <v>534</v>
      </c>
      <c r="M145" s="42" t="s">
        <v>535</v>
      </c>
      <c r="N145" s="29">
        <v>2</v>
      </c>
      <c r="O145" s="33" t="s">
        <v>36</v>
      </c>
      <c r="P145" s="29" t="s">
        <v>537</v>
      </c>
      <c r="Q145" s="29" t="s">
        <v>537</v>
      </c>
      <c r="R145" s="29" t="s">
        <v>39</v>
      </c>
      <c r="U145" s="41"/>
      <c r="V145" s="29" t="s">
        <v>600</v>
      </c>
      <c r="Y145" s="25"/>
      <c r="Z145" s="25"/>
      <c r="AA145" s="25"/>
      <c r="AB145" s="25"/>
      <c r="AC145" s="25"/>
    </row>
    <row r="146" spans="1:29" ht="13.5" customHeight="1" x14ac:dyDescent="0.3">
      <c r="A146" s="30">
        <f t="shared" si="0"/>
        <v>145</v>
      </c>
      <c r="B146" s="27">
        <v>42896</v>
      </c>
      <c r="C146" s="32">
        <f t="shared" si="1"/>
        <v>2017</v>
      </c>
      <c r="E146" s="29" t="s">
        <v>601</v>
      </c>
      <c r="F146" s="29" t="s">
        <v>602</v>
      </c>
      <c r="J146" s="29" t="s">
        <v>574</v>
      </c>
      <c r="K146" s="29" t="s">
        <v>542</v>
      </c>
      <c r="L146" s="29" t="s">
        <v>603</v>
      </c>
      <c r="M146" s="33"/>
      <c r="O146" s="33"/>
      <c r="P146" s="33" t="s">
        <v>604</v>
      </c>
      <c r="Q146" s="33" t="s">
        <v>605</v>
      </c>
      <c r="R146" s="29" t="s">
        <v>606</v>
      </c>
      <c r="S146" s="29" t="s">
        <v>40</v>
      </c>
      <c r="T146" s="29" t="s">
        <v>158</v>
      </c>
      <c r="U146" s="41" t="s">
        <v>607</v>
      </c>
      <c r="V146" s="29" t="s">
        <v>608</v>
      </c>
      <c r="Y146" s="25"/>
      <c r="Z146" s="25"/>
      <c r="AA146" s="25"/>
      <c r="AB146" s="25"/>
      <c r="AC146" s="25"/>
    </row>
    <row r="147" spans="1:29" ht="13.5" customHeight="1" x14ac:dyDescent="0.3">
      <c r="A147" s="30">
        <f t="shared" si="0"/>
        <v>146</v>
      </c>
      <c r="B147" s="27">
        <v>42901</v>
      </c>
      <c r="C147" s="32">
        <f t="shared" si="1"/>
        <v>2017</v>
      </c>
      <c r="E147" s="29" t="s">
        <v>609</v>
      </c>
      <c r="F147" s="29" t="s">
        <v>168</v>
      </c>
      <c r="I147" s="33"/>
      <c r="J147" s="29" t="s">
        <v>542</v>
      </c>
      <c r="M147" s="33"/>
      <c r="N147" s="29" t="s">
        <v>610</v>
      </c>
      <c r="O147" s="29" t="s">
        <v>611</v>
      </c>
      <c r="P147" s="29" t="s">
        <v>612</v>
      </c>
      <c r="Q147" s="40" t="s">
        <v>613</v>
      </c>
      <c r="R147" s="29" t="s">
        <v>103</v>
      </c>
      <c r="S147" s="29" t="s">
        <v>49</v>
      </c>
      <c r="T147" s="29" t="s">
        <v>50</v>
      </c>
      <c r="U147" s="29" t="s">
        <v>50</v>
      </c>
      <c r="V147" s="29" t="s">
        <v>614</v>
      </c>
      <c r="Y147" s="25"/>
      <c r="Z147" s="25"/>
      <c r="AA147" s="25"/>
      <c r="AB147" s="25"/>
      <c r="AC147" s="25"/>
    </row>
    <row r="148" spans="1:29" ht="13.5" customHeight="1" x14ac:dyDescent="0.3">
      <c r="A148" s="30">
        <f t="shared" si="0"/>
        <v>147</v>
      </c>
      <c r="B148" s="27">
        <v>42905</v>
      </c>
      <c r="C148" s="32">
        <f t="shared" si="1"/>
        <v>2017</v>
      </c>
      <c r="E148" s="29" t="s">
        <v>615</v>
      </c>
      <c r="F148" s="29" t="s">
        <v>616</v>
      </c>
      <c r="J148" s="33" t="s">
        <v>133</v>
      </c>
      <c r="L148" s="29" t="s">
        <v>534</v>
      </c>
      <c r="M148" s="42" t="s">
        <v>535</v>
      </c>
      <c r="O148" s="33"/>
      <c r="V148" s="29" t="s">
        <v>617</v>
      </c>
      <c r="X148" s="29" t="s">
        <v>618</v>
      </c>
      <c r="Y148" s="25"/>
      <c r="Z148" s="25"/>
      <c r="AA148" s="25"/>
      <c r="AB148" s="25"/>
      <c r="AC148" s="25"/>
    </row>
    <row r="149" spans="1:29" ht="13.5" customHeight="1" x14ac:dyDescent="0.3">
      <c r="A149" s="30">
        <f t="shared" si="0"/>
        <v>148</v>
      </c>
      <c r="B149" s="27">
        <v>42917</v>
      </c>
      <c r="C149" s="32">
        <f t="shared" si="1"/>
        <v>2017</v>
      </c>
      <c r="E149" s="29" t="s">
        <v>619</v>
      </c>
      <c r="F149" s="29" t="s">
        <v>83</v>
      </c>
      <c r="I149" s="33"/>
      <c r="J149" s="29" t="s">
        <v>33</v>
      </c>
      <c r="L149" s="29" t="s">
        <v>534</v>
      </c>
      <c r="M149" s="42" t="s">
        <v>535</v>
      </c>
      <c r="N149" s="29">
        <v>6</v>
      </c>
      <c r="O149" s="29" t="s">
        <v>36</v>
      </c>
      <c r="S149" s="33" t="s">
        <v>49</v>
      </c>
      <c r="T149" s="29" t="s">
        <v>50</v>
      </c>
      <c r="U149" s="41" t="s">
        <v>50</v>
      </c>
      <c r="V149" s="29" t="s">
        <v>620</v>
      </c>
      <c r="Y149" s="25"/>
      <c r="Z149" s="25"/>
      <c r="AA149" s="25"/>
      <c r="AB149" s="25"/>
      <c r="AC149" s="25"/>
    </row>
    <row r="150" spans="1:29" ht="13.5" customHeight="1" x14ac:dyDescent="0.3">
      <c r="A150" s="30">
        <f t="shared" si="0"/>
        <v>149</v>
      </c>
      <c r="B150" s="27">
        <v>42917</v>
      </c>
      <c r="C150" s="32">
        <f t="shared" si="1"/>
        <v>2017</v>
      </c>
      <c r="D150" s="29" t="s">
        <v>621</v>
      </c>
      <c r="E150" s="29" t="s">
        <v>622</v>
      </c>
      <c r="F150" s="29" t="s">
        <v>232</v>
      </c>
      <c r="G150" s="29" t="s">
        <v>233</v>
      </c>
      <c r="H150" s="29" t="s">
        <v>622</v>
      </c>
      <c r="I150" s="33" t="str">
        <f>H150&amp;", "&amp;F150</f>
        <v>Cape May County, NJ</v>
      </c>
      <c r="J150" s="33" t="s">
        <v>47</v>
      </c>
      <c r="O150" s="33"/>
      <c r="P150" s="33"/>
      <c r="Q150" s="33"/>
      <c r="V150" s="29" t="s">
        <v>623</v>
      </c>
      <c r="Y150" s="25"/>
      <c r="Z150" s="25"/>
      <c r="AA150" s="25"/>
      <c r="AB150" s="25"/>
      <c r="AC150" s="25"/>
    </row>
    <row r="151" spans="1:29" ht="13.5" customHeight="1" x14ac:dyDescent="0.3">
      <c r="A151" s="30">
        <f t="shared" si="0"/>
        <v>150</v>
      </c>
      <c r="B151" s="27">
        <v>42921</v>
      </c>
      <c r="C151" s="32">
        <f t="shared" si="1"/>
        <v>2017</v>
      </c>
      <c r="E151" s="29" t="s">
        <v>624</v>
      </c>
      <c r="F151" s="29" t="s">
        <v>274</v>
      </c>
      <c r="I151" s="33"/>
      <c r="J151" s="29" t="s">
        <v>141</v>
      </c>
      <c r="O151" s="33"/>
      <c r="P151" s="35" t="s">
        <v>625</v>
      </c>
      <c r="Q151" s="35">
        <v>1000</v>
      </c>
      <c r="R151" s="29" t="s">
        <v>39</v>
      </c>
      <c r="V151" s="29" t="s">
        <v>626</v>
      </c>
      <c r="Y151" s="25"/>
      <c r="Z151" s="25"/>
      <c r="AA151" s="25"/>
      <c r="AB151" s="25"/>
      <c r="AC151" s="25"/>
    </row>
    <row r="152" spans="1:29" ht="13.5" customHeight="1" x14ac:dyDescent="0.3">
      <c r="A152" s="30">
        <f t="shared" si="0"/>
        <v>151</v>
      </c>
      <c r="B152" s="27">
        <v>42921</v>
      </c>
      <c r="C152" s="32">
        <f t="shared" si="1"/>
        <v>2017</v>
      </c>
      <c r="E152" s="29" t="s">
        <v>627</v>
      </c>
      <c r="F152" s="29" t="s">
        <v>274</v>
      </c>
      <c r="G152" s="29" t="s">
        <v>396</v>
      </c>
      <c r="H152" s="29" t="s">
        <v>628</v>
      </c>
      <c r="I152" s="33" t="str">
        <f>H152&amp;", "&amp;F152</f>
        <v>Hendricks County, IN</v>
      </c>
      <c r="J152" s="33" t="s">
        <v>47</v>
      </c>
      <c r="P152" s="40" t="s">
        <v>629</v>
      </c>
      <c r="Q152" s="40">
        <v>1000</v>
      </c>
      <c r="R152" s="29" t="s">
        <v>39</v>
      </c>
      <c r="S152" s="29" t="s">
        <v>40</v>
      </c>
      <c r="T152" s="29" t="s">
        <v>41</v>
      </c>
      <c r="U152" s="41">
        <v>1000</v>
      </c>
      <c r="V152" s="29" t="s">
        <v>626</v>
      </c>
      <c r="Y152" s="25"/>
      <c r="Z152" s="25"/>
      <c r="AA152" s="25"/>
      <c r="AB152" s="25"/>
      <c r="AC152" s="25"/>
    </row>
    <row r="153" spans="1:29" ht="13.5" customHeight="1" x14ac:dyDescent="0.3">
      <c r="A153" s="30">
        <f t="shared" si="0"/>
        <v>152</v>
      </c>
      <c r="B153" s="27">
        <v>42948</v>
      </c>
      <c r="C153" s="32">
        <f t="shared" si="1"/>
        <v>2017</v>
      </c>
      <c r="D153" s="29" t="s">
        <v>630</v>
      </c>
      <c r="E153" s="29" t="s">
        <v>631</v>
      </c>
      <c r="F153" s="29" t="s">
        <v>295</v>
      </c>
      <c r="J153" s="33" t="s">
        <v>33</v>
      </c>
      <c r="O153" s="33"/>
      <c r="P153" s="40" t="s">
        <v>632</v>
      </c>
      <c r="Q153" s="41">
        <v>11400</v>
      </c>
      <c r="R153" s="29" t="s">
        <v>103</v>
      </c>
      <c r="S153" s="29" t="s">
        <v>49</v>
      </c>
      <c r="T153" s="29" t="s">
        <v>50</v>
      </c>
      <c r="U153" s="41" t="s">
        <v>50</v>
      </c>
      <c r="V153" s="29" t="s">
        <v>633</v>
      </c>
      <c r="Y153" s="25"/>
      <c r="Z153" s="25"/>
      <c r="AA153" s="25"/>
      <c r="AB153" s="25"/>
      <c r="AC153" s="25"/>
    </row>
    <row r="154" spans="1:29" ht="13.5" customHeight="1" x14ac:dyDescent="0.3">
      <c r="A154" s="30">
        <f t="shared" si="0"/>
        <v>153</v>
      </c>
      <c r="B154" s="27">
        <v>42948</v>
      </c>
      <c r="C154" s="32">
        <f t="shared" si="1"/>
        <v>2017</v>
      </c>
      <c r="E154" s="29" t="s">
        <v>634</v>
      </c>
      <c r="F154" s="29" t="s">
        <v>635</v>
      </c>
      <c r="G154" s="29" t="s">
        <v>636</v>
      </c>
      <c r="H154" s="29" t="s">
        <v>637</v>
      </c>
      <c r="I154" s="33" t="str">
        <f t="shared" ref="I154:I158" si="19">H154&amp;", "&amp;F154</f>
        <v>Iberia Parish, LA</v>
      </c>
      <c r="J154" s="29" t="s">
        <v>47</v>
      </c>
      <c r="K154" s="29" t="s">
        <v>33</v>
      </c>
      <c r="O154" s="33"/>
      <c r="S154" s="29" t="s">
        <v>49</v>
      </c>
      <c r="T154" s="29" t="s">
        <v>50</v>
      </c>
      <c r="U154" s="41" t="s">
        <v>50</v>
      </c>
      <c r="V154" s="29" t="s">
        <v>638</v>
      </c>
      <c r="Y154" s="25"/>
      <c r="Z154" s="25"/>
      <c r="AA154" s="25"/>
      <c r="AB154" s="25"/>
      <c r="AC154" s="25"/>
    </row>
    <row r="155" spans="1:29" ht="13.5" customHeight="1" x14ac:dyDescent="0.3">
      <c r="A155" s="30">
        <f t="shared" si="0"/>
        <v>154</v>
      </c>
      <c r="B155" s="27">
        <v>42948</v>
      </c>
      <c r="C155" s="32">
        <f t="shared" si="1"/>
        <v>2017</v>
      </c>
      <c r="D155" s="29" t="s">
        <v>630</v>
      </c>
      <c r="E155" s="29" t="s">
        <v>639</v>
      </c>
      <c r="F155" s="29" t="s">
        <v>473</v>
      </c>
      <c r="G155" s="29" t="s">
        <v>474</v>
      </c>
      <c r="H155" s="29" t="s">
        <v>640</v>
      </c>
      <c r="I155" s="33" t="str">
        <f t="shared" si="19"/>
        <v>Franklin County, MO</v>
      </c>
      <c r="J155" s="29" t="s">
        <v>47</v>
      </c>
      <c r="O155" s="33"/>
      <c r="S155" s="29" t="s">
        <v>49</v>
      </c>
      <c r="T155" s="29" t="s">
        <v>50</v>
      </c>
      <c r="U155" s="41" t="s">
        <v>50</v>
      </c>
      <c r="V155" s="29" t="s">
        <v>641</v>
      </c>
      <c r="Y155" s="25"/>
      <c r="Z155" s="25"/>
      <c r="AA155" s="25"/>
      <c r="AB155" s="25"/>
      <c r="AC155" s="25"/>
    </row>
    <row r="156" spans="1:29" ht="13.5" customHeight="1" x14ac:dyDescent="0.3">
      <c r="A156" s="30">
        <f t="shared" si="0"/>
        <v>155</v>
      </c>
      <c r="B156" s="27">
        <v>42948</v>
      </c>
      <c r="C156" s="32">
        <f t="shared" si="1"/>
        <v>2017</v>
      </c>
      <c r="D156" s="29" t="s">
        <v>630</v>
      </c>
      <c r="E156" s="29" t="s">
        <v>642</v>
      </c>
      <c r="F156" s="29" t="s">
        <v>174</v>
      </c>
      <c r="G156" s="29" t="s">
        <v>175</v>
      </c>
      <c r="H156" s="29" t="s">
        <v>643</v>
      </c>
      <c r="I156" s="29" t="str">
        <f t="shared" si="19"/>
        <v>Dorchester County, SC</v>
      </c>
      <c r="J156" s="33" t="s">
        <v>26</v>
      </c>
      <c r="M156" s="33"/>
      <c r="P156" s="40">
        <v>2900</v>
      </c>
      <c r="Q156" s="41">
        <v>2900</v>
      </c>
      <c r="R156" s="29" t="s">
        <v>103</v>
      </c>
      <c r="S156" s="29" t="s">
        <v>40</v>
      </c>
      <c r="U156" s="41">
        <v>2900</v>
      </c>
      <c r="V156" s="29" t="s">
        <v>644</v>
      </c>
      <c r="Y156" s="25"/>
      <c r="Z156" s="25"/>
      <c r="AA156" s="25"/>
      <c r="AB156" s="25"/>
      <c r="AC156" s="25"/>
    </row>
    <row r="157" spans="1:29" ht="13.5" customHeight="1" x14ac:dyDescent="0.3">
      <c r="A157" s="30">
        <f t="shared" si="0"/>
        <v>156</v>
      </c>
      <c r="B157" s="27">
        <v>42950</v>
      </c>
      <c r="C157" s="32">
        <f t="shared" si="1"/>
        <v>2017</v>
      </c>
      <c r="E157" s="29" t="s">
        <v>241</v>
      </c>
      <c r="F157" s="29" t="s">
        <v>153</v>
      </c>
      <c r="G157" s="29" t="s">
        <v>154</v>
      </c>
      <c r="H157" s="29" t="s">
        <v>242</v>
      </c>
      <c r="I157" s="33" t="str">
        <f t="shared" si="19"/>
        <v>Carlton County, MN</v>
      </c>
      <c r="J157" s="29" t="s">
        <v>26</v>
      </c>
      <c r="S157" s="29" t="s">
        <v>49</v>
      </c>
      <c r="T157" s="29" t="s">
        <v>50</v>
      </c>
      <c r="U157" s="41" t="s">
        <v>50</v>
      </c>
      <c r="V157" s="29" t="s">
        <v>245</v>
      </c>
      <c r="X157" s="29" t="s">
        <v>645</v>
      </c>
      <c r="Y157" s="25"/>
      <c r="Z157" s="25"/>
      <c r="AA157" s="25"/>
      <c r="AB157" s="25"/>
      <c r="AC157" s="25"/>
    </row>
    <row r="158" spans="1:29" ht="13.5" customHeight="1" x14ac:dyDescent="0.3">
      <c r="A158" s="30">
        <f t="shared" si="0"/>
        <v>157</v>
      </c>
      <c r="B158" s="27">
        <v>42963</v>
      </c>
      <c r="C158" s="32">
        <f t="shared" si="1"/>
        <v>2017</v>
      </c>
      <c r="D158" s="27"/>
      <c r="E158" s="29" t="s">
        <v>646</v>
      </c>
      <c r="F158" s="29" t="s">
        <v>153</v>
      </c>
      <c r="G158" s="29" t="s">
        <v>154</v>
      </c>
      <c r="H158" s="29" t="s">
        <v>646</v>
      </c>
      <c r="I158" s="33" t="str">
        <f t="shared" si="19"/>
        <v>Becker County, MN</v>
      </c>
      <c r="J158" s="33" t="s">
        <v>47</v>
      </c>
      <c r="L158" s="29" t="s">
        <v>534</v>
      </c>
      <c r="M158" s="42" t="s">
        <v>535</v>
      </c>
      <c r="O158" s="33"/>
      <c r="S158" s="29" t="s">
        <v>49</v>
      </c>
      <c r="T158" s="29" t="s">
        <v>50</v>
      </c>
      <c r="U158" s="41" t="s">
        <v>50</v>
      </c>
      <c r="V158" s="29" t="s">
        <v>647</v>
      </c>
      <c r="Y158" s="25"/>
      <c r="Z158" s="25"/>
      <c r="AA158" s="25"/>
      <c r="AB158" s="25"/>
      <c r="AC158" s="25"/>
    </row>
    <row r="159" spans="1:29" ht="13.5" customHeight="1" x14ac:dyDescent="0.3">
      <c r="A159" s="30">
        <f t="shared" si="0"/>
        <v>158</v>
      </c>
      <c r="B159" s="27">
        <v>42972</v>
      </c>
      <c r="C159" s="32">
        <f t="shared" si="1"/>
        <v>2017</v>
      </c>
      <c r="E159" s="29" t="s">
        <v>648</v>
      </c>
      <c r="F159" s="29" t="s">
        <v>649</v>
      </c>
      <c r="I159" s="33"/>
      <c r="J159" s="33" t="s">
        <v>120</v>
      </c>
      <c r="L159" s="29" t="s">
        <v>650</v>
      </c>
      <c r="N159" s="29">
        <v>4</v>
      </c>
      <c r="O159" s="33" t="s">
        <v>36</v>
      </c>
      <c r="U159" s="41"/>
      <c r="V159" s="29" t="s">
        <v>651</v>
      </c>
      <c r="Y159" s="25"/>
      <c r="Z159" s="25"/>
      <c r="AA159" s="25"/>
      <c r="AB159" s="25"/>
      <c r="AC159" s="25"/>
    </row>
    <row r="160" spans="1:29" ht="13.5" customHeight="1" x14ac:dyDescent="0.3">
      <c r="A160" s="30">
        <f t="shared" si="0"/>
        <v>159</v>
      </c>
      <c r="B160" s="27">
        <v>42987</v>
      </c>
      <c r="C160" s="32">
        <f t="shared" si="1"/>
        <v>2017</v>
      </c>
      <c r="E160" s="29" t="s">
        <v>652</v>
      </c>
      <c r="F160" s="29" t="s">
        <v>278</v>
      </c>
      <c r="G160" s="29" t="s">
        <v>279</v>
      </c>
      <c r="H160" s="29" t="s">
        <v>653</v>
      </c>
      <c r="I160" s="33" t="str">
        <f t="shared" ref="I160:I166" si="20">H160&amp;", "&amp;F160</f>
        <v>Butler County, KS</v>
      </c>
      <c r="J160" s="29" t="s">
        <v>47</v>
      </c>
      <c r="K160" s="29" t="s">
        <v>33</v>
      </c>
      <c r="O160" s="33"/>
      <c r="V160" s="29" t="s">
        <v>654</v>
      </c>
      <c r="Y160" s="25"/>
      <c r="Z160" s="25"/>
      <c r="AA160" s="25"/>
      <c r="AB160" s="25"/>
      <c r="AC160" s="25"/>
    </row>
    <row r="161" spans="1:29" ht="13.5" customHeight="1" x14ac:dyDescent="0.3">
      <c r="A161" s="30">
        <f t="shared" si="0"/>
        <v>160</v>
      </c>
      <c r="B161" s="27">
        <v>42987</v>
      </c>
      <c r="C161" s="32">
        <f t="shared" si="1"/>
        <v>2017</v>
      </c>
      <c r="E161" s="29" t="s">
        <v>655</v>
      </c>
      <c r="F161" s="29" t="s">
        <v>656</v>
      </c>
      <c r="G161" s="29" t="s">
        <v>657</v>
      </c>
      <c r="H161" s="29" t="s">
        <v>658</v>
      </c>
      <c r="I161" s="33" t="str">
        <f t="shared" si="20"/>
        <v>Caledonia County, VT</v>
      </c>
      <c r="J161" s="33" t="s">
        <v>47</v>
      </c>
      <c r="L161" s="33" t="s">
        <v>659</v>
      </c>
      <c r="M161" s="33"/>
      <c r="O161" s="33"/>
      <c r="P161" s="40"/>
      <c r="S161" s="29" t="s">
        <v>49</v>
      </c>
      <c r="T161" s="29" t="s">
        <v>50</v>
      </c>
      <c r="U161" s="41" t="s">
        <v>50</v>
      </c>
      <c r="V161" s="29" t="s">
        <v>660</v>
      </c>
      <c r="Y161" s="25"/>
      <c r="Z161" s="25"/>
      <c r="AA161" s="25"/>
      <c r="AB161" s="25"/>
      <c r="AC161" s="25"/>
    </row>
    <row r="162" spans="1:29" ht="13.5" customHeight="1" x14ac:dyDescent="0.3">
      <c r="A162" s="30">
        <f t="shared" si="0"/>
        <v>161</v>
      </c>
      <c r="B162" s="27">
        <v>42993</v>
      </c>
      <c r="C162" s="32">
        <f t="shared" si="1"/>
        <v>2017</v>
      </c>
      <c r="E162" s="29" t="s">
        <v>661</v>
      </c>
      <c r="F162" s="29" t="s">
        <v>318</v>
      </c>
      <c r="G162" s="29" t="s">
        <v>319</v>
      </c>
      <c r="I162" s="33" t="str">
        <f t="shared" si="20"/>
        <v>, WI</v>
      </c>
      <c r="J162" s="33" t="s">
        <v>47</v>
      </c>
      <c r="O162" s="33"/>
      <c r="V162" s="29" t="s">
        <v>662</v>
      </c>
      <c r="Y162" s="25"/>
      <c r="Z162" s="25"/>
      <c r="AA162" s="25"/>
      <c r="AB162" s="25"/>
      <c r="AC162" s="25"/>
    </row>
    <row r="163" spans="1:29" ht="13.5" customHeight="1" x14ac:dyDescent="0.3">
      <c r="A163" s="30">
        <f t="shared" si="0"/>
        <v>162</v>
      </c>
      <c r="B163" s="27">
        <v>42996</v>
      </c>
      <c r="C163" s="32">
        <f t="shared" si="1"/>
        <v>2017</v>
      </c>
      <c r="E163" s="29" t="s">
        <v>663</v>
      </c>
      <c r="F163" s="29" t="s">
        <v>78</v>
      </c>
      <c r="H163" s="29" t="s">
        <v>664</v>
      </c>
      <c r="I163" s="29" t="str">
        <f t="shared" si="20"/>
        <v>Montgomery County, AL</v>
      </c>
      <c r="J163" s="33" t="s">
        <v>47</v>
      </c>
      <c r="L163" s="29" t="s">
        <v>261</v>
      </c>
      <c r="M163" s="42" t="s">
        <v>262</v>
      </c>
      <c r="N163" s="29" t="s">
        <v>483</v>
      </c>
      <c r="O163" s="33" t="s">
        <v>36</v>
      </c>
      <c r="P163" s="29" t="s">
        <v>665</v>
      </c>
      <c r="Q163" s="29">
        <v>37000</v>
      </c>
      <c r="R163" s="29" t="s">
        <v>103</v>
      </c>
      <c r="S163" s="29" t="s">
        <v>40</v>
      </c>
      <c r="T163" s="29" t="s">
        <v>158</v>
      </c>
      <c r="U163" s="41">
        <v>37000</v>
      </c>
      <c r="V163" s="29" t="s">
        <v>666</v>
      </c>
      <c r="Y163" s="25"/>
      <c r="Z163" s="25"/>
      <c r="AA163" s="25"/>
      <c r="AB163" s="25"/>
      <c r="AC163" s="25"/>
    </row>
    <row r="164" spans="1:29" ht="13.5" customHeight="1" x14ac:dyDescent="0.3">
      <c r="A164" s="30">
        <f t="shared" si="0"/>
        <v>163</v>
      </c>
      <c r="B164" s="27">
        <v>43012</v>
      </c>
      <c r="C164" s="32">
        <f t="shared" si="1"/>
        <v>2017</v>
      </c>
      <c r="E164" s="29" t="s">
        <v>667</v>
      </c>
      <c r="F164" s="29" t="s">
        <v>668</v>
      </c>
      <c r="G164" s="29" t="s">
        <v>669</v>
      </c>
      <c r="H164" s="29" t="s">
        <v>670</v>
      </c>
      <c r="I164" s="33" t="str">
        <f t="shared" si="20"/>
        <v>Arapahoe County, CO</v>
      </c>
      <c r="J164" s="33" t="s">
        <v>47</v>
      </c>
      <c r="O164" s="33"/>
      <c r="S164" s="29" t="s">
        <v>49</v>
      </c>
      <c r="T164" s="29" t="s">
        <v>50</v>
      </c>
      <c r="U164" s="41" t="s">
        <v>50</v>
      </c>
      <c r="V164" s="29" t="s">
        <v>671</v>
      </c>
      <c r="Y164" s="25"/>
      <c r="Z164" s="25"/>
      <c r="AA164" s="25"/>
      <c r="AB164" s="25"/>
      <c r="AC164" s="25"/>
    </row>
    <row r="165" spans="1:29" ht="13.5" customHeight="1" x14ac:dyDescent="0.3">
      <c r="A165" s="30">
        <f t="shared" si="0"/>
        <v>164</v>
      </c>
      <c r="B165" s="27">
        <v>43013</v>
      </c>
      <c r="C165" s="32">
        <f t="shared" si="1"/>
        <v>2017</v>
      </c>
      <c r="E165" s="29" t="s">
        <v>672</v>
      </c>
      <c r="F165" s="33" t="s">
        <v>108</v>
      </c>
      <c r="G165" s="29" t="s">
        <v>109</v>
      </c>
      <c r="H165" s="29" t="s">
        <v>673</v>
      </c>
      <c r="I165" s="29" t="str">
        <f t="shared" si="20"/>
        <v>Sagadahoc County, ME</v>
      </c>
      <c r="J165" s="29" t="s">
        <v>47</v>
      </c>
      <c r="O165" s="33"/>
      <c r="S165" s="29" t="s">
        <v>49</v>
      </c>
      <c r="T165" s="29" t="s">
        <v>50</v>
      </c>
      <c r="U165" s="41" t="s">
        <v>50</v>
      </c>
      <c r="V165" s="29" t="s">
        <v>674</v>
      </c>
      <c r="Y165" s="25"/>
      <c r="Z165" s="25"/>
      <c r="AA165" s="25"/>
      <c r="AB165" s="25"/>
      <c r="AC165" s="25"/>
    </row>
    <row r="166" spans="1:29" ht="13.5" customHeight="1" x14ac:dyDescent="0.3">
      <c r="A166" s="30">
        <f t="shared" si="0"/>
        <v>165</v>
      </c>
      <c r="B166" s="27">
        <v>43023</v>
      </c>
      <c r="C166" s="32">
        <f t="shared" si="1"/>
        <v>2017</v>
      </c>
      <c r="D166" s="29" t="s">
        <v>675</v>
      </c>
      <c r="E166" s="29" t="s">
        <v>676</v>
      </c>
      <c r="F166" s="29" t="s">
        <v>677</v>
      </c>
      <c r="G166" s="29" t="s">
        <v>678</v>
      </c>
      <c r="H166" s="29" t="s">
        <v>679</v>
      </c>
      <c r="I166" s="33" t="str">
        <f t="shared" si="20"/>
        <v>King County, WA</v>
      </c>
      <c r="J166" s="33" t="s">
        <v>47</v>
      </c>
      <c r="O166" s="33"/>
      <c r="P166" s="40" t="s">
        <v>680</v>
      </c>
      <c r="Q166" s="41">
        <v>10000</v>
      </c>
      <c r="R166" s="29" t="s">
        <v>103</v>
      </c>
      <c r="S166" s="29" t="s">
        <v>40</v>
      </c>
      <c r="T166" s="29" t="s">
        <v>41</v>
      </c>
      <c r="U166" s="41" t="s">
        <v>680</v>
      </c>
      <c r="V166" s="29" t="s">
        <v>681</v>
      </c>
      <c r="Y166" s="25"/>
      <c r="Z166" s="25"/>
      <c r="AA166" s="25"/>
      <c r="AB166" s="25"/>
      <c r="AC166" s="25"/>
    </row>
    <row r="167" spans="1:29" ht="13.5" customHeight="1" x14ac:dyDescent="0.3">
      <c r="A167" s="30">
        <f t="shared" si="0"/>
        <v>166</v>
      </c>
      <c r="B167" s="27">
        <v>43034</v>
      </c>
      <c r="C167" s="32">
        <f t="shared" si="1"/>
        <v>2017</v>
      </c>
      <c r="E167" s="29" t="s">
        <v>682</v>
      </c>
      <c r="F167" s="29" t="s">
        <v>145</v>
      </c>
      <c r="J167" s="29" t="s">
        <v>683</v>
      </c>
      <c r="O167" s="33"/>
      <c r="V167" s="29" t="s">
        <v>684</v>
      </c>
      <c r="Y167" s="25"/>
      <c r="Z167" s="25"/>
      <c r="AA167" s="25"/>
      <c r="AB167" s="25"/>
      <c r="AC167" s="25"/>
    </row>
    <row r="168" spans="1:29" ht="13.5" customHeight="1" x14ac:dyDescent="0.3">
      <c r="A168" s="30">
        <f t="shared" si="0"/>
        <v>167</v>
      </c>
      <c r="B168" s="27">
        <v>43042</v>
      </c>
      <c r="C168" s="32">
        <f t="shared" si="1"/>
        <v>2017</v>
      </c>
      <c r="E168" s="29" t="s">
        <v>685</v>
      </c>
      <c r="F168" s="29" t="s">
        <v>83</v>
      </c>
      <c r="G168" s="29" t="s">
        <v>84</v>
      </c>
      <c r="H168" s="29" t="s">
        <v>686</v>
      </c>
      <c r="I168" s="33" t="str">
        <f>H168&amp;", "&amp;F168</f>
        <v>Maury County and Williamson County, TN</v>
      </c>
      <c r="J168" s="33" t="s">
        <v>47</v>
      </c>
      <c r="K168" s="29" t="s">
        <v>33</v>
      </c>
      <c r="O168" s="33"/>
      <c r="P168" s="40">
        <v>250000</v>
      </c>
      <c r="Q168" s="41">
        <v>250000</v>
      </c>
      <c r="R168" s="29" t="s">
        <v>69</v>
      </c>
      <c r="S168" s="29" t="s">
        <v>49</v>
      </c>
      <c r="T168" s="29" t="s">
        <v>50</v>
      </c>
      <c r="U168" s="41" t="s">
        <v>50</v>
      </c>
      <c r="V168" s="29" t="s">
        <v>687</v>
      </c>
      <c r="Y168" s="25"/>
      <c r="Z168" s="25"/>
      <c r="AA168" s="25"/>
      <c r="AB168" s="25"/>
      <c r="AC168" s="25"/>
    </row>
    <row r="169" spans="1:29" ht="13.5" customHeight="1" x14ac:dyDescent="0.3">
      <c r="A169" s="30">
        <f t="shared" si="0"/>
        <v>168</v>
      </c>
      <c r="B169" s="27">
        <v>43057</v>
      </c>
      <c r="C169" s="32">
        <f t="shared" si="1"/>
        <v>2017</v>
      </c>
      <c r="E169" s="29" t="s">
        <v>688</v>
      </c>
      <c r="F169" s="29" t="s">
        <v>168</v>
      </c>
      <c r="I169" s="33"/>
      <c r="J169" s="29" t="s">
        <v>146</v>
      </c>
      <c r="O169" s="33"/>
      <c r="P169" s="40" t="s">
        <v>257</v>
      </c>
      <c r="Q169" s="41">
        <v>8000</v>
      </c>
      <c r="R169" s="29" t="s">
        <v>103</v>
      </c>
      <c r="S169" s="29" t="s">
        <v>49</v>
      </c>
      <c r="T169" s="29" t="s">
        <v>50</v>
      </c>
      <c r="U169" s="41" t="s">
        <v>50</v>
      </c>
      <c r="V169" s="29" t="s">
        <v>689</v>
      </c>
      <c r="Y169" s="25"/>
      <c r="Z169" s="25"/>
      <c r="AA169" s="25"/>
      <c r="AB169" s="25"/>
      <c r="AC169" s="25"/>
    </row>
    <row r="170" spans="1:29" ht="13.5" customHeight="1" x14ac:dyDescent="0.3">
      <c r="A170" s="30">
        <f t="shared" si="0"/>
        <v>169</v>
      </c>
      <c r="B170" s="27">
        <v>43069</v>
      </c>
      <c r="C170" s="32">
        <f t="shared" si="1"/>
        <v>2017</v>
      </c>
      <c r="D170" s="29" t="s">
        <v>690</v>
      </c>
      <c r="E170" s="29" t="s">
        <v>691</v>
      </c>
      <c r="F170" s="29" t="s">
        <v>318</v>
      </c>
      <c r="G170" s="29" t="s">
        <v>319</v>
      </c>
      <c r="H170" s="29" t="s">
        <v>692</v>
      </c>
      <c r="I170" s="33" t="str">
        <f>H170&amp;", "&amp;F170</f>
        <v>Waukesha County, WI</v>
      </c>
      <c r="J170" s="33" t="s">
        <v>47</v>
      </c>
      <c r="O170" s="33"/>
      <c r="P170" s="40" t="s">
        <v>693</v>
      </c>
      <c r="Q170" s="41">
        <v>2000</v>
      </c>
      <c r="R170" s="29" t="s">
        <v>103</v>
      </c>
      <c r="S170" s="29" t="s">
        <v>40</v>
      </c>
      <c r="T170" s="29" t="s">
        <v>41</v>
      </c>
      <c r="U170" s="41" t="s">
        <v>693</v>
      </c>
      <c r="V170" s="29" t="s">
        <v>694</v>
      </c>
      <c r="Y170" s="25"/>
      <c r="Z170" s="25"/>
      <c r="AA170" s="25"/>
      <c r="AB170" s="25"/>
      <c r="AC170" s="25"/>
    </row>
    <row r="171" spans="1:29" ht="13.5" customHeight="1" x14ac:dyDescent="0.3">
      <c r="A171" s="30">
        <f t="shared" si="0"/>
        <v>170</v>
      </c>
      <c r="B171" s="27">
        <v>43070</v>
      </c>
      <c r="C171" s="32">
        <f t="shared" si="1"/>
        <v>2017</v>
      </c>
      <c r="D171" s="29" t="s">
        <v>695</v>
      </c>
      <c r="E171" s="29" t="s">
        <v>696</v>
      </c>
      <c r="F171" s="29" t="s">
        <v>447</v>
      </c>
      <c r="I171" s="33"/>
      <c r="J171" s="29" t="s">
        <v>683</v>
      </c>
      <c r="N171" s="29" t="s">
        <v>697</v>
      </c>
      <c r="O171" s="33" t="s">
        <v>135</v>
      </c>
      <c r="S171" s="29" t="s">
        <v>49</v>
      </c>
      <c r="T171" s="29" t="s">
        <v>50</v>
      </c>
      <c r="U171" s="41" t="s">
        <v>50</v>
      </c>
      <c r="V171" s="29" t="s">
        <v>698</v>
      </c>
      <c r="Y171" s="25"/>
      <c r="Z171" s="25"/>
      <c r="AA171" s="25"/>
      <c r="AB171" s="25"/>
      <c r="AC171" s="25"/>
    </row>
    <row r="172" spans="1:29" ht="13.5" customHeight="1" x14ac:dyDescent="0.3">
      <c r="A172" s="30">
        <f t="shared" si="0"/>
        <v>171</v>
      </c>
      <c r="B172" s="27">
        <v>43074</v>
      </c>
      <c r="C172" s="32">
        <f t="shared" si="1"/>
        <v>2017</v>
      </c>
      <c r="E172" s="29" t="s">
        <v>699</v>
      </c>
      <c r="F172" s="29" t="s">
        <v>195</v>
      </c>
      <c r="G172" s="29" t="s">
        <v>196</v>
      </c>
      <c r="H172" s="29" t="s">
        <v>699</v>
      </c>
      <c r="I172" s="29" t="str">
        <f t="shared" ref="I172:I175" si="21">H172&amp;", "&amp;F172</f>
        <v>Mecklenburg County, NC</v>
      </c>
      <c r="J172" s="29" t="s">
        <v>47</v>
      </c>
      <c r="N172" s="29" t="s">
        <v>191</v>
      </c>
      <c r="O172" s="33" t="s">
        <v>135</v>
      </c>
      <c r="P172" s="40" t="s">
        <v>37</v>
      </c>
      <c r="Q172" s="40">
        <v>25000</v>
      </c>
      <c r="R172" s="29" t="s">
        <v>103</v>
      </c>
      <c r="S172" s="29" t="s">
        <v>49</v>
      </c>
      <c r="T172" s="29" t="s">
        <v>50</v>
      </c>
      <c r="U172" s="41" t="s">
        <v>50</v>
      </c>
      <c r="V172" s="29" t="s">
        <v>700</v>
      </c>
      <c r="X172" s="29" t="s">
        <v>701</v>
      </c>
      <c r="Y172" s="25"/>
      <c r="Z172" s="25"/>
      <c r="AA172" s="25"/>
      <c r="AB172" s="25"/>
      <c r="AC172" s="25"/>
    </row>
    <row r="173" spans="1:29" ht="13.5" customHeight="1" x14ac:dyDescent="0.3">
      <c r="A173" s="30">
        <f t="shared" si="0"/>
        <v>172</v>
      </c>
      <c r="B173" s="27">
        <v>43078</v>
      </c>
      <c r="C173" s="32">
        <f t="shared" si="1"/>
        <v>2017</v>
      </c>
      <c r="E173" s="29" t="s">
        <v>702</v>
      </c>
      <c r="F173" s="29" t="s">
        <v>153</v>
      </c>
      <c r="G173" s="29" t="s">
        <v>154</v>
      </c>
      <c r="H173" s="29" t="s">
        <v>482</v>
      </c>
      <c r="I173" s="29" t="str">
        <f t="shared" si="21"/>
        <v>St. Louis County, MN</v>
      </c>
      <c r="J173" s="29" t="s">
        <v>26</v>
      </c>
      <c r="S173" s="29" t="s">
        <v>49</v>
      </c>
      <c r="T173" s="29" t="s">
        <v>50</v>
      </c>
      <c r="U173" s="41" t="s">
        <v>50</v>
      </c>
      <c r="V173" s="29" t="s">
        <v>703</v>
      </c>
      <c r="Y173" s="25"/>
      <c r="Z173" s="25"/>
      <c r="AA173" s="25"/>
      <c r="AB173" s="25"/>
      <c r="AC173" s="25"/>
    </row>
    <row r="174" spans="1:29" ht="13.5" customHeight="1" x14ac:dyDescent="0.3">
      <c r="A174" s="30">
        <f t="shared" si="0"/>
        <v>173</v>
      </c>
      <c r="B174" s="27">
        <v>43080</v>
      </c>
      <c r="C174" s="32">
        <f t="shared" si="1"/>
        <v>2017</v>
      </c>
      <c r="E174" s="29" t="s">
        <v>704</v>
      </c>
      <c r="F174" s="29" t="s">
        <v>501</v>
      </c>
      <c r="G174" s="29" t="s">
        <v>502</v>
      </c>
      <c r="H174" s="29" t="s">
        <v>705</v>
      </c>
      <c r="I174" s="33" t="str">
        <f t="shared" si="21"/>
        <v>Jerome County, ID</v>
      </c>
      <c r="J174" s="29" t="s">
        <v>26</v>
      </c>
      <c r="O174" s="33"/>
      <c r="P174" s="40" t="s">
        <v>706</v>
      </c>
      <c r="Q174" s="41">
        <v>65000</v>
      </c>
      <c r="R174" s="29" t="s">
        <v>149</v>
      </c>
      <c r="S174" s="29" t="s">
        <v>49</v>
      </c>
      <c r="T174" s="29" t="s">
        <v>50</v>
      </c>
      <c r="U174" s="41" t="s">
        <v>50</v>
      </c>
      <c r="V174" s="29" t="s">
        <v>707</v>
      </c>
      <c r="Y174" s="25"/>
      <c r="Z174" s="25"/>
      <c r="AA174" s="25"/>
      <c r="AB174" s="25"/>
      <c r="AC174" s="25"/>
    </row>
    <row r="175" spans="1:29" ht="13.5" customHeight="1" x14ac:dyDescent="0.3">
      <c r="A175" s="30">
        <f t="shared" si="0"/>
        <v>174</v>
      </c>
      <c r="B175" s="27">
        <v>43094</v>
      </c>
      <c r="C175" s="32">
        <f t="shared" si="1"/>
        <v>2017</v>
      </c>
      <c r="E175" s="29" t="s">
        <v>708</v>
      </c>
      <c r="F175" s="29" t="s">
        <v>83</v>
      </c>
      <c r="G175" s="29" t="s">
        <v>84</v>
      </c>
      <c r="H175" s="29" t="s">
        <v>709</v>
      </c>
      <c r="I175" s="33" t="str">
        <f t="shared" si="21"/>
        <v>Maury County, TN</v>
      </c>
      <c r="J175" s="29" t="s">
        <v>26</v>
      </c>
      <c r="S175" s="29" t="s">
        <v>49</v>
      </c>
      <c r="T175" s="29" t="s">
        <v>50</v>
      </c>
      <c r="U175" s="41" t="s">
        <v>50</v>
      </c>
      <c r="V175" s="29" t="s">
        <v>710</v>
      </c>
      <c r="Y175" s="25"/>
      <c r="Z175" s="25"/>
      <c r="AA175" s="25"/>
      <c r="AB175" s="25"/>
      <c r="AC175" s="25"/>
    </row>
    <row r="176" spans="1:29" ht="13.5" customHeight="1" x14ac:dyDescent="0.3">
      <c r="A176" s="30">
        <f t="shared" si="0"/>
        <v>175</v>
      </c>
      <c r="B176" s="27">
        <v>43099</v>
      </c>
      <c r="C176" s="32">
        <f t="shared" si="1"/>
        <v>2017</v>
      </c>
      <c r="D176" s="29" t="s">
        <v>28</v>
      </c>
      <c r="E176" s="29" t="s">
        <v>711</v>
      </c>
      <c r="F176" s="29" t="s">
        <v>447</v>
      </c>
      <c r="J176" s="33" t="s">
        <v>120</v>
      </c>
      <c r="M176" s="33"/>
      <c r="N176" s="29" t="s">
        <v>712</v>
      </c>
      <c r="O176" s="33" t="s">
        <v>611</v>
      </c>
      <c r="P176" s="29" t="s">
        <v>713</v>
      </c>
      <c r="Q176" s="29" t="s">
        <v>714</v>
      </c>
      <c r="R176" s="29" t="s">
        <v>103</v>
      </c>
      <c r="T176" s="29" t="s">
        <v>41</v>
      </c>
      <c r="V176" s="29" t="s">
        <v>715</v>
      </c>
      <c r="W176" s="29" t="s">
        <v>28</v>
      </c>
      <c r="X176" s="29" t="s">
        <v>28</v>
      </c>
      <c r="Y176" s="25"/>
      <c r="Z176" s="25"/>
      <c r="AA176" s="25"/>
      <c r="AB176" s="25"/>
      <c r="AC176" s="25"/>
    </row>
    <row r="177" spans="1:29" ht="13.5" customHeight="1" x14ac:dyDescent="0.3">
      <c r="A177" s="30">
        <f t="shared" si="0"/>
        <v>176</v>
      </c>
      <c r="B177" s="27">
        <v>43101</v>
      </c>
      <c r="C177" s="32">
        <f t="shared" si="1"/>
        <v>2018</v>
      </c>
      <c r="D177" s="29" t="s">
        <v>716</v>
      </c>
      <c r="E177" s="29" t="s">
        <v>717</v>
      </c>
      <c r="F177" s="29" t="s">
        <v>140</v>
      </c>
      <c r="J177" s="33" t="s">
        <v>364</v>
      </c>
      <c r="O177" s="33"/>
      <c r="V177" s="29" t="s">
        <v>718</v>
      </c>
      <c r="Y177" s="25"/>
      <c r="Z177" s="25"/>
      <c r="AA177" s="25"/>
      <c r="AB177" s="25"/>
      <c r="AC177" s="25"/>
    </row>
    <row r="178" spans="1:29" ht="13.5" customHeight="1" x14ac:dyDescent="0.3">
      <c r="A178" s="30">
        <f t="shared" si="0"/>
        <v>177</v>
      </c>
      <c r="B178" s="27">
        <v>43103</v>
      </c>
      <c r="C178" s="32">
        <f t="shared" si="1"/>
        <v>2018</v>
      </c>
      <c r="E178" s="29" t="s">
        <v>719</v>
      </c>
      <c r="F178" s="29" t="s">
        <v>720</v>
      </c>
      <c r="G178" s="29" t="s">
        <v>721</v>
      </c>
      <c r="H178" s="29" t="s">
        <v>722</v>
      </c>
      <c r="I178" s="29" t="str">
        <f t="shared" ref="I178:I179" si="22">H178&amp;", "&amp;F178</f>
        <v>San Juan County, NM</v>
      </c>
      <c r="J178" s="29" t="s">
        <v>47</v>
      </c>
      <c r="L178" s="29" t="s">
        <v>261</v>
      </c>
      <c r="M178" s="37" t="s">
        <v>262</v>
      </c>
      <c r="N178" s="29" t="s">
        <v>723</v>
      </c>
      <c r="O178" s="33" t="s">
        <v>611</v>
      </c>
      <c r="P178" s="40" t="s">
        <v>438</v>
      </c>
      <c r="Q178" s="41">
        <v>35000</v>
      </c>
      <c r="R178" s="29" t="s">
        <v>103</v>
      </c>
      <c r="S178" s="29" t="s">
        <v>49</v>
      </c>
      <c r="T178" s="29" t="s">
        <v>50</v>
      </c>
      <c r="U178" s="41" t="s">
        <v>50</v>
      </c>
      <c r="V178" s="29" t="s">
        <v>724</v>
      </c>
      <c r="Y178" s="25"/>
      <c r="Z178" s="25"/>
      <c r="AA178" s="25"/>
      <c r="AB178" s="25"/>
      <c r="AC178" s="25"/>
    </row>
    <row r="179" spans="1:29" ht="13.5" customHeight="1" x14ac:dyDescent="0.3">
      <c r="A179" s="30">
        <f t="shared" si="0"/>
        <v>178</v>
      </c>
      <c r="B179" s="27">
        <v>43104</v>
      </c>
      <c r="C179" s="32">
        <f t="shared" si="1"/>
        <v>2018</v>
      </c>
      <c r="E179" s="29" t="s">
        <v>725</v>
      </c>
      <c r="F179" s="29" t="s">
        <v>726</v>
      </c>
      <c r="G179" s="29" t="s">
        <v>727</v>
      </c>
      <c r="H179" s="29" t="s">
        <v>728</v>
      </c>
      <c r="I179" s="33" t="str">
        <f t="shared" si="22"/>
        <v>Butte County, SD</v>
      </c>
      <c r="J179" s="29" t="s">
        <v>47</v>
      </c>
      <c r="O179" s="33"/>
      <c r="S179" s="29" t="s">
        <v>49</v>
      </c>
      <c r="T179" s="29" t="s">
        <v>50</v>
      </c>
      <c r="U179" s="41" t="s">
        <v>50</v>
      </c>
      <c r="V179" s="29" t="s">
        <v>729</v>
      </c>
      <c r="Y179" s="25"/>
      <c r="Z179" s="25"/>
      <c r="AA179" s="25"/>
      <c r="AB179" s="25"/>
      <c r="AC179" s="25"/>
    </row>
    <row r="180" spans="1:29" ht="13.5" customHeight="1" x14ac:dyDescent="0.3">
      <c r="A180" s="30">
        <f t="shared" si="0"/>
        <v>179</v>
      </c>
      <c r="B180" s="27">
        <v>43111</v>
      </c>
      <c r="C180" s="32">
        <f t="shared" si="1"/>
        <v>2018</v>
      </c>
      <c r="D180" s="29" t="s">
        <v>730</v>
      </c>
      <c r="E180" s="29" t="s">
        <v>731</v>
      </c>
      <c r="F180" s="29" t="s">
        <v>274</v>
      </c>
      <c r="I180" s="33"/>
      <c r="J180" s="29" t="s">
        <v>120</v>
      </c>
      <c r="L180" s="29" t="s">
        <v>261</v>
      </c>
      <c r="M180" s="37" t="s">
        <v>262</v>
      </c>
      <c r="N180" s="29" t="s">
        <v>463</v>
      </c>
      <c r="O180" s="33" t="s">
        <v>36</v>
      </c>
      <c r="P180" s="29" t="s">
        <v>251</v>
      </c>
      <c r="Q180" s="40" t="s">
        <v>732</v>
      </c>
      <c r="R180" s="29" t="s">
        <v>103</v>
      </c>
      <c r="S180" s="29" t="s">
        <v>40</v>
      </c>
      <c r="V180" s="29" t="s">
        <v>733</v>
      </c>
      <c r="Y180" s="25"/>
      <c r="Z180" s="25"/>
      <c r="AA180" s="25"/>
      <c r="AB180" s="25"/>
      <c r="AC180" s="25"/>
    </row>
    <row r="181" spans="1:29" ht="13.5" customHeight="1" x14ac:dyDescent="0.3">
      <c r="A181" s="30">
        <f t="shared" si="0"/>
        <v>180</v>
      </c>
      <c r="B181" s="27">
        <v>43111</v>
      </c>
      <c r="C181" s="32">
        <f t="shared" si="1"/>
        <v>2018</v>
      </c>
      <c r="E181" s="29" t="s">
        <v>734</v>
      </c>
      <c r="F181" s="29" t="s">
        <v>274</v>
      </c>
      <c r="I181" s="33"/>
      <c r="J181" s="29" t="s">
        <v>120</v>
      </c>
      <c r="O181" s="33"/>
      <c r="V181" s="29" t="s">
        <v>735</v>
      </c>
      <c r="Y181" s="25"/>
      <c r="Z181" s="25"/>
      <c r="AA181" s="25"/>
      <c r="AB181" s="25"/>
      <c r="AC181" s="25"/>
    </row>
    <row r="182" spans="1:29" ht="13.5" customHeight="1" x14ac:dyDescent="0.3">
      <c r="A182" s="30">
        <f t="shared" si="0"/>
        <v>181</v>
      </c>
      <c r="B182" s="27">
        <v>43118</v>
      </c>
      <c r="C182" s="32">
        <f t="shared" si="1"/>
        <v>2018</v>
      </c>
      <c r="D182" s="29" t="s">
        <v>736</v>
      </c>
      <c r="E182" s="29" t="s">
        <v>737</v>
      </c>
      <c r="F182" s="29" t="s">
        <v>92</v>
      </c>
      <c r="I182" s="33"/>
      <c r="J182" s="29" t="s">
        <v>120</v>
      </c>
      <c r="L182" s="29" t="s">
        <v>261</v>
      </c>
      <c r="M182" s="42" t="s">
        <v>262</v>
      </c>
      <c r="O182" s="33"/>
      <c r="V182" s="29" t="s">
        <v>738</v>
      </c>
      <c r="Y182" s="25"/>
      <c r="Z182" s="25"/>
      <c r="AA182" s="25"/>
      <c r="AB182" s="25"/>
      <c r="AC182" s="25"/>
    </row>
    <row r="183" spans="1:29" ht="13.5" customHeight="1" x14ac:dyDescent="0.3">
      <c r="A183" s="30">
        <f t="shared" si="0"/>
        <v>182</v>
      </c>
      <c r="B183" s="27">
        <v>43127</v>
      </c>
      <c r="C183" s="32">
        <f t="shared" si="1"/>
        <v>2018</v>
      </c>
      <c r="E183" s="29" t="s">
        <v>739</v>
      </c>
      <c r="F183" s="29" t="s">
        <v>174</v>
      </c>
      <c r="G183" s="29" t="s">
        <v>175</v>
      </c>
      <c r="H183" s="29" t="s">
        <v>740</v>
      </c>
      <c r="I183" s="29" t="str">
        <f t="shared" ref="I183:I186" si="23">H183&amp;", "&amp;F183</f>
        <v>Chester County, SC</v>
      </c>
      <c r="J183" s="33" t="s">
        <v>26</v>
      </c>
      <c r="O183" s="33"/>
      <c r="S183" s="29" t="s">
        <v>49</v>
      </c>
      <c r="T183" s="29" t="s">
        <v>50</v>
      </c>
      <c r="U183" s="41" t="s">
        <v>50</v>
      </c>
      <c r="V183" s="29" t="s">
        <v>741</v>
      </c>
      <c r="Y183" s="25"/>
      <c r="Z183" s="25"/>
      <c r="AA183" s="25"/>
      <c r="AB183" s="25"/>
      <c r="AC183" s="25"/>
    </row>
    <row r="184" spans="1:29" ht="13.5" customHeight="1" x14ac:dyDescent="0.3">
      <c r="A184" s="30">
        <f t="shared" si="0"/>
        <v>183</v>
      </c>
      <c r="B184" s="27">
        <v>43129</v>
      </c>
      <c r="C184" s="32">
        <f t="shared" si="1"/>
        <v>2018</v>
      </c>
      <c r="E184" s="29" t="s">
        <v>742</v>
      </c>
      <c r="F184" s="29" t="s">
        <v>174</v>
      </c>
      <c r="G184" s="29" t="s">
        <v>175</v>
      </c>
      <c r="H184" s="29" t="s">
        <v>743</v>
      </c>
      <c r="I184" s="33" t="str">
        <f t="shared" si="23"/>
        <v>Spartanburg County, SC</v>
      </c>
      <c r="J184" s="33" t="s">
        <v>47</v>
      </c>
      <c r="N184" s="29">
        <v>2</v>
      </c>
      <c r="O184" s="33" t="s">
        <v>36</v>
      </c>
      <c r="P184" s="29" t="s">
        <v>744</v>
      </c>
      <c r="Q184" s="41">
        <v>35000</v>
      </c>
      <c r="R184" s="29" t="s">
        <v>103</v>
      </c>
      <c r="S184" s="29" t="s">
        <v>49</v>
      </c>
      <c r="T184" s="29" t="s">
        <v>50</v>
      </c>
      <c r="U184" s="41" t="s">
        <v>50</v>
      </c>
      <c r="V184" s="29" t="s">
        <v>745</v>
      </c>
      <c r="Y184" s="25"/>
      <c r="Z184" s="25"/>
      <c r="AA184" s="25"/>
      <c r="AB184" s="25"/>
      <c r="AC184" s="25"/>
    </row>
    <row r="185" spans="1:29" ht="13.5" customHeight="1" x14ac:dyDescent="0.3">
      <c r="A185" s="30">
        <f t="shared" si="0"/>
        <v>184</v>
      </c>
      <c r="B185" s="27">
        <v>43140</v>
      </c>
      <c r="C185" s="32">
        <f t="shared" si="1"/>
        <v>2018</v>
      </c>
      <c r="E185" s="29" t="s">
        <v>746</v>
      </c>
      <c r="F185" s="29" t="s">
        <v>447</v>
      </c>
      <c r="G185" s="29" t="s">
        <v>448</v>
      </c>
      <c r="H185" s="29" t="s">
        <v>747</v>
      </c>
      <c r="I185" s="29" t="str">
        <f t="shared" si="23"/>
        <v>Chatham County, GA</v>
      </c>
      <c r="J185" s="29" t="s">
        <v>47</v>
      </c>
      <c r="K185" s="29" t="s">
        <v>33</v>
      </c>
      <c r="O185" s="33"/>
      <c r="U185" s="41"/>
      <c r="V185" s="29" t="s">
        <v>748</v>
      </c>
      <c r="Y185" s="25"/>
      <c r="Z185" s="25"/>
      <c r="AA185" s="25"/>
      <c r="AB185" s="25"/>
      <c r="AC185" s="25"/>
    </row>
    <row r="186" spans="1:29" ht="13.5" customHeight="1" x14ac:dyDescent="0.3">
      <c r="A186" s="30">
        <f t="shared" si="0"/>
        <v>185</v>
      </c>
      <c r="B186" s="27">
        <v>43147</v>
      </c>
      <c r="C186" s="32">
        <f t="shared" si="1"/>
        <v>2018</v>
      </c>
      <c r="E186" s="29" t="s">
        <v>749</v>
      </c>
      <c r="F186" s="29" t="s">
        <v>195</v>
      </c>
      <c r="G186" s="29" t="s">
        <v>196</v>
      </c>
      <c r="H186" s="29" t="s">
        <v>749</v>
      </c>
      <c r="I186" s="33" t="str">
        <f t="shared" si="23"/>
        <v>Davidson County, NC</v>
      </c>
      <c r="J186" s="33" t="s">
        <v>47</v>
      </c>
      <c r="L186" s="29" t="s">
        <v>750</v>
      </c>
      <c r="N186" s="29" t="s">
        <v>751</v>
      </c>
      <c r="O186" s="33" t="s">
        <v>135</v>
      </c>
      <c r="P186" s="29" t="s">
        <v>122</v>
      </c>
      <c r="Q186" s="41">
        <v>23000</v>
      </c>
      <c r="R186" s="29" t="s">
        <v>103</v>
      </c>
      <c r="S186" s="29" t="s">
        <v>49</v>
      </c>
      <c r="T186" s="29" t="s">
        <v>50</v>
      </c>
      <c r="U186" s="41" t="s">
        <v>50</v>
      </c>
      <c r="V186" s="29" t="s">
        <v>752</v>
      </c>
      <c r="Y186" s="25"/>
      <c r="Z186" s="25"/>
      <c r="AA186" s="25"/>
      <c r="AB186" s="25"/>
      <c r="AC186" s="25"/>
    </row>
    <row r="187" spans="1:29" ht="13.5" customHeight="1" x14ac:dyDescent="0.3">
      <c r="A187" s="30">
        <f t="shared" si="0"/>
        <v>186</v>
      </c>
      <c r="B187" s="27">
        <v>43149</v>
      </c>
      <c r="C187" s="32">
        <f t="shared" si="1"/>
        <v>2018</v>
      </c>
      <c r="E187" s="29" t="s">
        <v>753</v>
      </c>
      <c r="F187" s="29" t="s">
        <v>429</v>
      </c>
      <c r="J187" s="29" t="s">
        <v>33</v>
      </c>
      <c r="M187" s="33"/>
      <c r="O187" s="33"/>
      <c r="S187" s="29" t="s">
        <v>49</v>
      </c>
      <c r="T187" s="29" t="s">
        <v>50</v>
      </c>
      <c r="U187" s="41" t="s">
        <v>50</v>
      </c>
      <c r="V187" s="29" t="s">
        <v>754</v>
      </c>
      <c r="Y187" s="25"/>
      <c r="Z187" s="25"/>
      <c r="AA187" s="25"/>
      <c r="AB187" s="25"/>
      <c r="AC187" s="25"/>
    </row>
    <row r="188" spans="1:29" ht="13.5" customHeight="1" x14ac:dyDescent="0.3">
      <c r="A188" s="30">
        <f t="shared" si="0"/>
        <v>187</v>
      </c>
      <c r="B188" s="27">
        <v>43151</v>
      </c>
      <c r="C188" s="32">
        <f t="shared" si="1"/>
        <v>2018</v>
      </c>
      <c r="E188" s="29" t="s">
        <v>755</v>
      </c>
      <c r="F188" s="29" t="s">
        <v>447</v>
      </c>
      <c r="G188" s="29" t="s">
        <v>448</v>
      </c>
      <c r="H188" s="29" t="s">
        <v>756</v>
      </c>
      <c r="I188" s="33" t="str">
        <f>H188&amp;", "&amp;F188</f>
        <v>Liberty County, GA</v>
      </c>
      <c r="J188" s="33" t="s">
        <v>47</v>
      </c>
      <c r="M188" s="33"/>
      <c r="O188" s="33"/>
      <c r="Q188" s="33"/>
      <c r="S188" s="29" t="s">
        <v>49</v>
      </c>
      <c r="T188" s="29" t="s">
        <v>50</v>
      </c>
      <c r="U188" s="41" t="s">
        <v>50</v>
      </c>
      <c r="V188" s="29" t="s">
        <v>757</v>
      </c>
      <c r="Y188" s="25"/>
      <c r="Z188" s="25"/>
      <c r="AA188" s="25"/>
      <c r="AB188" s="25"/>
      <c r="AC188" s="25"/>
    </row>
    <row r="189" spans="1:29" ht="13.5" customHeight="1" x14ac:dyDescent="0.3">
      <c r="A189" s="30">
        <f t="shared" si="0"/>
        <v>188</v>
      </c>
      <c r="B189" s="27">
        <v>43152</v>
      </c>
      <c r="C189" s="32">
        <f t="shared" si="1"/>
        <v>2018</v>
      </c>
      <c r="E189" s="29" t="s">
        <v>758</v>
      </c>
      <c r="F189" s="29" t="s">
        <v>668</v>
      </c>
      <c r="I189" s="33"/>
      <c r="J189" s="33" t="s">
        <v>146</v>
      </c>
      <c r="L189" s="29" t="s">
        <v>261</v>
      </c>
      <c r="M189" s="37" t="s">
        <v>262</v>
      </c>
      <c r="N189" s="29" t="s">
        <v>751</v>
      </c>
      <c r="O189" s="29" t="s">
        <v>135</v>
      </c>
      <c r="P189" s="29" t="s">
        <v>122</v>
      </c>
      <c r="S189" s="29" t="s">
        <v>49</v>
      </c>
      <c r="T189" s="29" t="s">
        <v>50</v>
      </c>
      <c r="U189" s="41" t="s">
        <v>50</v>
      </c>
      <c r="V189" s="29" t="s">
        <v>759</v>
      </c>
      <c r="X189" s="29" t="s">
        <v>760</v>
      </c>
      <c r="Y189" s="25"/>
      <c r="Z189" s="25"/>
      <c r="AA189" s="25"/>
      <c r="AB189" s="25"/>
      <c r="AC189" s="25"/>
    </row>
    <row r="190" spans="1:29" ht="13.5" customHeight="1" x14ac:dyDescent="0.3">
      <c r="A190" s="30">
        <f t="shared" si="0"/>
        <v>189</v>
      </c>
      <c r="B190" s="27">
        <v>43154</v>
      </c>
      <c r="C190" s="32">
        <f t="shared" si="1"/>
        <v>2018</v>
      </c>
      <c r="E190" s="29" t="s">
        <v>761</v>
      </c>
      <c r="F190" s="29" t="s">
        <v>762</v>
      </c>
      <c r="G190" s="29" t="s">
        <v>763</v>
      </c>
      <c r="I190" s="33" t="str">
        <f t="shared" ref="I190:I191" si="24">H190&amp;", "&amp;F190</f>
        <v>, CT</v>
      </c>
      <c r="J190" s="29" t="s">
        <v>47</v>
      </c>
      <c r="L190" s="29" t="s">
        <v>534</v>
      </c>
      <c r="M190" s="37" t="s">
        <v>535</v>
      </c>
      <c r="N190" s="29">
        <v>3</v>
      </c>
      <c r="O190" s="33" t="s">
        <v>36</v>
      </c>
      <c r="P190" s="40"/>
      <c r="S190" s="29" t="s">
        <v>49</v>
      </c>
      <c r="T190" s="29" t="s">
        <v>50</v>
      </c>
      <c r="U190" s="41" t="s">
        <v>50</v>
      </c>
      <c r="V190" s="29" t="s">
        <v>764</v>
      </c>
      <c r="Y190" s="25"/>
      <c r="Z190" s="25"/>
      <c r="AA190" s="25"/>
      <c r="AB190" s="25"/>
      <c r="AC190" s="25"/>
    </row>
    <row r="191" spans="1:29" ht="13.5" customHeight="1" x14ac:dyDescent="0.3">
      <c r="A191" s="30">
        <f t="shared" si="0"/>
        <v>190</v>
      </c>
      <c r="B191" s="27">
        <v>43160</v>
      </c>
      <c r="C191" s="32">
        <f t="shared" si="1"/>
        <v>2018</v>
      </c>
      <c r="E191" s="29" t="s">
        <v>765</v>
      </c>
      <c r="F191" s="29" t="s">
        <v>78</v>
      </c>
      <c r="G191" s="29" t="s">
        <v>79</v>
      </c>
      <c r="H191" s="29" t="s">
        <v>766</v>
      </c>
      <c r="I191" s="29" t="str">
        <f t="shared" si="24"/>
        <v>Jefferson County, St. Clair County, and Shelby County, AL</v>
      </c>
      <c r="J191" s="29" t="s">
        <v>47</v>
      </c>
      <c r="O191" s="33"/>
      <c r="P191" s="40" t="s">
        <v>767</v>
      </c>
      <c r="Q191" s="41">
        <v>12000</v>
      </c>
      <c r="R191" s="29" t="s">
        <v>103</v>
      </c>
      <c r="S191" s="29" t="s">
        <v>40</v>
      </c>
      <c r="T191" s="29" t="s">
        <v>41</v>
      </c>
      <c r="U191" s="41" t="s">
        <v>767</v>
      </c>
      <c r="V191" s="29" t="s">
        <v>768</v>
      </c>
      <c r="Y191" s="25"/>
      <c r="Z191" s="25"/>
      <c r="AA191" s="25"/>
      <c r="AB191" s="25"/>
      <c r="AC191" s="25"/>
    </row>
    <row r="192" spans="1:29" ht="13.5" customHeight="1" x14ac:dyDescent="0.3">
      <c r="A192" s="30">
        <f t="shared" si="0"/>
        <v>191</v>
      </c>
      <c r="B192" s="27">
        <v>43160</v>
      </c>
      <c r="C192" s="32">
        <f t="shared" si="1"/>
        <v>2018</v>
      </c>
      <c r="D192" s="43"/>
      <c r="E192" s="29" t="s">
        <v>758</v>
      </c>
      <c r="F192" s="29" t="s">
        <v>668</v>
      </c>
      <c r="I192" s="33"/>
      <c r="J192" s="33" t="s">
        <v>146</v>
      </c>
      <c r="L192" s="29" t="s">
        <v>261</v>
      </c>
      <c r="M192" s="42" t="s">
        <v>262</v>
      </c>
      <c r="O192" s="33"/>
      <c r="P192" s="29" t="s">
        <v>122</v>
      </c>
      <c r="S192" s="29" t="s">
        <v>49</v>
      </c>
      <c r="T192" s="29" t="s">
        <v>50</v>
      </c>
      <c r="U192" s="41" t="s">
        <v>50</v>
      </c>
      <c r="V192" s="29" t="s">
        <v>769</v>
      </c>
      <c r="Y192" s="25"/>
      <c r="Z192" s="25"/>
      <c r="AA192" s="25"/>
      <c r="AB192" s="25"/>
      <c r="AC192" s="25"/>
    </row>
    <row r="193" spans="1:29" ht="13.5" customHeight="1" x14ac:dyDescent="0.3">
      <c r="A193" s="30">
        <f t="shared" si="0"/>
        <v>192</v>
      </c>
      <c r="B193" s="27">
        <v>43160</v>
      </c>
      <c r="C193" s="32">
        <f t="shared" si="1"/>
        <v>2018</v>
      </c>
      <c r="D193" s="29" t="s">
        <v>770</v>
      </c>
      <c r="E193" s="29" t="s">
        <v>771</v>
      </c>
      <c r="F193" s="29" t="s">
        <v>183</v>
      </c>
      <c r="G193" s="29" t="s">
        <v>184</v>
      </c>
      <c r="H193" s="29" t="s">
        <v>772</v>
      </c>
      <c r="I193" s="33" t="str">
        <f t="shared" ref="I193:I194" si="25">H193&amp;", "&amp;F193</f>
        <v>Leflore County, MS</v>
      </c>
      <c r="J193" s="29" t="s">
        <v>26</v>
      </c>
      <c r="L193" s="29" t="s">
        <v>261</v>
      </c>
      <c r="M193" s="42" t="s">
        <v>262</v>
      </c>
      <c r="V193" s="29" t="s">
        <v>773</v>
      </c>
      <c r="Y193" s="25"/>
      <c r="Z193" s="25"/>
      <c r="AA193" s="25"/>
      <c r="AB193" s="25"/>
      <c r="AC193" s="25"/>
    </row>
    <row r="194" spans="1:29" ht="13.5" customHeight="1" x14ac:dyDescent="0.3">
      <c r="A194" s="30">
        <f t="shared" si="0"/>
        <v>193</v>
      </c>
      <c r="B194" s="27">
        <v>43161</v>
      </c>
      <c r="C194" s="32">
        <f t="shared" si="1"/>
        <v>2018</v>
      </c>
      <c r="E194" s="29" t="s">
        <v>774</v>
      </c>
      <c r="F194" s="29" t="s">
        <v>762</v>
      </c>
      <c r="G194" s="29" t="s">
        <v>763</v>
      </c>
      <c r="H194" s="29" t="s">
        <v>775</v>
      </c>
      <c r="I194" s="33" t="str">
        <f t="shared" si="25"/>
        <v>Middlesex County, CT</v>
      </c>
      <c r="J194" s="33" t="s">
        <v>47</v>
      </c>
      <c r="O194" s="33"/>
      <c r="P194" s="40" t="s">
        <v>776</v>
      </c>
      <c r="Q194" s="41">
        <v>2000</v>
      </c>
      <c r="R194" s="29" t="s">
        <v>103</v>
      </c>
      <c r="S194" s="29" t="s">
        <v>49</v>
      </c>
      <c r="T194" s="29" t="s">
        <v>50</v>
      </c>
      <c r="U194" s="41" t="s">
        <v>50</v>
      </c>
      <c r="V194" s="29" t="s">
        <v>777</v>
      </c>
      <c r="Y194" s="25"/>
      <c r="Z194" s="25"/>
      <c r="AA194" s="25"/>
      <c r="AB194" s="25"/>
      <c r="AC194" s="25"/>
    </row>
    <row r="195" spans="1:29" ht="13.5" customHeight="1" x14ac:dyDescent="0.3">
      <c r="A195" s="30">
        <f t="shared" si="0"/>
        <v>194</v>
      </c>
      <c r="B195" s="27">
        <v>43161</v>
      </c>
      <c r="C195" s="32">
        <f t="shared" si="1"/>
        <v>2018</v>
      </c>
      <c r="E195" s="29" t="s">
        <v>778</v>
      </c>
      <c r="F195" s="29" t="s">
        <v>78</v>
      </c>
      <c r="I195" s="33"/>
      <c r="J195" s="33" t="s">
        <v>33</v>
      </c>
      <c r="O195" s="33"/>
      <c r="P195" s="29" t="s">
        <v>779</v>
      </c>
      <c r="Q195" s="41">
        <v>8000</v>
      </c>
      <c r="R195" s="29" t="s">
        <v>103</v>
      </c>
      <c r="S195" s="29" t="s">
        <v>40</v>
      </c>
      <c r="T195" s="29" t="s">
        <v>41</v>
      </c>
      <c r="U195" s="41" t="s">
        <v>779</v>
      </c>
      <c r="V195" s="29" t="s">
        <v>780</v>
      </c>
      <c r="Y195" s="25"/>
      <c r="Z195" s="25"/>
      <c r="AA195" s="25"/>
      <c r="AB195" s="25"/>
      <c r="AC195" s="25"/>
    </row>
    <row r="196" spans="1:29" ht="13.5" customHeight="1" x14ac:dyDescent="0.3">
      <c r="A196" s="30">
        <f t="shared" si="0"/>
        <v>195</v>
      </c>
      <c r="B196" s="27">
        <v>43168</v>
      </c>
      <c r="C196" s="32">
        <f t="shared" si="1"/>
        <v>2018</v>
      </c>
      <c r="E196" s="29" t="s">
        <v>774</v>
      </c>
      <c r="F196" s="29" t="s">
        <v>762</v>
      </c>
      <c r="G196" s="29" t="s">
        <v>763</v>
      </c>
      <c r="H196" s="29" t="s">
        <v>775</v>
      </c>
      <c r="I196" s="29" t="str">
        <f t="shared" ref="I196:I198" si="26">H196&amp;", "&amp;F196</f>
        <v>Middlesex County, CT</v>
      </c>
      <c r="J196" s="33" t="s">
        <v>47</v>
      </c>
      <c r="M196" s="33"/>
      <c r="O196" s="33"/>
      <c r="P196" s="40" t="s">
        <v>776</v>
      </c>
      <c r="Q196" s="41">
        <v>2000</v>
      </c>
      <c r="R196" s="29" t="s">
        <v>103</v>
      </c>
      <c r="S196" s="29" t="s">
        <v>49</v>
      </c>
      <c r="T196" s="29" t="s">
        <v>50</v>
      </c>
      <c r="U196" s="41" t="s">
        <v>50</v>
      </c>
      <c r="V196" s="29" t="s">
        <v>777</v>
      </c>
      <c r="W196" s="29" t="s">
        <v>781</v>
      </c>
      <c r="Y196" s="25"/>
      <c r="Z196" s="25"/>
      <c r="AA196" s="25"/>
      <c r="AB196" s="25"/>
      <c r="AC196" s="25"/>
    </row>
    <row r="197" spans="1:29" ht="13.5" customHeight="1" x14ac:dyDescent="0.3">
      <c r="A197" s="30">
        <f t="shared" si="0"/>
        <v>196</v>
      </c>
      <c r="B197" s="27">
        <v>43168</v>
      </c>
      <c r="C197" s="32">
        <f t="shared" si="1"/>
        <v>2018</v>
      </c>
      <c r="E197" s="29" t="s">
        <v>782</v>
      </c>
      <c r="F197" s="29" t="s">
        <v>762</v>
      </c>
      <c r="G197" s="29" t="s">
        <v>763</v>
      </c>
      <c r="I197" s="29" t="str">
        <f t="shared" si="26"/>
        <v>, CT</v>
      </c>
      <c r="J197" s="29" t="s">
        <v>47</v>
      </c>
      <c r="N197" s="29">
        <v>1</v>
      </c>
      <c r="O197" s="33" t="s">
        <v>58</v>
      </c>
      <c r="S197" s="29" t="s">
        <v>49</v>
      </c>
      <c r="T197" s="29" t="s">
        <v>50</v>
      </c>
      <c r="U197" s="41" t="s">
        <v>50</v>
      </c>
      <c r="V197" s="29" t="s">
        <v>783</v>
      </c>
      <c r="Y197" s="25"/>
      <c r="Z197" s="25"/>
      <c r="AA197" s="25"/>
      <c r="AB197" s="25"/>
      <c r="AC197" s="25"/>
    </row>
    <row r="198" spans="1:29" ht="13.5" customHeight="1" x14ac:dyDescent="0.3">
      <c r="A198" s="30">
        <f t="shared" si="0"/>
        <v>197</v>
      </c>
      <c r="B198" s="27">
        <v>43181</v>
      </c>
      <c r="C198" s="32">
        <f t="shared" si="1"/>
        <v>2018</v>
      </c>
      <c r="E198" s="29" t="s">
        <v>784</v>
      </c>
      <c r="F198" s="29" t="s">
        <v>447</v>
      </c>
      <c r="G198" s="29" t="s">
        <v>448</v>
      </c>
      <c r="H198" s="29" t="s">
        <v>449</v>
      </c>
      <c r="I198" s="33" t="str">
        <f t="shared" si="26"/>
        <v>Fulton County, GA</v>
      </c>
      <c r="J198" s="29" t="s">
        <v>47</v>
      </c>
      <c r="K198" s="29" t="s">
        <v>33</v>
      </c>
      <c r="L198" s="29" t="s">
        <v>261</v>
      </c>
      <c r="M198" s="42" t="s">
        <v>262</v>
      </c>
      <c r="O198" s="33"/>
      <c r="P198" s="40" t="s">
        <v>785</v>
      </c>
      <c r="Q198" s="41">
        <v>51000</v>
      </c>
      <c r="R198" s="29" t="s">
        <v>149</v>
      </c>
      <c r="S198" s="29" t="s">
        <v>49</v>
      </c>
      <c r="T198" s="29" t="s">
        <v>50</v>
      </c>
      <c r="U198" s="41" t="s">
        <v>50</v>
      </c>
      <c r="V198" s="29" t="s">
        <v>786</v>
      </c>
      <c r="Y198" s="25"/>
      <c r="Z198" s="25"/>
      <c r="AA198" s="25"/>
      <c r="AB198" s="25"/>
      <c r="AC198" s="25"/>
    </row>
    <row r="199" spans="1:29" ht="13.5" customHeight="1" x14ac:dyDescent="0.3">
      <c r="A199" s="30">
        <f t="shared" si="0"/>
        <v>198</v>
      </c>
      <c r="B199" s="27">
        <v>43184</v>
      </c>
      <c r="C199" s="32">
        <f t="shared" si="1"/>
        <v>2018</v>
      </c>
      <c r="E199" s="29" t="s">
        <v>787</v>
      </c>
      <c r="F199" s="29" t="s">
        <v>260</v>
      </c>
      <c r="I199" s="33"/>
      <c r="J199" s="29" t="s">
        <v>33</v>
      </c>
      <c r="N199" s="29">
        <v>1</v>
      </c>
      <c r="O199" s="33" t="s">
        <v>58</v>
      </c>
      <c r="S199" s="29" t="s">
        <v>49</v>
      </c>
      <c r="T199" s="29" t="s">
        <v>50</v>
      </c>
      <c r="U199" s="41" t="s">
        <v>50</v>
      </c>
      <c r="V199" s="29" t="s">
        <v>788</v>
      </c>
      <c r="Y199" s="25"/>
      <c r="Z199" s="25"/>
      <c r="AA199" s="25"/>
      <c r="AB199" s="25"/>
      <c r="AC199" s="25"/>
    </row>
    <row r="200" spans="1:29" ht="13.5" customHeight="1" x14ac:dyDescent="0.3">
      <c r="A200" s="30">
        <f t="shared" si="0"/>
        <v>199</v>
      </c>
      <c r="B200" s="27">
        <v>43189</v>
      </c>
      <c r="C200" s="32">
        <f t="shared" si="1"/>
        <v>2018</v>
      </c>
      <c r="E200" s="29" t="s">
        <v>789</v>
      </c>
      <c r="F200" s="29" t="s">
        <v>153</v>
      </c>
      <c r="I200" s="33"/>
      <c r="J200" s="29" t="s">
        <v>120</v>
      </c>
      <c r="L200" s="29" t="s">
        <v>790</v>
      </c>
      <c r="O200" s="33"/>
      <c r="P200" s="29" t="s">
        <v>251</v>
      </c>
      <c r="Q200" s="29" t="s">
        <v>791</v>
      </c>
      <c r="R200" s="29" t="s">
        <v>103</v>
      </c>
      <c r="S200" s="29" t="s">
        <v>40</v>
      </c>
      <c r="T200" s="29" t="s">
        <v>41</v>
      </c>
      <c r="U200" s="41" t="s">
        <v>792</v>
      </c>
      <c r="V200" s="29" t="s">
        <v>793</v>
      </c>
      <c r="Y200" s="25"/>
      <c r="Z200" s="25"/>
      <c r="AA200" s="25"/>
      <c r="AB200" s="25"/>
      <c r="AC200" s="25"/>
    </row>
    <row r="201" spans="1:29" ht="13.5" customHeight="1" x14ac:dyDescent="0.3">
      <c r="A201" s="30">
        <f t="shared" si="0"/>
        <v>200</v>
      </c>
      <c r="B201" s="27">
        <v>43192</v>
      </c>
      <c r="C201" s="32">
        <f t="shared" si="1"/>
        <v>2018</v>
      </c>
      <c r="E201" s="29" t="s">
        <v>794</v>
      </c>
      <c r="F201" s="29" t="s">
        <v>145</v>
      </c>
      <c r="I201" s="33"/>
      <c r="J201" s="33" t="s">
        <v>364</v>
      </c>
      <c r="N201" s="29" t="s">
        <v>795</v>
      </c>
      <c r="O201" s="33" t="s">
        <v>58</v>
      </c>
      <c r="U201" s="41"/>
      <c r="V201" s="29" t="s">
        <v>796</v>
      </c>
      <c r="Y201" s="25"/>
      <c r="Z201" s="25"/>
      <c r="AA201" s="25"/>
      <c r="AB201" s="25"/>
      <c r="AC201" s="25"/>
    </row>
    <row r="202" spans="1:29" ht="13.5" customHeight="1" x14ac:dyDescent="0.3">
      <c r="A202" s="30">
        <f t="shared" si="0"/>
        <v>201</v>
      </c>
      <c r="B202" s="27">
        <v>43194</v>
      </c>
      <c r="C202" s="32">
        <f t="shared" si="1"/>
        <v>2018</v>
      </c>
      <c r="E202" s="29" t="s">
        <v>797</v>
      </c>
      <c r="F202" s="29" t="s">
        <v>30</v>
      </c>
      <c r="G202" s="29" t="s">
        <v>31</v>
      </c>
      <c r="H202" s="29" t="s">
        <v>798</v>
      </c>
      <c r="I202" s="33" t="str">
        <f t="shared" ref="I202:I205" si="27">H202&amp;", "&amp;F202</f>
        <v>Worcester County, MA</v>
      </c>
      <c r="J202" s="33" t="s">
        <v>26</v>
      </c>
      <c r="N202" s="29" t="s">
        <v>799</v>
      </c>
      <c r="O202" s="33" t="s">
        <v>135</v>
      </c>
      <c r="P202" s="44">
        <v>10000</v>
      </c>
      <c r="Q202" s="40">
        <v>10000</v>
      </c>
      <c r="R202" s="29" t="s">
        <v>103</v>
      </c>
      <c r="S202" s="29" t="s">
        <v>40</v>
      </c>
      <c r="T202" s="29" t="s">
        <v>41</v>
      </c>
      <c r="U202" s="41">
        <v>10000</v>
      </c>
      <c r="V202" s="29" t="s">
        <v>800</v>
      </c>
      <c r="Y202" s="25"/>
      <c r="Z202" s="25"/>
      <c r="AA202" s="25"/>
      <c r="AB202" s="25"/>
      <c r="AC202" s="25"/>
    </row>
    <row r="203" spans="1:29" ht="13.5" customHeight="1" x14ac:dyDescent="0.3">
      <c r="A203" s="30">
        <f t="shared" si="0"/>
        <v>202</v>
      </c>
      <c r="B203" s="27">
        <v>43196</v>
      </c>
      <c r="C203" s="32">
        <f t="shared" si="1"/>
        <v>2018</v>
      </c>
      <c r="E203" s="29" t="s">
        <v>801</v>
      </c>
      <c r="F203" s="29" t="s">
        <v>802</v>
      </c>
      <c r="G203" s="29" t="s">
        <v>803</v>
      </c>
      <c r="H203" s="29" t="s">
        <v>804</v>
      </c>
      <c r="I203" s="29" t="str">
        <f t="shared" si="27"/>
        <v>Henrico County, VA</v>
      </c>
      <c r="J203" s="29" t="s">
        <v>47</v>
      </c>
      <c r="O203" s="33"/>
      <c r="S203" s="29" t="s">
        <v>49</v>
      </c>
      <c r="T203" s="29" t="s">
        <v>50</v>
      </c>
      <c r="U203" s="41" t="s">
        <v>50</v>
      </c>
      <c r="V203" s="29" t="s">
        <v>805</v>
      </c>
      <c r="Y203" s="25"/>
      <c r="Z203" s="25"/>
      <c r="AA203" s="25"/>
      <c r="AB203" s="25"/>
      <c r="AC203" s="25"/>
    </row>
    <row r="204" spans="1:29" ht="13.5" customHeight="1" x14ac:dyDescent="0.3">
      <c r="A204" s="30">
        <f t="shared" si="0"/>
        <v>203</v>
      </c>
      <c r="B204" s="27">
        <v>43203</v>
      </c>
      <c r="C204" s="32">
        <f t="shared" si="1"/>
        <v>2018</v>
      </c>
      <c r="E204" s="29" t="s">
        <v>806</v>
      </c>
      <c r="F204" s="33" t="s">
        <v>108</v>
      </c>
      <c r="G204" s="29" t="s">
        <v>109</v>
      </c>
      <c r="H204" s="29" t="s">
        <v>807</v>
      </c>
      <c r="I204" s="29" t="str">
        <f t="shared" si="27"/>
        <v>Knox County, ME</v>
      </c>
      <c r="J204" s="33" t="s">
        <v>47</v>
      </c>
      <c r="N204" s="29">
        <v>4</v>
      </c>
      <c r="O204" s="33" t="s">
        <v>36</v>
      </c>
      <c r="P204" s="40" t="s">
        <v>808</v>
      </c>
      <c r="Q204" s="41">
        <v>1000</v>
      </c>
      <c r="R204" s="29" t="s">
        <v>39</v>
      </c>
      <c r="S204" s="29" t="s">
        <v>49</v>
      </c>
      <c r="T204" s="29" t="s">
        <v>50</v>
      </c>
      <c r="U204" s="41" t="s">
        <v>50</v>
      </c>
      <c r="V204" s="29" t="s">
        <v>809</v>
      </c>
      <c r="Y204" s="25"/>
      <c r="Z204" s="25"/>
      <c r="AA204" s="25"/>
      <c r="AB204" s="25"/>
      <c r="AC204" s="25"/>
    </row>
    <row r="205" spans="1:29" ht="13.5" customHeight="1" x14ac:dyDescent="0.3">
      <c r="A205" s="30">
        <f t="shared" si="0"/>
        <v>204</v>
      </c>
      <c r="B205" s="27">
        <v>43211</v>
      </c>
      <c r="C205" s="32">
        <f t="shared" si="1"/>
        <v>2018</v>
      </c>
      <c r="E205" s="29" t="s">
        <v>810</v>
      </c>
      <c r="F205" s="33" t="s">
        <v>108</v>
      </c>
      <c r="G205" s="29" t="s">
        <v>109</v>
      </c>
      <c r="H205" s="29" t="s">
        <v>811</v>
      </c>
      <c r="I205" s="33" t="str">
        <f t="shared" si="27"/>
        <v>Aroostook County, ME</v>
      </c>
      <c r="J205" s="29" t="s">
        <v>47</v>
      </c>
      <c r="O205" s="33"/>
      <c r="P205" s="40">
        <v>400</v>
      </c>
      <c r="Q205" s="41">
        <v>400</v>
      </c>
      <c r="R205" s="29" t="s">
        <v>39</v>
      </c>
      <c r="S205" s="29" t="s">
        <v>49</v>
      </c>
      <c r="T205" s="29" t="s">
        <v>50</v>
      </c>
      <c r="U205" s="41" t="s">
        <v>50</v>
      </c>
      <c r="V205" s="29" t="s">
        <v>812</v>
      </c>
      <c r="Y205" s="25"/>
      <c r="Z205" s="25"/>
      <c r="AA205" s="25"/>
      <c r="AB205" s="25"/>
      <c r="AC205" s="25"/>
    </row>
    <row r="206" spans="1:29" ht="13.5" customHeight="1" x14ac:dyDescent="0.3">
      <c r="A206" s="30">
        <f t="shared" si="0"/>
        <v>205</v>
      </c>
      <c r="B206" s="27">
        <v>43213</v>
      </c>
      <c r="C206" s="32">
        <f t="shared" si="1"/>
        <v>2018</v>
      </c>
      <c r="E206" s="29" t="s">
        <v>813</v>
      </c>
      <c r="F206" s="29" t="s">
        <v>295</v>
      </c>
      <c r="I206" s="33"/>
      <c r="J206" s="29" t="s">
        <v>33</v>
      </c>
      <c r="O206" s="33"/>
      <c r="S206" s="29" t="s">
        <v>49</v>
      </c>
      <c r="T206" s="29" t="s">
        <v>50</v>
      </c>
      <c r="U206" s="41" t="s">
        <v>50</v>
      </c>
      <c r="V206" s="29" t="s">
        <v>814</v>
      </c>
      <c r="Y206" s="25"/>
      <c r="Z206" s="25"/>
      <c r="AA206" s="25"/>
      <c r="AB206" s="25"/>
      <c r="AC206" s="25"/>
    </row>
    <row r="207" spans="1:29" ht="13.5" customHeight="1" x14ac:dyDescent="0.3">
      <c r="A207" s="30">
        <f t="shared" si="0"/>
        <v>206</v>
      </c>
      <c r="B207" s="27">
        <v>43213</v>
      </c>
      <c r="C207" s="32">
        <f t="shared" si="1"/>
        <v>2018</v>
      </c>
      <c r="E207" s="29" t="s">
        <v>815</v>
      </c>
      <c r="F207" s="29" t="s">
        <v>447</v>
      </c>
      <c r="G207" s="29" t="s">
        <v>448</v>
      </c>
      <c r="H207" s="29" t="s">
        <v>815</v>
      </c>
      <c r="I207" s="33" t="str">
        <f>H207&amp;", "&amp;F207</f>
        <v>Dawson County, GA</v>
      </c>
      <c r="J207" s="29" t="s">
        <v>47</v>
      </c>
      <c r="O207" s="33"/>
      <c r="S207" s="29" t="s">
        <v>49</v>
      </c>
      <c r="T207" s="29" t="s">
        <v>50</v>
      </c>
      <c r="U207" s="41" t="s">
        <v>50</v>
      </c>
      <c r="V207" s="29" t="s">
        <v>816</v>
      </c>
      <c r="Y207" s="25"/>
      <c r="Z207" s="25"/>
      <c r="AA207" s="25"/>
      <c r="AB207" s="25"/>
      <c r="AC207" s="25"/>
    </row>
    <row r="208" spans="1:29" ht="13.5" customHeight="1" x14ac:dyDescent="0.3">
      <c r="A208" s="30">
        <f t="shared" si="0"/>
        <v>207</v>
      </c>
      <c r="B208" s="27">
        <v>43224</v>
      </c>
      <c r="C208" s="32">
        <f t="shared" si="1"/>
        <v>2018</v>
      </c>
      <c r="D208" s="43"/>
      <c r="E208" s="29" t="s">
        <v>813</v>
      </c>
      <c r="F208" s="29" t="s">
        <v>295</v>
      </c>
      <c r="I208" s="33"/>
      <c r="J208" s="33" t="s">
        <v>33</v>
      </c>
      <c r="O208" s="33"/>
      <c r="S208" s="29" t="s">
        <v>49</v>
      </c>
      <c r="T208" s="29" t="s">
        <v>50</v>
      </c>
      <c r="U208" s="41" t="s">
        <v>50</v>
      </c>
      <c r="V208" s="29" t="s">
        <v>817</v>
      </c>
      <c r="Y208" s="25"/>
      <c r="Z208" s="25"/>
      <c r="AA208" s="25"/>
      <c r="AB208" s="25"/>
      <c r="AC208" s="25"/>
    </row>
    <row r="209" spans="1:29" ht="13.5" customHeight="1" x14ac:dyDescent="0.3">
      <c r="A209" s="30">
        <f t="shared" si="0"/>
        <v>208</v>
      </c>
      <c r="B209" s="27">
        <v>43227</v>
      </c>
      <c r="C209" s="32">
        <f t="shared" si="1"/>
        <v>2018</v>
      </c>
      <c r="E209" s="29" t="s">
        <v>818</v>
      </c>
      <c r="F209" s="29" t="s">
        <v>283</v>
      </c>
      <c r="G209" s="29" t="s">
        <v>284</v>
      </c>
      <c r="H209" s="29" t="s">
        <v>819</v>
      </c>
      <c r="I209" s="29" t="str">
        <f>H209&amp;", "&amp;F209</f>
        <v>Douglas County, OR</v>
      </c>
      <c r="J209" s="33" t="s">
        <v>26</v>
      </c>
      <c r="O209" s="33"/>
      <c r="S209" s="29" t="s">
        <v>49</v>
      </c>
      <c r="T209" s="29" t="s">
        <v>50</v>
      </c>
      <c r="U209" s="41" t="s">
        <v>50</v>
      </c>
      <c r="V209" s="29" t="s">
        <v>820</v>
      </c>
      <c r="Y209" s="25"/>
      <c r="Z209" s="25"/>
      <c r="AA209" s="25"/>
      <c r="AB209" s="25"/>
      <c r="AC209" s="25"/>
    </row>
    <row r="210" spans="1:29" ht="13.5" customHeight="1" x14ac:dyDescent="0.3">
      <c r="A210" s="30">
        <f t="shared" si="0"/>
        <v>209</v>
      </c>
      <c r="B210" s="45">
        <v>43232</v>
      </c>
      <c r="C210" s="32">
        <f t="shared" si="1"/>
        <v>2018</v>
      </c>
      <c r="D210" s="46"/>
      <c r="E210" s="25" t="s">
        <v>821</v>
      </c>
      <c r="F210" s="25" t="s">
        <v>473</v>
      </c>
      <c r="G210" s="25"/>
      <c r="H210" s="25"/>
      <c r="I210" s="47"/>
      <c r="J210" s="47" t="s">
        <v>120</v>
      </c>
      <c r="K210" s="25"/>
      <c r="M210" s="25"/>
      <c r="N210" s="25"/>
      <c r="O210" s="47"/>
      <c r="P210" s="25"/>
      <c r="Q210" s="25"/>
      <c r="R210" s="25"/>
      <c r="S210" s="25" t="s">
        <v>49</v>
      </c>
      <c r="T210" s="25" t="s">
        <v>50</v>
      </c>
      <c r="U210" s="25" t="s">
        <v>50</v>
      </c>
      <c r="V210" s="29" t="s">
        <v>822</v>
      </c>
      <c r="W210" s="25"/>
      <c r="X210" s="25"/>
      <c r="Y210" s="25"/>
      <c r="Z210" s="25"/>
      <c r="AA210" s="25"/>
      <c r="AB210" s="25"/>
      <c r="AC210" s="25"/>
    </row>
    <row r="211" spans="1:29" ht="13.5" customHeight="1" x14ac:dyDescent="0.3">
      <c r="A211" s="30">
        <f t="shared" si="0"/>
        <v>210</v>
      </c>
      <c r="B211" s="27">
        <v>43236</v>
      </c>
      <c r="C211" s="32">
        <f t="shared" si="1"/>
        <v>2018</v>
      </c>
      <c r="E211" s="29" t="s">
        <v>823</v>
      </c>
      <c r="F211" s="29" t="s">
        <v>195</v>
      </c>
      <c r="G211" s="29" t="s">
        <v>196</v>
      </c>
      <c r="H211" s="29" t="s">
        <v>823</v>
      </c>
      <c r="I211" s="29" t="str">
        <f t="shared" ref="I211:I213" si="28">H211&amp;", "&amp;F211</f>
        <v>Pasquotank County, NC</v>
      </c>
      <c r="J211" s="29" t="s">
        <v>47</v>
      </c>
      <c r="L211" s="29" t="s">
        <v>286</v>
      </c>
      <c r="O211" s="33"/>
      <c r="P211" s="40" t="s">
        <v>824</v>
      </c>
      <c r="Q211" s="41">
        <v>2500</v>
      </c>
      <c r="R211" s="29" t="s">
        <v>103</v>
      </c>
      <c r="S211" s="29" t="s">
        <v>49</v>
      </c>
      <c r="T211" s="29" t="s">
        <v>50</v>
      </c>
      <c r="U211" s="41" t="s">
        <v>50</v>
      </c>
      <c r="V211" s="29" t="s">
        <v>825</v>
      </c>
      <c r="Y211" s="25"/>
      <c r="Z211" s="25"/>
      <c r="AA211" s="25"/>
      <c r="AB211" s="25"/>
      <c r="AC211" s="25"/>
    </row>
    <row r="212" spans="1:29" ht="13.5" customHeight="1" x14ac:dyDescent="0.3">
      <c r="A212" s="30">
        <f t="shared" si="0"/>
        <v>211</v>
      </c>
      <c r="B212" s="27">
        <v>43241</v>
      </c>
      <c r="C212" s="32">
        <f t="shared" si="1"/>
        <v>2018</v>
      </c>
      <c r="E212" s="29" t="s">
        <v>826</v>
      </c>
      <c r="F212" s="29" t="s">
        <v>447</v>
      </c>
      <c r="G212" s="29" t="s">
        <v>448</v>
      </c>
      <c r="H212" s="29" t="s">
        <v>827</v>
      </c>
      <c r="I212" s="33" t="str">
        <f t="shared" si="28"/>
        <v>Barrow County, GA</v>
      </c>
      <c r="J212" s="33" t="s">
        <v>47</v>
      </c>
      <c r="O212" s="33"/>
      <c r="P212" s="40" t="s">
        <v>169</v>
      </c>
      <c r="Q212" s="41">
        <v>320000</v>
      </c>
      <c r="R212" s="29" t="s">
        <v>69</v>
      </c>
      <c r="S212" s="29" t="s">
        <v>49</v>
      </c>
      <c r="T212" s="29" t="s">
        <v>50</v>
      </c>
      <c r="U212" s="41" t="s">
        <v>50</v>
      </c>
      <c r="V212" s="29" t="s">
        <v>828</v>
      </c>
      <c r="Y212" s="25"/>
      <c r="Z212" s="25"/>
      <c r="AA212" s="25"/>
      <c r="AB212" s="25"/>
      <c r="AC212" s="25"/>
    </row>
    <row r="213" spans="1:29" ht="13.5" customHeight="1" x14ac:dyDescent="0.3">
      <c r="A213" s="30">
        <f t="shared" si="0"/>
        <v>212</v>
      </c>
      <c r="B213" s="27">
        <v>43241</v>
      </c>
      <c r="C213" s="32">
        <f t="shared" si="1"/>
        <v>2018</v>
      </c>
      <c r="E213" s="29" t="s">
        <v>829</v>
      </c>
      <c r="F213" s="29" t="s">
        <v>145</v>
      </c>
      <c r="G213" s="29" t="s">
        <v>830</v>
      </c>
      <c r="H213" s="29" t="s">
        <v>831</v>
      </c>
      <c r="I213" s="33" t="str">
        <f t="shared" si="28"/>
        <v>Lamar County, TX</v>
      </c>
      <c r="J213" s="29" t="s">
        <v>47</v>
      </c>
      <c r="K213" s="29" t="s">
        <v>33</v>
      </c>
      <c r="O213" s="33"/>
      <c r="S213" s="29" t="s">
        <v>49</v>
      </c>
      <c r="T213" s="29" t="s">
        <v>50</v>
      </c>
      <c r="U213" s="41" t="s">
        <v>50</v>
      </c>
      <c r="V213" s="29" t="s">
        <v>832</v>
      </c>
      <c r="Y213" s="25"/>
      <c r="Z213" s="25"/>
      <c r="AA213" s="25"/>
      <c r="AB213" s="25"/>
      <c r="AC213" s="25"/>
    </row>
    <row r="214" spans="1:29" ht="13.5" customHeight="1" x14ac:dyDescent="0.3">
      <c r="A214" s="30">
        <f t="shared" si="0"/>
        <v>213</v>
      </c>
      <c r="B214" s="27">
        <v>43244</v>
      </c>
      <c r="C214" s="32">
        <f t="shared" si="1"/>
        <v>2018</v>
      </c>
      <c r="E214" s="29" t="s">
        <v>833</v>
      </c>
      <c r="F214" s="29" t="s">
        <v>834</v>
      </c>
      <c r="I214" s="33"/>
      <c r="J214" s="33" t="s">
        <v>552</v>
      </c>
      <c r="O214" s="33"/>
      <c r="U214" s="41"/>
      <c r="V214" s="29" t="s">
        <v>835</v>
      </c>
      <c r="Y214" s="25"/>
      <c r="Z214" s="25"/>
      <c r="AA214" s="25"/>
      <c r="AB214" s="25"/>
      <c r="AC214" s="25"/>
    </row>
    <row r="215" spans="1:29" ht="13.5" customHeight="1" x14ac:dyDescent="0.3">
      <c r="A215" s="30">
        <f t="shared" si="0"/>
        <v>214</v>
      </c>
      <c r="B215" s="27">
        <v>43250</v>
      </c>
      <c r="C215" s="32">
        <f t="shared" si="1"/>
        <v>2018</v>
      </c>
      <c r="D215" s="29" t="s">
        <v>836</v>
      </c>
      <c r="E215" s="29" t="s">
        <v>837</v>
      </c>
      <c r="F215" s="29" t="s">
        <v>295</v>
      </c>
      <c r="G215" s="29" t="s">
        <v>296</v>
      </c>
      <c r="H215" s="29" t="s">
        <v>838</v>
      </c>
      <c r="I215" s="29" t="str">
        <f t="shared" ref="I215:I219" si="29">H215&amp;", "&amp;F215</f>
        <v>Ashtabula County, OH</v>
      </c>
      <c r="J215" s="29" t="s">
        <v>47</v>
      </c>
      <c r="O215" s="33"/>
      <c r="P215" s="40" t="s">
        <v>839</v>
      </c>
      <c r="Q215" s="41">
        <v>4900</v>
      </c>
      <c r="R215" s="29" t="s">
        <v>103</v>
      </c>
      <c r="S215" s="29" t="s">
        <v>49</v>
      </c>
      <c r="T215" s="29" t="s">
        <v>50</v>
      </c>
      <c r="U215" s="41" t="s">
        <v>50</v>
      </c>
      <c r="V215" s="29" t="s">
        <v>840</v>
      </c>
      <c r="Y215" s="25"/>
      <c r="Z215" s="25"/>
      <c r="AA215" s="25"/>
      <c r="AB215" s="25"/>
      <c r="AC215" s="25"/>
    </row>
    <row r="216" spans="1:29" ht="13.5" customHeight="1" x14ac:dyDescent="0.3">
      <c r="A216" s="30">
        <f t="shared" si="0"/>
        <v>215</v>
      </c>
      <c r="B216" s="27">
        <v>43251</v>
      </c>
      <c r="C216" s="32">
        <f t="shared" si="1"/>
        <v>2018</v>
      </c>
      <c r="E216" s="29" t="s">
        <v>841</v>
      </c>
      <c r="F216" s="29" t="s">
        <v>333</v>
      </c>
      <c r="G216" s="29" t="s">
        <v>842</v>
      </c>
      <c r="I216" s="29" t="str">
        <f t="shared" si="29"/>
        <v>, RI</v>
      </c>
      <c r="J216" s="33" t="s">
        <v>47</v>
      </c>
      <c r="O216" s="33"/>
      <c r="S216" s="29" t="s">
        <v>49</v>
      </c>
      <c r="T216" s="29" t="s">
        <v>50</v>
      </c>
      <c r="U216" s="41" t="s">
        <v>50</v>
      </c>
      <c r="V216" s="29" t="s">
        <v>843</v>
      </c>
      <c r="Y216" s="25"/>
      <c r="Z216" s="25"/>
      <c r="AA216" s="25"/>
      <c r="AB216" s="25"/>
      <c r="AC216" s="25"/>
    </row>
    <row r="217" spans="1:29" ht="13.5" customHeight="1" x14ac:dyDescent="0.3">
      <c r="A217" s="30">
        <f t="shared" si="0"/>
        <v>216</v>
      </c>
      <c r="B217" s="27">
        <v>43252</v>
      </c>
      <c r="C217" s="32">
        <f t="shared" si="1"/>
        <v>2018</v>
      </c>
      <c r="D217" s="29" t="s">
        <v>844</v>
      </c>
      <c r="E217" s="29" t="s">
        <v>845</v>
      </c>
      <c r="F217" s="29" t="s">
        <v>212</v>
      </c>
      <c r="G217" s="29" t="s">
        <v>213</v>
      </c>
      <c r="H217" s="29" t="s">
        <v>367</v>
      </c>
      <c r="I217" s="33" t="str">
        <f t="shared" si="29"/>
        <v>Palm Beach County, FL</v>
      </c>
      <c r="J217" s="29" t="s">
        <v>47</v>
      </c>
      <c r="L217" s="29" t="s">
        <v>286</v>
      </c>
      <c r="O217" s="33"/>
      <c r="S217" s="29" t="s">
        <v>40</v>
      </c>
      <c r="T217" s="29" t="s">
        <v>41</v>
      </c>
      <c r="U217" s="41">
        <v>1200</v>
      </c>
      <c r="V217" s="29" t="s">
        <v>846</v>
      </c>
      <c r="X217" s="29" t="s">
        <v>847</v>
      </c>
      <c r="Y217" s="25"/>
      <c r="Z217" s="25"/>
      <c r="AA217" s="25"/>
      <c r="AB217" s="25"/>
      <c r="AC217" s="25"/>
    </row>
    <row r="218" spans="1:29" ht="13.5" customHeight="1" x14ac:dyDescent="0.3">
      <c r="A218" s="30">
        <f t="shared" si="0"/>
        <v>217</v>
      </c>
      <c r="B218" s="27">
        <v>43279</v>
      </c>
      <c r="C218" s="32">
        <f t="shared" si="1"/>
        <v>2018</v>
      </c>
      <c r="E218" s="29" t="s">
        <v>848</v>
      </c>
      <c r="F218" s="29" t="s">
        <v>762</v>
      </c>
      <c r="G218" s="29" t="s">
        <v>763</v>
      </c>
      <c r="H218" s="29" t="s">
        <v>775</v>
      </c>
      <c r="I218" s="29" t="str">
        <f t="shared" si="29"/>
        <v>Middlesex County, CT</v>
      </c>
      <c r="J218" s="29" t="s">
        <v>26</v>
      </c>
      <c r="L218" s="33"/>
      <c r="M218" s="33"/>
      <c r="S218" s="29" t="s">
        <v>49</v>
      </c>
      <c r="T218" s="29" t="s">
        <v>50</v>
      </c>
      <c r="U218" s="29" t="s">
        <v>50</v>
      </c>
      <c r="V218" s="29" t="s">
        <v>849</v>
      </c>
      <c r="Y218" s="25"/>
      <c r="Z218" s="25"/>
      <c r="AA218" s="25"/>
      <c r="AB218" s="25"/>
      <c r="AC218" s="25"/>
    </row>
    <row r="219" spans="1:29" ht="13.5" customHeight="1" x14ac:dyDescent="0.3">
      <c r="A219" s="30">
        <f t="shared" si="0"/>
        <v>218</v>
      </c>
      <c r="B219" s="27">
        <v>43282</v>
      </c>
      <c r="C219" s="32">
        <f t="shared" si="1"/>
        <v>2018</v>
      </c>
      <c r="D219" s="29" t="s">
        <v>850</v>
      </c>
      <c r="E219" s="29" t="s">
        <v>851</v>
      </c>
      <c r="F219" s="29" t="s">
        <v>97</v>
      </c>
      <c r="G219" s="29" t="s">
        <v>98</v>
      </c>
      <c r="H219" s="29" t="s">
        <v>852</v>
      </c>
      <c r="I219" s="33" t="str">
        <f t="shared" si="29"/>
        <v>Westmoreland County, PA</v>
      </c>
      <c r="J219" s="33" t="s">
        <v>47</v>
      </c>
      <c r="O219" s="33"/>
      <c r="P219" s="29" t="s">
        <v>257</v>
      </c>
      <c r="Q219" s="40">
        <v>6500</v>
      </c>
      <c r="R219" s="29" t="s">
        <v>103</v>
      </c>
      <c r="S219" s="29" t="s">
        <v>40</v>
      </c>
      <c r="T219" s="29" t="s">
        <v>41</v>
      </c>
      <c r="U219" s="41" t="s">
        <v>257</v>
      </c>
      <c r="V219" s="29" t="s">
        <v>853</v>
      </c>
      <c r="Y219" s="25"/>
      <c r="Z219" s="25"/>
      <c r="AA219" s="25"/>
      <c r="AB219" s="25"/>
      <c r="AC219" s="25"/>
    </row>
    <row r="220" spans="1:29" ht="13.5" customHeight="1" x14ac:dyDescent="0.3">
      <c r="A220" s="30">
        <f t="shared" si="0"/>
        <v>219</v>
      </c>
      <c r="B220" s="27">
        <v>43289</v>
      </c>
      <c r="C220" s="32">
        <f t="shared" si="1"/>
        <v>2018</v>
      </c>
      <c r="E220" s="29" t="s">
        <v>854</v>
      </c>
      <c r="F220" s="29" t="s">
        <v>762</v>
      </c>
      <c r="I220" s="33"/>
      <c r="J220" s="29" t="s">
        <v>33</v>
      </c>
      <c r="N220" s="29">
        <v>1</v>
      </c>
      <c r="O220" s="33" t="s">
        <v>58</v>
      </c>
      <c r="S220" s="29" t="s">
        <v>49</v>
      </c>
      <c r="T220" s="29" t="s">
        <v>50</v>
      </c>
      <c r="U220" s="41" t="s">
        <v>50</v>
      </c>
      <c r="V220" s="29" t="s">
        <v>855</v>
      </c>
      <c r="Y220" s="25"/>
      <c r="Z220" s="25"/>
      <c r="AA220" s="25"/>
      <c r="AB220" s="25"/>
      <c r="AC220" s="25"/>
    </row>
    <row r="221" spans="1:29" ht="13.5" customHeight="1" x14ac:dyDescent="0.3">
      <c r="A221" s="30">
        <f t="shared" si="0"/>
        <v>220</v>
      </c>
      <c r="B221" s="27">
        <v>43295</v>
      </c>
      <c r="C221" s="32">
        <f t="shared" si="1"/>
        <v>2018</v>
      </c>
      <c r="E221" s="29" t="s">
        <v>856</v>
      </c>
      <c r="F221" s="29" t="s">
        <v>195</v>
      </c>
      <c r="J221" s="33" t="s">
        <v>120</v>
      </c>
      <c r="L221" s="29" t="s">
        <v>261</v>
      </c>
      <c r="M221" s="42" t="s">
        <v>262</v>
      </c>
      <c r="N221" s="29" t="s">
        <v>483</v>
      </c>
      <c r="O221" s="33" t="s">
        <v>36</v>
      </c>
      <c r="S221" s="29" t="s">
        <v>49</v>
      </c>
      <c r="T221" s="29" t="s">
        <v>50</v>
      </c>
      <c r="U221" s="41" t="s">
        <v>50</v>
      </c>
      <c r="V221" s="29" t="s">
        <v>857</v>
      </c>
      <c r="Y221" s="25"/>
      <c r="Z221" s="25"/>
      <c r="AA221" s="25"/>
      <c r="AB221" s="25"/>
      <c r="AC221" s="25"/>
    </row>
    <row r="222" spans="1:29" ht="13.5" customHeight="1" x14ac:dyDescent="0.3">
      <c r="A222" s="30">
        <f t="shared" si="0"/>
        <v>221</v>
      </c>
      <c r="B222" s="27">
        <v>43305</v>
      </c>
      <c r="C222" s="32">
        <f t="shared" si="1"/>
        <v>2018</v>
      </c>
      <c r="E222" s="29" t="s">
        <v>858</v>
      </c>
      <c r="F222" s="29" t="s">
        <v>859</v>
      </c>
      <c r="G222" s="29" t="s">
        <v>860</v>
      </c>
      <c r="H222" s="29" t="s">
        <v>861</v>
      </c>
      <c r="I222" s="33" t="str">
        <f>H222&amp;", "&amp;F222</f>
        <v>Matanuska-Susitna Borough, AK</v>
      </c>
      <c r="J222" s="29" t="s">
        <v>47</v>
      </c>
      <c r="L222" s="29" t="s">
        <v>862</v>
      </c>
      <c r="O222" s="33"/>
      <c r="P222" s="40"/>
      <c r="S222" s="29" t="s">
        <v>49</v>
      </c>
      <c r="T222" s="29" t="s">
        <v>50</v>
      </c>
      <c r="U222" s="41" t="s">
        <v>50</v>
      </c>
      <c r="V222" s="29" t="s">
        <v>863</v>
      </c>
      <c r="Y222" s="25"/>
      <c r="Z222" s="25"/>
      <c r="AA222" s="25"/>
      <c r="AB222" s="25"/>
      <c r="AC222" s="25"/>
    </row>
    <row r="223" spans="1:29" ht="13.5" customHeight="1" x14ac:dyDescent="0.3">
      <c r="A223" s="30">
        <f t="shared" si="0"/>
        <v>222</v>
      </c>
      <c r="B223" s="27">
        <v>43305</v>
      </c>
      <c r="C223" s="32">
        <f t="shared" si="1"/>
        <v>2018</v>
      </c>
      <c r="E223" s="29" t="s">
        <v>864</v>
      </c>
      <c r="F223" s="29" t="s">
        <v>865</v>
      </c>
      <c r="I223" s="33"/>
      <c r="J223" s="29" t="s">
        <v>146</v>
      </c>
      <c r="O223" s="33"/>
      <c r="U223" s="41"/>
      <c r="V223" s="29" t="s">
        <v>866</v>
      </c>
      <c r="Y223" s="25"/>
      <c r="Z223" s="25"/>
      <c r="AA223" s="25"/>
      <c r="AB223" s="25"/>
      <c r="AC223" s="25"/>
    </row>
    <row r="224" spans="1:29" ht="13.5" customHeight="1" x14ac:dyDescent="0.3">
      <c r="A224" s="30">
        <f t="shared" si="0"/>
        <v>223</v>
      </c>
      <c r="B224" s="27">
        <v>43308</v>
      </c>
      <c r="C224" s="32">
        <f t="shared" si="1"/>
        <v>2018</v>
      </c>
      <c r="E224" s="29" t="s">
        <v>867</v>
      </c>
      <c r="F224" s="29" t="s">
        <v>859</v>
      </c>
      <c r="G224" s="29" t="s">
        <v>860</v>
      </c>
      <c r="H224" s="29" t="s">
        <v>868</v>
      </c>
      <c r="I224" s="33" t="str">
        <f t="shared" ref="I224:I225" si="30">H224&amp;", "&amp;F224</f>
        <v>Valdez-Cordova Census Area, AK</v>
      </c>
      <c r="J224" s="33" t="s">
        <v>47</v>
      </c>
      <c r="L224" s="29" t="s">
        <v>869</v>
      </c>
      <c r="O224" s="33"/>
      <c r="P224" s="40" t="s">
        <v>251</v>
      </c>
      <c r="Q224" s="48">
        <v>26623.97</v>
      </c>
      <c r="R224" s="29" t="s">
        <v>103</v>
      </c>
      <c r="S224" s="29" t="s">
        <v>40</v>
      </c>
      <c r="T224" s="29" t="s">
        <v>41</v>
      </c>
      <c r="U224" s="41" t="s">
        <v>251</v>
      </c>
      <c r="V224" s="29" t="s">
        <v>870</v>
      </c>
      <c r="Y224" s="25"/>
      <c r="Z224" s="25"/>
      <c r="AA224" s="25"/>
      <c r="AB224" s="25"/>
      <c r="AC224" s="25"/>
    </row>
    <row r="225" spans="1:29" ht="13.5" customHeight="1" x14ac:dyDescent="0.3">
      <c r="A225" s="30">
        <f t="shared" si="0"/>
        <v>224</v>
      </c>
      <c r="B225" s="27">
        <v>43315</v>
      </c>
      <c r="C225" s="32">
        <f t="shared" si="1"/>
        <v>2018</v>
      </c>
      <c r="D225" s="43"/>
      <c r="E225" s="29" t="s">
        <v>241</v>
      </c>
      <c r="F225" s="29" t="s">
        <v>153</v>
      </c>
      <c r="G225" s="29" t="s">
        <v>154</v>
      </c>
      <c r="H225" s="29" t="s">
        <v>242</v>
      </c>
      <c r="I225" s="33" t="str">
        <f t="shared" si="30"/>
        <v>Carlton County, MN</v>
      </c>
      <c r="J225" s="33" t="s">
        <v>26</v>
      </c>
      <c r="S225" s="29" t="s">
        <v>49</v>
      </c>
      <c r="T225" s="29" t="s">
        <v>50</v>
      </c>
      <c r="U225" s="41" t="s">
        <v>50</v>
      </c>
      <c r="V225" s="29" t="s">
        <v>871</v>
      </c>
      <c r="Y225" s="25"/>
      <c r="Z225" s="25"/>
      <c r="AA225" s="25"/>
      <c r="AB225" s="25"/>
      <c r="AC225" s="25"/>
    </row>
    <row r="226" spans="1:29" ht="13.5" customHeight="1" x14ac:dyDescent="0.3">
      <c r="A226" s="30">
        <f t="shared" si="0"/>
        <v>225</v>
      </c>
      <c r="B226" s="27">
        <v>43319</v>
      </c>
      <c r="C226" s="32">
        <f t="shared" si="1"/>
        <v>2018</v>
      </c>
      <c r="E226" s="29" t="s">
        <v>872</v>
      </c>
      <c r="F226" s="29" t="s">
        <v>546</v>
      </c>
      <c r="J226" s="29" t="s">
        <v>141</v>
      </c>
      <c r="L226" s="29" t="s">
        <v>650</v>
      </c>
      <c r="O226" s="33"/>
      <c r="P226" s="29" t="s">
        <v>122</v>
      </c>
      <c r="V226" s="29" t="s">
        <v>873</v>
      </c>
      <c r="Y226" s="25"/>
      <c r="Z226" s="25"/>
      <c r="AA226" s="25"/>
      <c r="AB226" s="25"/>
      <c r="AC226" s="25"/>
    </row>
    <row r="227" spans="1:29" ht="13.5" customHeight="1" x14ac:dyDescent="0.3">
      <c r="A227" s="30">
        <f t="shared" si="0"/>
        <v>226</v>
      </c>
      <c r="B227" s="27">
        <v>43331</v>
      </c>
      <c r="C227" s="32">
        <f t="shared" si="1"/>
        <v>2018</v>
      </c>
      <c r="E227" s="29" t="s">
        <v>874</v>
      </c>
      <c r="F227" s="29" t="s">
        <v>447</v>
      </c>
      <c r="G227" s="29" t="s">
        <v>448</v>
      </c>
      <c r="H227" s="29" t="s">
        <v>875</v>
      </c>
      <c r="I227" s="29" t="str">
        <f t="shared" ref="I227:I230" si="31">H227&amp;", "&amp;F227</f>
        <v>Coweta County, GA</v>
      </c>
      <c r="J227" s="33" t="s">
        <v>47</v>
      </c>
      <c r="N227" s="29" t="s">
        <v>134</v>
      </c>
      <c r="O227" s="33" t="s">
        <v>135</v>
      </c>
      <c r="P227" s="29" t="s">
        <v>876</v>
      </c>
      <c r="Q227" s="41">
        <v>341000</v>
      </c>
      <c r="R227" s="29" t="s">
        <v>69</v>
      </c>
      <c r="S227" s="29" t="s">
        <v>49</v>
      </c>
      <c r="T227" s="29" t="s">
        <v>50</v>
      </c>
      <c r="U227" s="41" t="s">
        <v>50</v>
      </c>
      <c r="V227" s="29" t="s">
        <v>877</v>
      </c>
      <c r="Y227" s="25"/>
      <c r="Z227" s="25"/>
      <c r="AA227" s="25"/>
      <c r="AB227" s="25"/>
      <c r="AC227" s="25"/>
    </row>
    <row r="228" spans="1:29" ht="13.5" customHeight="1" x14ac:dyDescent="0.3">
      <c r="A228" s="30">
        <f t="shared" si="0"/>
        <v>227</v>
      </c>
      <c r="B228" s="27">
        <v>43348</v>
      </c>
      <c r="C228" s="32">
        <f t="shared" si="1"/>
        <v>2018</v>
      </c>
      <c r="E228" s="29" t="s">
        <v>878</v>
      </c>
      <c r="F228" s="29" t="s">
        <v>30</v>
      </c>
      <c r="G228" s="29" t="s">
        <v>31</v>
      </c>
      <c r="H228" s="29" t="s">
        <v>525</v>
      </c>
      <c r="I228" s="29" t="str">
        <f t="shared" si="31"/>
        <v>Essex County, MA</v>
      </c>
      <c r="J228" s="29" t="s">
        <v>47</v>
      </c>
      <c r="O228" s="33"/>
      <c r="S228" s="29" t="s">
        <v>49</v>
      </c>
      <c r="T228" s="29" t="s">
        <v>50</v>
      </c>
      <c r="U228" s="41" t="s">
        <v>50</v>
      </c>
      <c r="V228" s="29" t="s">
        <v>879</v>
      </c>
      <c r="Y228" s="25"/>
      <c r="Z228" s="25"/>
      <c r="AA228" s="25"/>
      <c r="AB228" s="25"/>
      <c r="AC228" s="25"/>
    </row>
    <row r="229" spans="1:29" ht="13.5" customHeight="1" x14ac:dyDescent="0.3">
      <c r="A229" s="30">
        <f t="shared" si="0"/>
        <v>228</v>
      </c>
      <c r="B229" s="27">
        <v>43352</v>
      </c>
      <c r="C229" s="32">
        <f t="shared" si="1"/>
        <v>2018</v>
      </c>
      <c r="E229" s="29" t="s">
        <v>880</v>
      </c>
      <c r="F229" s="29" t="s">
        <v>212</v>
      </c>
      <c r="G229" s="29" t="s">
        <v>213</v>
      </c>
      <c r="H229" s="29" t="s">
        <v>881</v>
      </c>
      <c r="I229" s="33" t="str">
        <f t="shared" si="31"/>
        <v>Monroe County, FL</v>
      </c>
      <c r="J229" s="29" t="s">
        <v>26</v>
      </c>
      <c r="L229" s="29" t="s">
        <v>882</v>
      </c>
      <c r="M229" s="33"/>
      <c r="N229" s="29">
        <v>3</v>
      </c>
      <c r="O229" s="29" t="s">
        <v>36</v>
      </c>
      <c r="S229" s="29" t="s">
        <v>49</v>
      </c>
      <c r="T229" s="29" t="s">
        <v>50</v>
      </c>
      <c r="U229" s="41" t="s">
        <v>50</v>
      </c>
      <c r="V229" s="29" t="s">
        <v>883</v>
      </c>
      <c r="Y229" s="25"/>
      <c r="Z229" s="25"/>
      <c r="AA229" s="25"/>
      <c r="AB229" s="25"/>
      <c r="AC229" s="25"/>
    </row>
    <row r="230" spans="1:29" ht="13.5" customHeight="1" x14ac:dyDescent="0.3">
      <c r="A230" s="30">
        <f t="shared" si="0"/>
        <v>229</v>
      </c>
      <c r="B230" s="27">
        <v>43360</v>
      </c>
      <c r="C230" s="32">
        <f t="shared" si="1"/>
        <v>2018</v>
      </c>
      <c r="E230" s="29" t="s">
        <v>884</v>
      </c>
      <c r="F230" s="29" t="s">
        <v>885</v>
      </c>
      <c r="G230" s="29" t="s">
        <v>886</v>
      </c>
      <c r="H230" s="29" t="s">
        <v>887</v>
      </c>
      <c r="I230" s="33" t="str">
        <f t="shared" si="31"/>
        <v>Gage County, NE</v>
      </c>
      <c r="J230" s="29" t="s">
        <v>47</v>
      </c>
      <c r="K230" s="29" t="s">
        <v>33</v>
      </c>
      <c r="V230" s="29" t="s">
        <v>888</v>
      </c>
      <c r="Y230" s="25"/>
      <c r="Z230" s="25"/>
      <c r="AA230" s="25"/>
      <c r="AB230" s="25"/>
      <c r="AC230" s="25"/>
    </row>
    <row r="231" spans="1:29" ht="13.5" customHeight="1" x14ac:dyDescent="0.3">
      <c r="A231" s="30">
        <f t="shared" si="0"/>
        <v>230</v>
      </c>
      <c r="B231" s="27">
        <v>43366</v>
      </c>
      <c r="C231" s="32">
        <f t="shared" si="1"/>
        <v>2018</v>
      </c>
      <c r="D231" s="43"/>
      <c r="E231" s="29" t="s">
        <v>889</v>
      </c>
      <c r="F231" s="29" t="s">
        <v>64</v>
      </c>
      <c r="I231" s="33"/>
      <c r="J231" s="33" t="s">
        <v>552</v>
      </c>
      <c r="K231" s="29" t="s">
        <v>120</v>
      </c>
      <c r="N231" s="29" t="s">
        <v>890</v>
      </c>
      <c r="O231" s="33" t="s">
        <v>135</v>
      </c>
      <c r="V231" s="29" t="s">
        <v>891</v>
      </c>
      <c r="Y231" s="25"/>
      <c r="Z231" s="25"/>
      <c r="AA231" s="25"/>
      <c r="AB231" s="25"/>
      <c r="AC231" s="25"/>
    </row>
    <row r="232" spans="1:29" ht="43.5" customHeight="1" x14ac:dyDescent="0.3">
      <c r="A232" s="30">
        <f t="shared" si="0"/>
        <v>231</v>
      </c>
      <c r="B232" s="27">
        <v>43371</v>
      </c>
      <c r="C232" s="32">
        <f t="shared" si="1"/>
        <v>2018</v>
      </c>
      <c r="E232" s="29" t="s">
        <v>892</v>
      </c>
      <c r="F232" s="29" t="s">
        <v>168</v>
      </c>
      <c r="I232" s="33"/>
      <c r="J232" s="33" t="s">
        <v>146</v>
      </c>
      <c r="L232" s="29" t="s">
        <v>261</v>
      </c>
      <c r="M232" s="42" t="s">
        <v>262</v>
      </c>
      <c r="O232" s="33"/>
      <c r="S232" s="29" t="s">
        <v>49</v>
      </c>
      <c r="T232" s="29" t="s">
        <v>50</v>
      </c>
      <c r="U232" s="41" t="s">
        <v>50</v>
      </c>
      <c r="V232" s="29" t="s">
        <v>893</v>
      </c>
      <c r="Y232" s="25"/>
      <c r="Z232" s="25"/>
      <c r="AA232" s="25"/>
      <c r="AB232" s="25"/>
      <c r="AC232" s="25"/>
    </row>
    <row r="233" spans="1:29" ht="13.5" customHeight="1" x14ac:dyDescent="0.3">
      <c r="A233" s="30">
        <f t="shared" si="0"/>
        <v>232</v>
      </c>
      <c r="B233" s="27">
        <v>43377</v>
      </c>
      <c r="C233" s="32">
        <f t="shared" si="1"/>
        <v>2018</v>
      </c>
      <c r="E233" s="29" t="s">
        <v>894</v>
      </c>
      <c r="F233" s="29" t="s">
        <v>195</v>
      </c>
      <c r="I233" s="33"/>
      <c r="J233" s="33" t="s">
        <v>229</v>
      </c>
      <c r="L233" s="29" t="s">
        <v>895</v>
      </c>
      <c r="M233" s="42" t="s">
        <v>896</v>
      </c>
      <c r="S233" s="29" t="s">
        <v>49</v>
      </c>
      <c r="T233" s="29" t="s">
        <v>50</v>
      </c>
      <c r="U233" s="41" t="s">
        <v>50</v>
      </c>
      <c r="V233" s="29" t="s">
        <v>897</v>
      </c>
      <c r="Y233" s="25"/>
      <c r="Z233" s="25"/>
      <c r="AA233" s="25"/>
      <c r="AB233" s="25"/>
      <c r="AC233" s="25"/>
    </row>
    <row r="234" spans="1:29" ht="13.5" customHeight="1" x14ac:dyDescent="0.3">
      <c r="A234" s="30">
        <f t="shared" si="0"/>
        <v>233</v>
      </c>
      <c r="B234" s="27">
        <v>43380</v>
      </c>
      <c r="C234" s="32">
        <f t="shared" si="1"/>
        <v>2018</v>
      </c>
      <c r="D234" s="43"/>
      <c r="E234" s="29" t="s">
        <v>400</v>
      </c>
      <c r="F234" s="29" t="s">
        <v>501</v>
      </c>
      <c r="G234" s="29" t="s">
        <v>502</v>
      </c>
      <c r="H234" s="29" t="s">
        <v>400</v>
      </c>
      <c r="I234" s="33" t="str">
        <f t="shared" ref="I234:I236" si="32">H234&amp;", "&amp;F234</f>
        <v>Madison County, ID</v>
      </c>
      <c r="J234" s="33" t="s">
        <v>47</v>
      </c>
      <c r="O234" s="33"/>
      <c r="S234" s="29" t="s">
        <v>49</v>
      </c>
      <c r="T234" s="29" t="s">
        <v>50</v>
      </c>
      <c r="U234" s="41" t="s">
        <v>50</v>
      </c>
      <c r="V234" s="29" t="s">
        <v>898</v>
      </c>
      <c r="Y234" s="25"/>
      <c r="Z234" s="25"/>
      <c r="AA234" s="25"/>
      <c r="AB234" s="25"/>
      <c r="AC234" s="25"/>
    </row>
    <row r="235" spans="1:29" ht="28.5" customHeight="1" x14ac:dyDescent="0.3">
      <c r="A235" s="30">
        <f t="shared" si="0"/>
        <v>234</v>
      </c>
      <c r="B235" s="27">
        <v>43388</v>
      </c>
      <c r="C235" s="32">
        <f t="shared" si="1"/>
        <v>2018</v>
      </c>
      <c r="E235" s="29" t="s">
        <v>899</v>
      </c>
      <c r="F235" s="29" t="s">
        <v>274</v>
      </c>
      <c r="G235" s="29" t="s">
        <v>396</v>
      </c>
      <c r="I235" s="33" t="str">
        <f t="shared" si="32"/>
        <v>, IN</v>
      </c>
      <c r="J235" s="33" t="s">
        <v>47</v>
      </c>
      <c r="K235" s="29" t="s">
        <v>33</v>
      </c>
      <c r="O235" s="33"/>
      <c r="V235" s="29" t="s">
        <v>900</v>
      </c>
      <c r="Y235" s="25"/>
      <c r="Z235" s="25"/>
      <c r="AA235" s="25"/>
      <c r="AB235" s="25"/>
      <c r="AC235" s="25"/>
    </row>
    <row r="236" spans="1:29" ht="13.5" customHeight="1" x14ac:dyDescent="0.3">
      <c r="A236" s="30">
        <f t="shared" si="0"/>
        <v>235</v>
      </c>
      <c r="B236" s="27">
        <v>43389</v>
      </c>
      <c r="C236" s="32">
        <f t="shared" si="1"/>
        <v>2018</v>
      </c>
      <c r="E236" s="29" t="s">
        <v>901</v>
      </c>
      <c r="F236" s="29" t="s">
        <v>762</v>
      </c>
      <c r="G236" s="29" t="s">
        <v>763</v>
      </c>
      <c r="H236" s="29" t="s">
        <v>902</v>
      </c>
      <c r="I236" s="33" t="str">
        <f t="shared" si="32"/>
        <v>New Haven County, CT</v>
      </c>
      <c r="J236" s="29" t="s">
        <v>47</v>
      </c>
      <c r="P236" s="40" t="s">
        <v>693</v>
      </c>
      <c r="Q236" s="41">
        <v>2000</v>
      </c>
      <c r="R236" s="29" t="s">
        <v>103</v>
      </c>
      <c r="S236" s="29" t="s">
        <v>40</v>
      </c>
      <c r="T236" s="29" t="s">
        <v>41</v>
      </c>
      <c r="U236" s="41" t="s">
        <v>693</v>
      </c>
      <c r="V236" s="29" t="s">
        <v>903</v>
      </c>
      <c r="Y236" s="25"/>
      <c r="Z236" s="25"/>
      <c r="AA236" s="25"/>
      <c r="AB236" s="25"/>
      <c r="AC236" s="25"/>
    </row>
    <row r="237" spans="1:29" ht="13.5" customHeight="1" x14ac:dyDescent="0.3">
      <c r="A237" s="30">
        <f t="shared" si="0"/>
        <v>236</v>
      </c>
      <c r="B237" s="27">
        <v>43389</v>
      </c>
      <c r="C237" s="32">
        <f t="shared" si="1"/>
        <v>2018</v>
      </c>
      <c r="D237" s="43"/>
      <c r="E237" s="29" t="s">
        <v>904</v>
      </c>
      <c r="F237" s="29" t="s">
        <v>762</v>
      </c>
      <c r="J237" s="33" t="s">
        <v>47</v>
      </c>
      <c r="N237" s="29" t="s">
        <v>905</v>
      </c>
      <c r="O237" s="33" t="s">
        <v>36</v>
      </c>
      <c r="Q237" s="40">
        <v>2000</v>
      </c>
      <c r="R237" s="29" t="s">
        <v>103</v>
      </c>
      <c r="S237" s="29" t="s">
        <v>40</v>
      </c>
      <c r="U237" s="40">
        <v>2000</v>
      </c>
      <c r="V237" s="29" t="s">
        <v>906</v>
      </c>
      <c r="Y237" s="25"/>
      <c r="Z237" s="25"/>
      <c r="AA237" s="25"/>
      <c r="AB237" s="25"/>
      <c r="AC237" s="25"/>
    </row>
    <row r="238" spans="1:29" ht="13.5" customHeight="1" x14ac:dyDescent="0.3">
      <c r="A238" s="30">
        <f t="shared" si="0"/>
        <v>237</v>
      </c>
      <c r="B238" s="27">
        <v>43390</v>
      </c>
      <c r="C238" s="32">
        <f t="shared" si="1"/>
        <v>2018</v>
      </c>
      <c r="E238" s="29" t="s">
        <v>907</v>
      </c>
      <c r="F238" s="29" t="s">
        <v>326</v>
      </c>
      <c r="G238" s="29" t="s">
        <v>327</v>
      </c>
      <c r="H238" s="29" t="s">
        <v>908</v>
      </c>
      <c r="I238" s="29" t="str">
        <f t="shared" ref="I238:I242" si="33">H238&amp;", "&amp;F238</f>
        <v>Muscatine County, IA</v>
      </c>
      <c r="J238" s="33" t="s">
        <v>47</v>
      </c>
      <c r="K238" s="29" t="s">
        <v>33</v>
      </c>
      <c r="O238" s="33"/>
      <c r="S238" s="29" t="s">
        <v>49</v>
      </c>
      <c r="T238" s="29" t="s">
        <v>50</v>
      </c>
      <c r="U238" s="41" t="s">
        <v>50</v>
      </c>
      <c r="V238" s="29" t="s">
        <v>909</v>
      </c>
      <c r="Y238" s="25"/>
      <c r="Z238" s="25"/>
      <c r="AA238" s="25"/>
      <c r="AB238" s="25"/>
      <c r="AC238" s="25"/>
    </row>
    <row r="239" spans="1:29" ht="13.5" customHeight="1" x14ac:dyDescent="0.3">
      <c r="A239" s="30">
        <f t="shared" si="0"/>
        <v>238</v>
      </c>
      <c r="B239" s="27">
        <v>43392</v>
      </c>
      <c r="C239" s="32">
        <f t="shared" si="1"/>
        <v>2018</v>
      </c>
      <c r="E239" s="29" t="s">
        <v>910</v>
      </c>
      <c r="F239" s="29" t="s">
        <v>92</v>
      </c>
      <c r="G239" s="29" t="s">
        <v>220</v>
      </c>
      <c r="H239" s="29" t="s">
        <v>910</v>
      </c>
      <c r="I239" s="29" t="str">
        <f t="shared" si="33"/>
        <v>Crawford County, IL</v>
      </c>
      <c r="J239" s="33" t="s">
        <v>47</v>
      </c>
      <c r="O239" s="33"/>
      <c r="V239" s="29" t="s">
        <v>911</v>
      </c>
      <c r="Y239" s="25"/>
      <c r="Z239" s="25"/>
      <c r="AA239" s="25"/>
      <c r="AB239" s="25"/>
      <c r="AC239" s="25"/>
    </row>
    <row r="240" spans="1:29" ht="13.5" customHeight="1" x14ac:dyDescent="0.3">
      <c r="A240" s="30">
        <f t="shared" si="0"/>
        <v>239</v>
      </c>
      <c r="B240" s="27">
        <v>43393</v>
      </c>
      <c r="C240" s="32">
        <f t="shared" si="1"/>
        <v>2018</v>
      </c>
      <c r="E240" s="29" t="s">
        <v>912</v>
      </c>
      <c r="F240" s="29" t="s">
        <v>64</v>
      </c>
      <c r="G240" s="29" t="s">
        <v>65</v>
      </c>
      <c r="H240" s="29" t="s">
        <v>913</v>
      </c>
      <c r="I240" s="33" t="str">
        <f t="shared" si="33"/>
        <v>Otsego County, MI</v>
      </c>
      <c r="J240" s="29" t="s">
        <v>26</v>
      </c>
      <c r="O240" s="33"/>
      <c r="S240" s="29" t="s">
        <v>40</v>
      </c>
      <c r="U240" s="41"/>
      <c r="V240" s="29" t="s">
        <v>914</v>
      </c>
      <c r="Y240" s="25"/>
      <c r="Z240" s="25"/>
      <c r="AA240" s="25"/>
      <c r="AB240" s="25"/>
      <c r="AC240" s="25"/>
    </row>
    <row r="241" spans="1:29" ht="13.5" customHeight="1" x14ac:dyDescent="0.3">
      <c r="A241" s="30">
        <f t="shared" si="0"/>
        <v>240</v>
      </c>
      <c r="B241" s="27">
        <v>43399</v>
      </c>
      <c r="C241" s="32">
        <f t="shared" si="1"/>
        <v>2018</v>
      </c>
      <c r="E241" s="29" t="s">
        <v>915</v>
      </c>
      <c r="F241" s="29" t="s">
        <v>92</v>
      </c>
      <c r="G241" s="29" t="s">
        <v>220</v>
      </c>
      <c r="H241" s="29" t="s">
        <v>915</v>
      </c>
      <c r="I241" s="33" t="str">
        <f t="shared" si="33"/>
        <v>Moultrie County, IL</v>
      </c>
      <c r="J241" s="29" t="s">
        <v>47</v>
      </c>
      <c r="V241" s="29" t="s">
        <v>916</v>
      </c>
      <c r="Y241" s="25"/>
      <c r="Z241" s="25"/>
      <c r="AA241" s="25"/>
      <c r="AB241" s="25"/>
      <c r="AC241" s="25"/>
    </row>
    <row r="242" spans="1:29" ht="13.5" customHeight="1" x14ac:dyDescent="0.3">
      <c r="A242" s="30">
        <f t="shared" si="0"/>
        <v>241</v>
      </c>
      <c r="B242" s="27">
        <v>43405</v>
      </c>
      <c r="C242" s="32">
        <f t="shared" si="1"/>
        <v>2018</v>
      </c>
      <c r="D242" s="29" t="s">
        <v>917</v>
      </c>
      <c r="E242" s="29" t="s">
        <v>918</v>
      </c>
      <c r="F242" s="29" t="s">
        <v>283</v>
      </c>
      <c r="G242" s="29" t="s">
        <v>284</v>
      </c>
      <c r="H242" s="29" t="s">
        <v>919</v>
      </c>
      <c r="I242" s="33" t="str">
        <f t="shared" si="33"/>
        <v>Coos County, OR</v>
      </c>
      <c r="J242" s="33" t="s">
        <v>47</v>
      </c>
      <c r="K242" s="29" t="s">
        <v>33</v>
      </c>
      <c r="L242" s="29" t="s">
        <v>920</v>
      </c>
      <c r="O242" s="33"/>
      <c r="P242" s="40" t="s">
        <v>921</v>
      </c>
      <c r="Q242" s="41">
        <v>50000</v>
      </c>
      <c r="R242" s="29" t="s">
        <v>103</v>
      </c>
      <c r="S242" s="29" t="s">
        <v>49</v>
      </c>
      <c r="T242" s="29" t="s">
        <v>50</v>
      </c>
      <c r="U242" s="41" t="s">
        <v>50</v>
      </c>
      <c r="V242" s="29" t="s">
        <v>922</v>
      </c>
      <c r="Y242" s="25"/>
      <c r="Z242" s="25"/>
      <c r="AA242" s="25"/>
      <c r="AB242" s="25"/>
      <c r="AC242" s="25"/>
    </row>
    <row r="243" spans="1:29" ht="13.5" customHeight="1" x14ac:dyDescent="0.3">
      <c r="A243" s="30">
        <f t="shared" si="0"/>
        <v>242</v>
      </c>
      <c r="B243" s="27">
        <v>43412</v>
      </c>
      <c r="C243" s="32">
        <f t="shared" si="1"/>
        <v>2018</v>
      </c>
      <c r="E243" s="29" t="s">
        <v>923</v>
      </c>
      <c r="F243" s="29" t="s">
        <v>924</v>
      </c>
      <c r="J243" s="33" t="s">
        <v>542</v>
      </c>
      <c r="O243" s="33"/>
      <c r="P243" s="29" t="s">
        <v>925</v>
      </c>
      <c r="Q243" s="29" t="s">
        <v>926</v>
      </c>
      <c r="R243" s="29" t="s">
        <v>217</v>
      </c>
      <c r="S243" s="29" t="s">
        <v>49</v>
      </c>
      <c r="T243" s="29" t="s">
        <v>50</v>
      </c>
      <c r="U243" s="29" t="s">
        <v>50</v>
      </c>
      <c r="V243" s="29" t="s">
        <v>927</v>
      </c>
      <c r="Y243" s="25"/>
      <c r="Z243" s="25"/>
      <c r="AA243" s="25"/>
      <c r="AB243" s="25"/>
      <c r="AC243" s="25"/>
    </row>
    <row r="244" spans="1:29" ht="13.5" customHeight="1" x14ac:dyDescent="0.3">
      <c r="A244" s="30">
        <f t="shared" si="0"/>
        <v>243</v>
      </c>
      <c r="B244" s="27">
        <v>43425</v>
      </c>
      <c r="C244" s="32">
        <f t="shared" si="1"/>
        <v>2018</v>
      </c>
      <c r="E244" s="29" t="s">
        <v>928</v>
      </c>
      <c r="F244" s="29" t="s">
        <v>190</v>
      </c>
      <c r="I244" s="33"/>
      <c r="J244" s="29" t="s">
        <v>133</v>
      </c>
      <c r="L244" s="29" t="s">
        <v>650</v>
      </c>
      <c r="O244" s="33"/>
      <c r="V244" s="29" t="s">
        <v>929</v>
      </c>
      <c r="Y244" s="25"/>
      <c r="Z244" s="25"/>
      <c r="AA244" s="25"/>
      <c r="AB244" s="25"/>
      <c r="AC244" s="25"/>
    </row>
    <row r="245" spans="1:29" ht="13.5" customHeight="1" x14ac:dyDescent="0.3">
      <c r="A245" s="30">
        <f t="shared" si="0"/>
        <v>244</v>
      </c>
      <c r="B245" s="27">
        <v>43426</v>
      </c>
      <c r="C245" s="32">
        <f t="shared" si="1"/>
        <v>2018</v>
      </c>
      <c r="E245" s="29" t="s">
        <v>930</v>
      </c>
      <c r="F245" s="29" t="s">
        <v>232</v>
      </c>
      <c r="I245" s="33"/>
      <c r="J245" s="33" t="s">
        <v>33</v>
      </c>
      <c r="V245" s="29" t="s">
        <v>931</v>
      </c>
      <c r="Y245" s="25"/>
      <c r="Z245" s="25"/>
      <c r="AA245" s="25"/>
      <c r="AB245" s="25"/>
      <c r="AC245" s="25"/>
    </row>
    <row r="246" spans="1:29" ht="13.5" customHeight="1" x14ac:dyDescent="0.3">
      <c r="A246" s="30">
        <f t="shared" si="0"/>
        <v>245</v>
      </c>
      <c r="B246" s="27">
        <v>43433</v>
      </c>
      <c r="C246" s="32">
        <f t="shared" si="1"/>
        <v>2018</v>
      </c>
      <c r="E246" s="29" t="s">
        <v>932</v>
      </c>
      <c r="F246" s="29" t="s">
        <v>333</v>
      </c>
      <c r="J246" s="33" t="s">
        <v>120</v>
      </c>
      <c r="O246" s="33"/>
      <c r="V246" s="29" t="s">
        <v>933</v>
      </c>
      <c r="Y246" s="25"/>
      <c r="Z246" s="25"/>
      <c r="AA246" s="25"/>
      <c r="AB246" s="25"/>
      <c r="AC246" s="25"/>
    </row>
    <row r="247" spans="1:29" ht="13.5" customHeight="1" x14ac:dyDescent="0.3">
      <c r="A247" s="30">
        <f t="shared" si="0"/>
        <v>246</v>
      </c>
      <c r="B247" s="27">
        <v>43451</v>
      </c>
      <c r="C247" s="32">
        <f t="shared" si="1"/>
        <v>2018</v>
      </c>
      <c r="E247" s="29" t="s">
        <v>934</v>
      </c>
      <c r="F247" s="29" t="s">
        <v>212</v>
      </c>
      <c r="G247" s="29" t="s">
        <v>213</v>
      </c>
      <c r="H247" s="29" t="s">
        <v>367</v>
      </c>
      <c r="I247" s="33" t="str">
        <f t="shared" ref="I247:I248" si="34">H247&amp;", "&amp;F247</f>
        <v>Palm Beach County, FL</v>
      </c>
      <c r="J247" s="33" t="s">
        <v>47</v>
      </c>
      <c r="L247" s="29" t="s">
        <v>935</v>
      </c>
      <c r="O247" s="33"/>
      <c r="S247" s="29" t="s">
        <v>49</v>
      </c>
      <c r="T247" s="29" t="s">
        <v>50</v>
      </c>
      <c r="U247" s="41" t="s">
        <v>50</v>
      </c>
      <c r="V247" s="29" t="s">
        <v>936</v>
      </c>
      <c r="Y247" s="25"/>
      <c r="Z247" s="25"/>
      <c r="AA247" s="25"/>
      <c r="AB247" s="25"/>
      <c r="AC247" s="25"/>
    </row>
    <row r="248" spans="1:29" ht="13.5" customHeight="1" x14ac:dyDescent="0.3">
      <c r="A248" s="30">
        <f t="shared" si="0"/>
        <v>247</v>
      </c>
      <c r="B248" s="27">
        <v>43469</v>
      </c>
      <c r="C248" s="32">
        <f t="shared" si="1"/>
        <v>2019</v>
      </c>
      <c r="E248" s="29" t="s">
        <v>937</v>
      </c>
      <c r="F248" s="29" t="s">
        <v>762</v>
      </c>
      <c r="G248" s="29" t="s">
        <v>763</v>
      </c>
      <c r="H248" s="29" t="s">
        <v>938</v>
      </c>
      <c r="I248" s="29" t="str">
        <f t="shared" si="34"/>
        <v>Fairfield County, CT</v>
      </c>
      <c r="J248" s="33" t="s">
        <v>26</v>
      </c>
      <c r="V248" s="29" t="s">
        <v>939</v>
      </c>
      <c r="Y248" s="25"/>
      <c r="Z248" s="25"/>
      <c r="AA248" s="25"/>
      <c r="AB248" s="25"/>
      <c r="AC248" s="25"/>
    </row>
    <row r="249" spans="1:29" ht="13.5" customHeight="1" x14ac:dyDescent="0.3">
      <c r="A249" s="30">
        <f t="shared" si="0"/>
        <v>248</v>
      </c>
      <c r="B249" s="27">
        <v>43474</v>
      </c>
      <c r="C249" s="32">
        <f t="shared" si="1"/>
        <v>2019</v>
      </c>
      <c r="E249" s="29" t="s">
        <v>940</v>
      </c>
      <c r="F249" s="29" t="s">
        <v>260</v>
      </c>
      <c r="I249" s="33"/>
      <c r="J249" s="29" t="s">
        <v>33</v>
      </c>
      <c r="O249" s="33"/>
      <c r="S249" s="29" t="s">
        <v>49</v>
      </c>
      <c r="T249" s="29" t="s">
        <v>50</v>
      </c>
      <c r="U249" s="41" t="s">
        <v>50</v>
      </c>
      <c r="V249" s="29" t="s">
        <v>941</v>
      </c>
      <c r="Y249" s="25"/>
      <c r="Z249" s="25"/>
      <c r="AA249" s="25"/>
      <c r="AB249" s="25"/>
      <c r="AC249" s="25"/>
    </row>
    <row r="250" spans="1:29" ht="13.5" customHeight="1" x14ac:dyDescent="0.3">
      <c r="A250" s="30">
        <f t="shared" si="0"/>
        <v>249</v>
      </c>
      <c r="B250" s="27">
        <v>43475</v>
      </c>
      <c r="C250" s="32">
        <f t="shared" si="1"/>
        <v>2019</v>
      </c>
      <c r="E250" s="29" t="s">
        <v>942</v>
      </c>
      <c r="F250" s="29" t="s">
        <v>145</v>
      </c>
      <c r="G250" s="29" t="s">
        <v>830</v>
      </c>
      <c r="H250" s="29" t="s">
        <v>943</v>
      </c>
      <c r="I250" s="29" t="str">
        <f>H250&amp;", "&amp;F250</f>
        <v>Val Verde County, TX</v>
      </c>
      <c r="J250" s="29" t="s">
        <v>47</v>
      </c>
      <c r="O250" s="33"/>
      <c r="R250" s="33"/>
      <c r="V250" s="29" t="s">
        <v>944</v>
      </c>
      <c r="Y250" s="25"/>
      <c r="Z250" s="25"/>
      <c r="AA250" s="25"/>
      <c r="AB250" s="25"/>
      <c r="AC250" s="25"/>
    </row>
    <row r="251" spans="1:29" ht="13.5" customHeight="1" x14ac:dyDescent="0.3">
      <c r="A251" s="30">
        <f t="shared" si="0"/>
        <v>250</v>
      </c>
      <c r="B251" s="27">
        <v>43487</v>
      </c>
      <c r="C251" s="32">
        <f t="shared" si="1"/>
        <v>2019</v>
      </c>
      <c r="E251" s="29" t="s">
        <v>945</v>
      </c>
      <c r="F251" s="29" t="s">
        <v>946</v>
      </c>
      <c r="J251" s="29" t="s">
        <v>133</v>
      </c>
      <c r="O251" s="33"/>
      <c r="V251" s="29" t="s">
        <v>947</v>
      </c>
      <c r="Y251" s="25"/>
      <c r="Z251" s="25"/>
      <c r="AA251" s="25"/>
      <c r="AB251" s="25"/>
      <c r="AC251" s="25"/>
    </row>
    <row r="252" spans="1:29" ht="13.5" customHeight="1" x14ac:dyDescent="0.3">
      <c r="A252" s="30">
        <f t="shared" si="0"/>
        <v>251</v>
      </c>
      <c r="B252" s="27">
        <v>43487</v>
      </c>
      <c r="C252" s="32">
        <f t="shared" si="1"/>
        <v>2019</v>
      </c>
      <c r="E252" s="29" t="s">
        <v>948</v>
      </c>
      <c r="F252" s="29" t="s">
        <v>295</v>
      </c>
      <c r="G252" s="29" t="s">
        <v>296</v>
      </c>
      <c r="H252" s="29" t="s">
        <v>949</v>
      </c>
      <c r="I252" s="29" t="str">
        <f t="shared" ref="I252:I253" si="35">H252&amp;", "&amp;F252</f>
        <v>Summit County, OH</v>
      </c>
      <c r="J252" s="29" t="s">
        <v>47</v>
      </c>
      <c r="O252" s="33"/>
      <c r="S252" s="29" t="s">
        <v>49</v>
      </c>
      <c r="T252" s="29" t="s">
        <v>50</v>
      </c>
      <c r="U252" s="41" t="s">
        <v>50</v>
      </c>
      <c r="V252" s="29" t="s">
        <v>950</v>
      </c>
      <c r="Y252" s="25"/>
      <c r="Z252" s="25"/>
      <c r="AA252" s="25"/>
      <c r="AB252" s="25"/>
      <c r="AC252" s="25"/>
    </row>
    <row r="253" spans="1:29" ht="13.5" customHeight="1" x14ac:dyDescent="0.3">
      <c r="A253" s="30">
        <f t="shared" si="0"/>
        <v>252</v>
      </c>
      <c r="B253" s="27">
        <v>43488</v>
      </c>
      <c r="C253" s="32">
        <f t="shared" si="1"/>
        <v>2019</v>
      </c>
      <c r="E253" s="29" t="s">
        <v>951</v>
      </c>
      <c r="F253" s="29" t="s">
        <v>677</v>
      </c>
      <c r="G253" s="29" t="s">
        <v>678</v>
      </c>
      <c r="H253" s="29" t="s">
        <v>679</v>
      </c>
      <c r="I253" s="33" t="str">
        <f t="shared" si="35"/>
        <v>King County, WA</v>
      </c>
      <c r="J253" s="29" t="s">
        <v>47</v>
      </c>
      <c r="S253" s="29" t="s">
        <v>49</v>
      </c>
      <c r="T253" s="29" t="s">
        <v>50</v>
      </c>
      <c r="U253" s="41" t="s">
        <v>50</v>
      </c>
      <c r="V253" s="29" t="s">
        <v>952</v>
      </c>
      <c r="Y253" s="25"/>
      <c r="Z253" s="25"/>
      <c r="AA253" s="25"/>
      <c r="AB253" s="25"/>
      <c r="AC253" s="25"/>
    </row>
    <row r="254" spans="1:29" ht="13.5" customHeight="1" x14ac:dyDescent="0.3">
      <c r="A254" s="30">
        <f t="shared" si="0"/>
        <v>253</v>
      </c>
      <c r="B254" s="27">
        <v>43489</v>
      </c>
      <c r="C254" s="32">
        <f t="shared" si="1"/>
        <v>2019</v>
      </c>
      <c r="E254" s="29" t="s">
        <v>953</v>
      </c>
      <c r="F254" s="29" t="s">
        <v>132</v>
      </c>
      <c r="I254" s="33"/>
      <c r="J254" s="29" t="s">
        <v>574</v>
      </c>
      <c r="L254" s="29" t="s">
        <v>954</v>
      </c>
      <c r="M254" s="42" t="s">
        <v>955</v>
      </c>
      <c r="O254" s="33"/>
      <c r="V254" s="29" t="s">
        <v>956</v>
      </c>
      <c r="Y254" s="25"/>
      <c r="Z254" s="25"/>
      <c r="AA254" s="25"/>
      <c r="AB254" s="25"/>
      <c r="AC254" s="25"/>
    </row>
    <row r="255" spans="1:29" ht="13.5" customHeight="1" x14ac:dyDescent="0.3">
      <c r="A255" s="30">
        <f t="shared" si="0"/>
        <v>254</v>
      </c>
      <c r="B255" s="27">
        <v>43500</v>
      </c>
      <c r="C255" s="32">
        <f t="shared" si="1"/>
        <v>2019</v>
      </c>
      <c r="E255" s="29" t="s">
        <v>957</v>
      </c>
      <c r="F255" s="29" t="s">
        <v>92</v>
      </c>
      <c r="G255" s="29" t="s">
        <v>220</v>
      </c>
      <c r="H255" s="29" t="s">
        <v>958</v>
      </c>
      <c r="I255" s="33" t="str">
        <f>H255&amp;", "&amp;F255</f>
        <v>Macon County, IL</v>
      </c>
      <c r="J255" s="33" t="s">
        <v>26</v>
      </c>
      <c r="S255" s="29" t="s">
        <v>49</v>
      </c>
      <c r="T255" s="29" t="s">
        <v>50</v>
      </c>
      <c r="U255" s="41" t="s">
        <v>50</v>
      </c>
      <c r="V255" s="29" t="s">
        <v>959</v>
      </c>
      <c r="Y255" s="25"/>
      <c r="Z255" s="25"/>
      <c r="AA255" s="25"/>
      <c r="AB255" s="25"/>
      <c r="AC255" s="25"/>
    </row>
    <row r="256" spans="1:29" ht="13.5" customHeight="1" x14ac:dyDescent="0.3">
      <c r="A256" s="30">
        <f t="shared" si="0"/>
        <v>255</v>
      </c>
      <c r="B256" s="27">
        <v>43500</v>
      </c>
      <c r="C256" s="32">
        <f t="shared" si="1"/>
        <v>2019</v>
      </c>
      <c r="E256" s="29" t="s">
        <v>960</v>
      </c>
      <c r="F256" s="29" t="s">
        <v>145</v>
      </c>
      <c r="I256" s="33"/>
      <c r="J256" s="29" t="s">
        <v>120</v>
      </c>
      <c r="O256" s="33"/>
      <c r="U256" s="41"/>
      <c r="V256" s="29" t="s">
        <v>961</v>
      </c>
      <c r="Y256" s="25"/>
      <c r="Z256" s="25"/>
      <c r="AA256" s="25"/>
      <c r="AB256" s="25"/>
      <c r="AC256" s="25"/>
    </row>
    <row r="257" spans="1:29" ht="13.5" customHeight="1" x14ac:dyDescent="0.3">
      <c r="A257" s="30">
        <f t="shared" si="0"/>
        <v>256</v>
      </c>
      <c r="B257" s="27">
        <v>43507</v>
      </c>
      <c r="C257" s="32">
        <f t="shared" si="1"/>
        <v>2019</v>
      </c>
      <c r="E257" s="29" t="s">
        <v>962</v>
      </c>
      <c r="F257" s="29" t="s">
        <v>668</v>
      </c>
      <c r="J257" s="33" t="s">
        <v>229</v>
      </c>
      <c r="N257" s="29" t="s">
        <v>348</v>
      </c>
      <c r="O257" s="29" t="s">
        <v>135</v>
      </c>
      <c r="S257" s="29" t="s">
        <v>49</v>
      </c>
      <c r="T257" s="29" t="s">
        <v>50</v>
      </c>
      <c r="U257" s="41" t="s">
        <v>50</v>
      </c>
      <c r="V257" s="29" t="s">
        <v>963</v>
      </c>
      <c r="Y257" s="25"/>
      <c r="Z257" s="25"/>
      <c r="AA257" s="25"/>
      <c r="AB257" s="25"/>
      <c r="AC257" s="25"/>
    </row>
    <row r="258" spans="1:29" ht="13.5" customHeight="1" x14ac:dyDescent="0.3">
      <c r="A258" s="30">
        <f t="shared" si="0"/>
        <v>257</v>
      </c>
      <c r="B258" s="27">
        <v>43521</v>
      </c>
      <c r="C258" s="32">
        <f t="shared" si="1"/>
        <v>2019</v>
      </c>
      <c r="E258" s="29" t="s">
        <v>964</v>
      </c>
      <c r="F258" s="29" t="s">
        <v>212</v>
      </c>
      <c r="J258" s="29" t="s">
        <v>542</v>
      </c>
      <c r="N258" s="29" t="s">
        <v>215</v>
      </c>
      <c r="O258" s="29" t="s">
        <v>58</v>
      </c>
      <c r="P258" s="40">
        <v>6000</v>
      </c>
      <c r="Q258" s="40">
        <v>6000</v>
      </c>
      <c r="R258" s="29" t="s">
        <v>103</v>
      </c>
      <c r="S258" s="29" t="s">
        <v>40</v>
      </c>
      <c r="U258" s="41">
        <v>6000</v>
      </c>
      <c r="V258" s="29" t="s">
        <v>965</v>
      </c>
      <c r="Y258" s="25"/>
      <c r="Z258" s="25"/>
      <c r="AA258" s="25"/>
      <c r="AB258" s="25"/>
      <c r="AC258" s="25"/>
    </row>
    <row r="259" spans="1:29" ht="13.5" customHeight="1" x14ac:dyDescent="0.3">
      <c r="A259" s="30">
        <f t="shared" si="0"/>
        <v>258</v>
      </c>
      <c r="B259" s="27">
        <v>43521</v>
      </c>
      <c r="C259" s="32">
        <f t="shared" si="1"/>
        <v>2019</v>
      </c>
      <c r="E259" s="29" t="s">
        <v>966</v>
      </c>
      <c r="F259" s="29" t="s">
        <v>153</v>
      </c>
      <c r="G259" s="29" t="s">
        <v>154</v>
      </c>
      <c r="H259" s="29" t="s">
        <v>967</v>
      </c>
      <c r="I259" s="33" t="str">
        <f t="shared" ref="I259:I262" si="36">H259&amp;", "&amp;F259</f>
        <v>Hubbard County, MN</v>
      </c>
      <c r="J259" s="29" t="s">
        <v>26</v>
      </c>
      <c r="O259" s="33"/>
      <c r="S259" s="29" t="s">
        <v>49</v>
      </c>
      <c r="T259" s="29" t="s">
        <v>50</v>
      </c>
      <c r="U259" s="41" t="s">
        <v>50</v>
      </c>
      <c r="V259" s="29" t="s">
        <v>968</v>
      </c>
      <c r="Y259" s="25"/>
      <c r="Z259" s="25"/>
      <c r="AA259" s="25"/>
      <c r="AB259" s="25"/>
      <c r="AC259" s="25"/>
    </row>
    <row r="260" spans="1:29" ht="13.5" customHeight="1" x14ac:dyDescent="0.3">
      <c r="A260" s="30">
        <f t="shared" si="0"/>
        <v>259</v>
      </c>
      <c r="B260" s="27">
        <v>43523</v>
      </c>
      <c r="C260" s="32">
        <f t="shared" si="1"/>
        <v>2019</v>
      </c>
      <c r="E260" s="29" t="s">
        <v>969</v>
      </c>
      <c r="F260" s="29" t="s">
        <v>30</v>
      </c>
      <c r="G260" s="29" t="s">
        <v>31</v>
      </c>
      <c r="I260" s="29" t="str">
        <f t="shared" si="36"/>
        <v>, MA</v>
      </c>
      <c r="J260" s="33" t="s">
        <v>47</v>
      </c>
      <c r="L260" s="29" t="s">
        <v>895</v>
      </c>
      <c r="M260" s="42" t="s">
        <v>896</v>
      </c>
      <c r="O260" s="33"/>
      <c r="P260" s="29" t="s">
        <v>122</v>
      </c>
      <c r="S260" s="29" t="s">
        <v>49</v>
      </c>
      <c r="T260" s="29" t="s">
        <v>50</v>
      </c>
      <c r="U260" s="41" t="s">
        <v>50</v>
      </c>
      <c r="V260" s="29" t="s">
        <v>970</v>
      </c>
      <c r="Y260" s="25"/>
      <c r="Z260" s="25"/>
      <c r="AA260" s="25"/>
      <c r="AB260" s="25"/>
      <c r="AC260" s="25"/>
    </row>
    <row r="261" spans="1:29" ht="13.5" customHeight="1" x14ac:dyDescent="0.3">
      <c r="A261" s="30">
        <f t="shared" si="0"/>
        <v>260</v>
      </c>
      <c r="B261" s="27">
        <v>43524</v>
      </c>
      <c r="C261" s="32">
        <f t="shared" si="1"/>
        <v>2019</v>
      </c>
      <c r="E261" s="29" t="s">
        <v>971</v>
      </c>
      <c r="F261" s="29" t="s">
        <v>720</v>
      </c>
      <c r="G261" s="29" t="s">
        <v>721</v>
      </c>
      <c r="H261" s="29" t="s">
        <v>972</v>
      </c>
      <c r="I261" s="29" t="str">
        <f t="shared" si="36"/>
        <v>Taos County, NM</v>
      </c>
      <c r="J261" s="33" t="s">
        <v>26</v>
      </c>
      <c r="N261" s="29" t="s">
        <v>973</v>
      </c>
      <c r="O261" s="33" t="s">
        <v>58</v>
      </c>
      <c r="P261" s="40">
        <v>5000</v>
      </c>
      <c r="Q261" s="41">
        <v>5000</v>
      </c>
      <c r="R261" s="29" t="s">
        <v>103</v>
      </c>
      <c r="S261" s="29" t="s">
        <v>49</v>
      </c>
      <c r="T261" s="29" t="s">
        <v>50</v>
      </c>
      <c r="U261" s="41" t="s">
        <v>50</v>
      </c>
      <c r="V261" s="29" t="s">
        <v>974</v>
      </c>
      <c r="Y261" s="25"/>
      <c r="Z261" s="25"/>
      <c r="AA261" s="25"/>
      <c r="AB261" s="25"/>
      <c r="AC261" s="25"/>
    </row>
    <row r="262" spans="1:29" ht="43.5" customHeight="1" x14ac:dyDescent="0.3">
      <c r="A262" s="30">
        <f t="shared" si="0"/>
        <v>261</v>
      </c>
      <c r="B262" s="27">
        <v>43525</v>
      </c>
      <c r="C262" s="32">
        <f t="shared" si="1"/>
        <v>2019</v>
      </c>
      <c r="D262" s="29" t="s">
        <v>975</v>
      </c>
      <c r="E262" s="29" t="s">
        <v>976</v>
      </c>
      <c r="F262" s="29" t="s">
        <v>447</v>
      </c>
      <c r="G262" s="29" t="s">
        <v>448</v>
      </c>
      <c r="H262" s="29" t="s">
        <v>977</v>
      </c>
      <c r="I262" s="33" t="str">
        <f t="shared" si="36"/>
        <v>Jackson County, GA</v>
      </c>
      <c r="J262" s="33" t="s">
        <v>47</v>
      </c>
      <c r="L262" s="29" t="s">
        <v>895</v>
      </c>
      <c r="M262" s="42" t="s">
        <v>896</v>
      </c>
      <c r="P262" s="40">
        <v>400000</v>
      </c>
      <c r="Q262" s="40">
        <v>400000</v>
      </c>
      <c r="R262" s="29" t="s">
        <v>69</v>
      </c>
      <c r="S262" s="29" t="s">
        <v>40</v>
      </c>
      <c r="U262" s="41">
        <v>400000</v>
      </c>
      <c r="V262" s="29" t="s">
        <v>978</v>
      </c>
      <c r="Y262" s="25"/>
      <c r="Z262" s="25"/>
      <c r="AA262" s="25"/>
      <c r="AB262" s="25"/>
      <c r="AC262" s="25"/>
    </row>
    <row r="263" spans="1:29" ht="13.5" customHeight="1" x14ac:dyDescent="0.3">
      <c r="A263" s="30">
        <f t="shared" si="0"/>
        <v>262</v>
      </c>
      <c r="B263" s="27">
        <v>43525</v>
      </c>
      <c r="C263" s="32">
        <f t="shared" si="1"/>
        <v>2019</v>
      </c>
      <c r="D263" s="29" t="s">
        <v>979</v>
      </c>
      <c r="E263" s="29" t="s">
        <v>980</v>
      </c>
      <c r="F263" s="29" t="s">
        <v>64</v>
      </c>
      <c r="J263" s="33" t="s">
        <v>120</v>
      </c>
      <c r="N263" s="29" t="s">
        <v>81</v>
      </c>
      <c r="O263" s="33" t="s">
        <v>81</v>
      </c>
      <c r="P263" s="29">
        <v>6500</v>
      </c>
      <c r="Q263" s="29">
        <v>6500</v>
      </c>
      <c r="R263" s="29" t="s">
        <v>103</v>
      </c>
      <c r="S263" s="29" t="s">
        <v>49</v>
      </c>
      <c r="T263" s="29" t="s">
        <v>50</v>
      </c>
      <c r="U263" s="41" t="s">
        <v>50</v>
      </c>
      <c r="V263" s="29" t="s">
        <v>981</v>
      </c>
      <c r="X263" s="29" t="s">
        <v>982</v>
      </c>
      <c r="Y263" s="25"/>
      <c r="Z263" s="25"/>
      <c r="AA263" s="25"/>
      <c r="AB263" s="25"/>
      <c r="AC263" s="25"/>
    </row>
    <row r="264" spans="1:29" ht="13.5" customHeight="1" x14ac:dyDescent="0.3">
      <c r="A264" s="30">
        <f t="shared" si="0"/>
        <v>263</v>
      </c>
      <c r="B264" s="27">
        <v>43525</v>
      </c>
      <c r="C264" s="32">
        <f t="shared" si="1"/>
        <v>2019</v>
      </c>
      <c r="D264" s="29" t="s">
        <v>983</v>
      </c>
      <c r="E264" s="29" t="s">
        <v>984</v>
      </c>
      <c r="F264" s="29" t="s">
        <v>145</v>
      </c>
      <c r="J264" s="33" t="s">
        <v>33</v>
      </c>
      <c r="O264" s="33"/>
      <c r="S264" s="29" t="s">
        <v>49</v>
      </c>
      <c r="T264" s="29" t="s">
        <v>50</v>
      </c>
      <c r="U264" s="41" t="s">
        <v>50</v>
      </c>
      <c r="V264" s="29" t="s">
        <v>985</v>
      </c>
      <c r="Y264" s="25"/>
      <c r="Z264" s="25"/>
      <c r="AA264" s="25"/>
      <c r="AB264" s="25"/>
      <c r="AC264" s="25"/>
    </row>
    <row r="265" spans="1:29" ht="13.5" customHeight="1" x14ac:dyDescent="0.3">
      <c r="A265" s="30">
        <f t="shared" si="0"/>
        <v>264</v>
      </c>
      <c r="B265" s="27">
        <v>43530</v>
      </c>
      <c r="C265" s="32">
        <f t="shared" si="1"/>
        <v>2019</v>
      </c>
      <c r="E265" s="29" t="s">
        <v>986</v>
      </c>
      <c r="F265" s="29" t="s">
        <v>762</v>
      </c>
      <c r="G265" s="29" t="s">
        <v>763</v>
      </c>
      <c r="H265" s="29" t="s">
        <v>987</v>
      </c>
      <c r="I265" s="29" t="str">
        <f>H265&amp;", "&amp;F265</f>
        <v>Litchfield County, CT</v>
      </c>
      <c r="J265" s="29" t="s">
        <v>47</v>
      </c>
      <c r="K265" s="29" t="s">
        <v>33</v>
      </c>
      <c r="P265" s="29" t="s">
        <v>122</v>
      </c>
      <c r="S265" s="29" t="s">
        <v>49</v>
      </c>
      <c r="T265" s="29" t="s">
        <v>50</v>
      </c>
      <c r="U265" s="41" t="s">
        <v>50</v>
      </c>
      <c r="V265" s="29" t="s">
        <v>988</v>
      </c>
      <c r="Y265" s="25"/>
      <c r="Z265" s="25"/>
      <c r="AA265" s="25"/>
      <c r="AB265" s="25"/>
      <c r="AC265" s="25"/>
    </row>
    <row r="266" spans="1:29" ht="13.5" customHeight="1" x14ac:dyDescent="0.3">
      <c r="A266" s="30">
        <f t="shared" si="0"/>
        <v>265</v>
      </c>
      <c r="B266" s="27">
        <v>43533</v>
      </c>
      <c r="C266" s="32">
        <f t="shared" si="1"/>
        <v>2019</v>
      </c>
      <c r="E266" s="29" t="s">
        <v>989</v>
      </c>
      <c r="F266" s="29" t="s">
        <v>990</v>
      </c>
      <c r="I266" s="33"/>
      <c r="J266" s="29" t="s">
        <v>47</v>
      </c>
      <c r="K266" s="29" t="s">
        <v>33</v>
      </c>
      <c r="O266" s="33"/>
      <c r="V266" s="29" t="s">
        <v>991</v>
      </c>
      <c r="Y266" s="25"/>
      <c r="Z266" s="25"/>
      <c r="AA266" s="25"/>
      <c r="AB266" s="25"/>
      <c r="AC266" s="25"/>
    </row>
    <row r="267" spans="1:29" ht="13.5" customHeight="1" x14ac:dyDescent="0.3">
      <c r="A267" s="30">
        <f t="shared" si="0"/>
        <v>266</v>
      </c>
      <c r="B267" s="27">
        <v>43536</v>
      </c>
      <c r="C267" s="32">
        <f t="shared" si="1"/>
        <v>2019</v>
      </c>
      <c r="E267" s="29" t="s">
        <v>992</v>
      </c>
      <c r="F267" s="29" t="s">
        <v>54</v>
      </c>
      <c r="I267" s="33"/>
      <c r="J267" s="33" t="s">
        <v>133</v>
      </c>
      <c r="K267" s="29" t="s">
        <v>993</v>
      </c>
      <c r="L267" s="29" t="s">
        <v>954</v>
      </c>
      <c r="M267" s="42" t="s">
        <v>955</v>
      </c>
      <c r="O267" s="33"/>
      <c r="P267" s="29" t="s">
        <v>994</v>
      </c>
      <c r="V267" s="29" t="s">
        <v>995</v>
      </c>
      <c r="Y267" s="25"/>
      <c r="Z267" s="25"/>
      <c r="AA267" s="25"/>
      <c r="AB267" s="25"/>
      <c r="AC267" s="25"/>
    </row>
    <row r="268" spans="1:29" ht="13.5" customHeight="1" x14ac:dyDescent="0.3">
      <c r="A268" s="30">
        <f t="shared" si="0"/>
        <v>267</v>
      </c>
      <c r="B268" s="27">
        <v>43542</v>
      </c>
      <c r="C268" s="32">
        <f t="shared" si="1"/>
        <v>2019</v>
      </c>
      <c r="E268" s="29" t="s">
        <v>996</v>
      </c>
      <c r="F268" s="29" t="s">
        <v>997</v>
      </c>
      <c r="I268" s="33"/>
      <c r="J268" s="33" t="s">
        <v>133</v>
      </c>
      <c r="L268" s="29" t="s">
        <v>954</v>
      </c>
      <c r="M268" s="42" t="s">
        <v>955</v>
      </c>
      <c r="S268" s="29" t="s">
        <v>49</v>
      </c>
      <c r="T268" s="29" t="s">
        <v>50</v>
      </c>
      <c r="U268" s="41" t="s">
        <v>50</v>
      </c>
      <c r="V268" s="29" t="s">
        <v>998</v>
      </c>
      <c r="Y268" s="25"/>
      <c r="Z268" s="25"/>
      <c r="AA268" s="25"/>
      <c r="AB268" s="25"/>
      <c r="AC268" s="25"/>
    </row>
    <row r="269" spans="1:29" ht="43.5" customHeight="1" x14ac:dyDescent="0.3">
      <c r="A269" s="30">
        <f t="shared" si="0"/>
        <v>268</v>
      </c>
      <c r="B269" s="27">
        <v>43542</v>
      </c>
      <c r="C269" s="32">
        <f t="shared" si="1"/>
        <v>2019</v>
      </c>
      <c r="E269" s="29" t="s">
        <v>999</v>
      </c>
      <c r="F269" s="29" t="s">
        <v>195</v>
      </c>
      <c r="G269" s="29" t="s">
        <v>196</v>
      </c>
      <c r="H269" s="29" t="s">
        <v>1000</v>
      </c>
      <c r="I269" s="33" t="str">
        <f>H269&amp;", "&amp;F269</f>
        <v>Orange County, NC</v>
      </c>
      <c r="J269" s="29" t="s">
        <v>47</v>
      </c>
      <c r="K269" s="29" t="s">
        <v>33</v>
      </c>
      <c r="O269" s="33"/>
      <c r="S269" s="29" t="s">
        <v>49</v>
      </c>
      <c r="T269" s="29" t="s">
        <v>50</v>
      </c>
      <c r="U269" s="41" t="s">
        <v>50</v>
      </c>
      <c r="V269" s="29" t="s">
        <v>1001</v>
      </c>
      <c r="Y269" s="25"/>
      <c r="Z269" s="25"/>
      <c r="AA269" s="25"/>
      <c r="AB269" s="25"/>
      <c r="AC269" s="25"/>
    </row>
    <row r="270" spans="1:29" ht="13.5" customHeight="1" x14ac:dyDescent="0.3">
      <c r="A270" s="30">
        <f t="shared" si="0"/>
        <v>269</v>
      </c>
      <c r="B270" s="27">
        <v>43543</v>
      </c>
      <c r="C270" s="32">
        <f t="shared" si="1"/>
        <v>2019</v>
      </c>
      <c r="D270" s="43"/>
      <c r="E270" s="29" t="s">
        <v>1002</v>
      </c>
      <c r="F270" s="29" t="s">
        <v>140</v>
      </c>
      <c r="J270" s="33" t="s">
        <v>133</v>
      </c>
      <c r="L270" s="29" t="s">
        <v>895</v>
      </c>
      <c r="M270" s="42" t="s">
        <v>896</v>
      </c>
      <c r="N270" s="29" t="s">
        <v>186</v>
      </c>
      <c r="O270" s="29" t="s">
        <v>135</v>
      </c>
      <c r="P270" s="29" t="s">
        <v>122</v>
      </c>
      <c r="Q270" s="33"/>
      <c r="U270" s="41"/>
      <c r="V270" s="29" t="s">
        <v>1003</v>
      </c>
      <c r="Y270" s="25"/>
      <c r="Z270" s="25"/>
      <c r="AA270" s="25"/>
      <c r="AB270" s="25"/>
      <c r="AC270" s="25"/>
    </row>
    <row r="271" spans="1:29" ht="13.5" customHeight="1" x14ac:dyDescent="0.3">
      <c r="A271" s="30">
        <f t="shared" si="0"/>
        <v>270</v>
      </c>
      <c r="B271" s="27">
        <v>43545</v>
      </c>
      <c r="C271" s="32">
        <f t="shared" si="1"/>
        <v>2019</v>
      </c>
      <c r="E271" s="29" t="s">
        <v>1004</v>
      </c>
      <c r="F271" s="29" t="s">
        <v>54</v>
      </c>
      <c r="I271" s="33"/>
      <c r="J271" s="33" t="s">
        <v>683</v>
      </c>
      <c r="L271" s="29" t="s">
        <v>862</v>
      </c>
      <c r="N271" s="29" t="s">
        <v>134</v>
      </c>
      <c r="O271" s="29" t="s">
        <v>135</v>
      </c>
      <c r="S271" s="29" t="s">
        <v>49</v>
      </c>
      <c r="T271" s="29" t="s">
        <v>50</v>
      </c>
      <c r="U271" s="41" t="s">
        <v>50</v>
      </c>
      <c r="V271" s="29" t="s">
        <v>929</v>
      </c>
      <c r="Y271" s="25"/>
      <c r="Z271" s="25"/>
      <c r="AA271" s="25"/>
      <c r="AB271" s="25"/>
      <c r="AC271" s="25"/>
    </row>
    <row r="272" spans="1:29" ht="13.5" customHeight="1" x14ac:dyDescent="0.3">
      <c r="A272" s="30">
        <f t="shared" si="0"/>
        <v>271</v>
      </c>
      <c r="B272" s="27">
        <v>43546</v>
      </c>
      <c r="C272" s="32">
        <f t="shared" si="1"/>
        <v>2019</v>
      </c>
      <c r="E272" s="29" t="s">
        <v>1005</v>
      </c>
      <c r="F272" s="29" t="s">
        <v>295</v>
      </c>
      <c r="J272" s="33" t="s">
        <v>133</v>
      </c>
      <c r="K272" s="29" t="s">
        <v>574</v>
      </c>
      <c r="L272" s="29" t="s">
        <v>954</v>
      </c>
      <c r="M272" s="42" t="s">
        <v>955</v>
      </c>
      <c r="O272" s="33"/>
      <c r="V272" s="29" t="s">
        <v>1006</v>
      </c>
      <c r="Y272" s="25"/>
      <c r="Z272" s="25"/>
      <c r="AA272" s="25"/>
      <c r="AB272" s="25"/>
      <c r="AC272" s="25"/>
    </row>
    <row r="273" spans="1:29" ht="13.5" customHeight="1" x14ac:dyDescent="0.3">
      <c r="A273" s="30">
        <f t="shared" si="0"/>
        <v>272</v>
      </c>
      <c r="B273" s="27">
        <v>43554</v>
      </c>
      <c r="C273" s="32">
        <f t="shared" si="1"/>
        <v>2019</v>
      </c>
      <c r="E273" s="29" t="s">
        <v>1007</v>
      </c>
      <c r="F273" s="29" t="s">
        <v>54</v>
      </c>
      <c r="G273" s="29" t="s">
        <v>55</v>
      </c>
      <c r="H273" s="29" t="s">
        <v>1008</v>
      </c>
      <c r="I273" s="33" t="str">
        <f t="shared" ref="I273:I274" si="37">H273&amp;", "&amp;F273</f>
        <v>Albany County, NY</v>
      </c>
      <c r="J273" s="29" t="s">
        <v>47</v>
      </c>
      <c r="N273" s="29" t="s">
        <v>536</v>
      </c>
      <c r="O273" s="29" t="s">
        <v>36</v>
      </c>
      <c r="S273" s="29" t="s">
        <v>49</v>
      </c>
      <c r="T273" s="29" t="s">
        <v>50</v>
      </c>
      <c r="U273" s="29" t="s">
        <v>50</v>
      </c>
      <c r="V273" s="29" t="s">
        <v>1009</v>
      </c>
      <c r="Y273" s="25"/>
      <c r="Z273" s="25"/>
      <c r="AA273" s="25"/>
      <c r="AB273" s="25"/>
      <c r="AC273" s="25"/>
    </row>
    <row r="274" spans="1:29" ht="13.5" customHeight="1" x14ac:dyDescent="0.3">
      <c r="A274" s="30">
        <f t="shared" si="0"/>
        <v>273</v>
      </c>
      <c r="B274" s="27">
        <v>43556</v>
      </c>
      <c r="C274" s="32">
        <f t="shared" si="1"/>
        <v>2019</v>
      </c>
      <c r="E274" s="29" t="s">
        <v>1010</v>
      </c>
      <c r="F274" s="29" t="s">
        <v>168</v>
      </c>
      <c r="G274" s="29" t="s">
        <v>352</v>
      </c>
      <c r="H274" s="29" t="s">
        <v>1011</v>
      </c>
      <c r="I274" s="33" t="str">
        <f t="shared" si="37"/>
        <v>San Joaquin County, CA</v>
      </c>
      <c r="J274" s="33" t="s">
        <v>47</v>
      </c>
      <c r="O274" s="33"/>
      <c r="P274" s="29" t="s">
        <v>1012</v>
      </c>
      <c r="Q274" s="40">
        <v>400000</v>
      </c>
      <c r="R274" s="29" t="s">
        <v>69</v>
      </c>
      <c r="S274" s="29" t="s">
        <v>49</v>
      </c>
      <c r="T274" s="29" t="s">
        <v>50</v>
      </c>
      <c r="U274" s="41" t="s">
        <v>50</v>
      </c>
      <c r="V274" s="29" t="s">
        <v>1013</v>
      </c>
      <c r="Y274" s="25"/>
      <c r="Z274" s="25"/>
      <c r="AA274" s="25"/>
      <c r="AB274" s="25"/>
      <c r="AC274" s="25"/>
    </row>
    <row r="275" spans="1:29" ht="13.5" customHeight="1" x14ac:dyDescent="0.3">
      <c r="A275" s="30">
        <f t="shared" si="0"/>
        <v>274</v>
      </c>
      <c r="B275" s="27">
        <v>43556</v>
      </c>
      <c r="C275" s="32">
        <f t="shared" si="1"/>
        <v>2019</v>
      </c>
      <c r="E275" s="29" t="s">
        <v>1014</v>
      </c>
      <c r="F275" s="29" t="s">
        <v>546</v>
      </c>
      <c r="I275" s="33"/>
      <c r="J275" s="33" t="s">
        <v>542</v>
      </c>
      <c r="L275" s="29" t="s">
        <v>309</v>
      </c>
      <c r="O275" s="33"/>
      <c r="V275" s="29" t="s">
        <v>1015</v>
      </c>
      <c r="Y275" s="25"/>
      <c r="Z275" s="25"/>
      <c r="AA275" s="25"/>
      <c r="AB275" s="25"/>
      <c r="AC275" s="25"/>
    </row>
    <row r="276" spans="1:29" ht="13.5" customHeight="1" x14ac:dyDescent="0.3">
      <c r="A276" s="30">
        <f t="shared" si="0"/>
        <v>275</v>
      </c>
      <c r="B276" s="27">
        <v>43556</v>
      </c>
      <c r="C276" s="32">
        <f t="shared" si="1"/>
        <v>2019</v>
      </c>
      <c r="D276" s="27"/>
      <c r="E276" s="29" t="s">
        <v>1016</v>
      </c>
      <c r="F276" s="29" t="s">
        <v>145</v>
      </c>
      <c r="G276" s="29" t="s">
        <v>830</v>
      </c>
      <c r="H276" s="29" t="s">
        <v>1017</v>
      </c>
      <c r="I276" s="29" t="str">
        <f t="shared" ref="I276:I277" si="38">H276&amp;", "&amp;F276</f>
        <v>Potter County, TX</v>
      </c>
      <c r="J276" s="33" t="s">
        <v>47</v>
      </c>
      <c r="N276" s="29" t="s">
        <v>1018</v>
      </c>
      <c r="O276" s="33" t="s">
        <v>611</v>
      </c>
      <c r="V276" s="29" t="s">
        <v>1019</v>
      </c>
      <c r="Y276" s="25"/>
      <c r="Z276" s="25"/>
      <c r="AA276" s="25"/>
      <c r="AB276" s="25"/>
      <c r="AC276" s="25"/>
    </row>
    <row r="277" spans="1:29" ht="13.5" customHeight="1" x14ac:dyDescent="0.3">
      <c r="A277" s="30">
        <f t="shared" si="0"/>
        <v>276</v>
      </c>
      <c r="B277" s="27">
        <v>43556</v>
      </c>
      <c r="C277" s="32">
        <f t="shared" si="1"/>
        <v>2019</v>
      </c>
      <c r="D277" s="29" t="s">
        <v>1020</v>
      </c>
      <c r="E277" s="29" t="s">
        <v>1021</v>
      </c>
      <c r="F277" s="29" t="s">
        <v>1022</v>
      </c>
      <c r="G277" s="29" t="s">
        <v>1023</v>
      </c>
      <c r="H277" s="29" t="s">
        <v>1021</v>
      </c>
      <c r="I277" s="33" t="str">
        <f t="shared" si="38"/>
        <v>Garfield County, UT</v>
      </c>
      <c r="J277" s="29" t="s">
        <v>47</v>
      </c>
      <c r="O277" s="33"/>
      <c r="S277" s="29" t="s">
        <v>40</v>
      </c>
      <c r="T277" s="29" t="s">
        <v>41</v>
      </c>
      <c r="U277" s="41"/>
      <c r="V277" s="29" t="s">
        <v>1024</v>
      </c>
      <c r="Y277" s="25"/>
      <c r="Z277" s="25"/>
      <c r="AA277" s="25"/>
      <c r="AB277" s="25"/>
      <c r="AC277" s="25"/>
    </row>
    <row r="278" spans="1:29" ht="13.5" customHeight="1" x14ac:dyDescent="0.3">
      <c r="A278" s="30">
        <f t="shared" si="0"/>
        <v>277</v>
      </c>
      <c r="B278" s="27">
        <v>43557</v>
      </c>
      <c r="C278" s="32">
        <f t="shared" si="1"/>
        <v>2019</v>
      </c>
      <c r="E278" s="29" t="s">
        <v>1025</v>
      </c>
      <c r="F278" s="29" t="s">
        <v>249</v>
      </c>
      <c r="J278" s="33" t="s">
        <v>120</v>
      </c>
      <c r="N278" s="29" t="s">
        <v>348</v>
      </c>
      <c r="O278" s="33" t="s">
        <v>135</v>
      </c>
      <c r="S278" s="29" t="s">
        <v>49</v>
      </c>
      <c r="T278" s="29" t="s">
        <v>50</v>
      </c>
      <c r="U278" s="41" t="s">
        <v>50</v>
      </c>
      <c r="V278" s="29" t="s">
        <v>1026</v>
      </c>
      <c r="Y278" s="25"/>
      <c r="Z278" s="25"/>
      <c r="AA278" s="25"/>
      <c r="AB278" s="25"/>
      <c r="AC278" s="25"/>
    </row>
    <row r="279" spans="1:29" ht="13.5" customHeight="1" x14ac:dyDescent="0.3">
      <c r="A279" s="30">
        <f t="shared" si="0"/>
        <v>278</v>
      </c>
      <c r="B279" s="27">
        <v>43557</v>
      </c>
      <c r="C279" s="32">
        <f t="shared" si="1"/>
        <v>2019</v>
      </c>
      <c r="E279" s="29" t="s">
        <v>1027</v>
      </c>
      <c r="F279" s="29" t="s">
        <v>64</v>
      </c>
      <c r="G279" s="29" t="s">
        <v>65</v>
      </c>
      <c r="H279" s="29" t="s">
        <v>1028</v>
      </c>
      <c r="I279" s="29" t="str">
        <f t="shared" ref="I279:I282" si="39">H279&amp;", "&amp;F279</f>
        <v>Genesee County, MI</v>
      </c>
      <c r="J279" s="29" t="s">
        <v>47</v>
      </c>
      <c r="S279" s="29" t="s">
        <v>49</v>
      </c>
      <c r="T279" s="29" t="s">
        <v>50</v>
      </c>
      <c r="U279" s="41" t="s">
        <v>50</v>
      </c>
      <c r="V279" s="29" t="s">
        <v>1029</v>
      </c>
      <c r="Y279" s="25"/>
      <c r="Z279" s="25"/>
      <c r="AA279" s="25"/>
      <c r="AB279" s="25"/>
      <c r="AC279" s="25"/>
    </row>
    <row r="280" spans="1:29" ht="13.5" customHeight="1" x14ac:dyDescent="0.3">
      <c r="A280" s="30">
        <f t="shared" si="0"/>
        <v>279</v>
      </c>
      <c r="B280" s="27">
        <v>43565</v>
      </c>
      <c r="C280" s="32">
        <f t="shared" si="1"/>
        <v>2019</v>
      </c>
      <c r="E280" s="29" t="s">
        <v>1030</v>
      </c>
      <c r="F280" s="29" t="s">
        <v>195</v>
      </c>
      <c r="G280" s="29" t="s">
        <v>196</v>
      </c>
      <c r="H280" s="29" t="s">
        <v>1031</v>
      </c>
      <c r="I280" s="29" t="str">
        <f t="shared" si="39"/>
        <v>Pitt County, NC</v>
      </c>
      <c r="J280" s="29" t="s">
        <v>47</v>
      </c>
      <c r="L280" s="29" t="s">
        <v>1032</v>
      </c>
      <c r="M280" s="42" t="s">
        <v>1033</v>
      </c>
      <c r="S280" s="29" t="s">
        <v>49</v>
      </c>
      <c r="T280" s="29" t="s">
        <v>50</v>
      </c>
      <c r="U280" s="41" t="s">
        <v>50</v>
      </c>
      <c r="V280" s="29" t="s">
        <v>1034</v>
      </c>
      <c r="Y280" s="25"/>
      <c r="Z280" s="25"/>
      <c r="AA280" s="25"/>
      <c r="AB280" s="25"/>
      <c r="AC280" s="25"/>
    </row>
    <row r="281" spans="1:29" ht="13.5" customHeight="1" x14ac:dyDescent="0.3">
      <c r="A281" s="30">
        <f t="shared" si="0"/>
        <v>280</v>
      </c>
      <c r="B281" s="27">
        <v>43568</v>
      </c>
      <c r="C281" s="32">
        <f t="shared" si="1"/>
        <v>2019</v>
      </c>
      <c r="E281" s="29" t="s">
        <v>1035</v>
      </c>
      <c r="F281" s="29" t="s">
        <v>168</v>
      </c>
      <c r="G281" s="29" t="s">
        <v>352</v>
      </c>
      <c r="H281" s="29" t="s">
        <v>1035</v>
      </c>
      <c r="I281" s="33" t="str">
        <f t="shared" si="39"/>
        <v>Imperial County, CA</v>
      </c>
      <c r="J281" s="33" t="s">
        <v>47</v>
      </c>
      <c r="L281" s="29" t="s">
        <v>895</v>
      </c>
      <c r="M281" s="42" t="s">
        <v>896</v>
      </c>
      <c r="P281" s="29" t="s">
        <v>1036</v>
      </c>
      <c r="Q281" s="29" t="s">
        <v>1037</v>
      </c>
      <c r="R281" s="29" t="s">
        <v>606</v>
      </c>
      <c r="S281" s="29" t="s">
        <v>49</v>
      </c>
      <c r="T281" s="29" t="s">
        <v>50</v>
      </c>
      <c r="U281" s="41" t="s">
        <v>50</v>
      </c>
      <c r="V281" s="29" t="s">
        <v>1038</v>
      </c>
      <c r="X281" s="29" t="s">
        <v>1039</v>
      </c>
      <c r="Y281" s="25"/>
      <c r="Z281" s="25"/>
      <c r="AA281" s="25"/>
      <c r="AB281" s="25"/>
      <c r="AC281" s="25"/>
    </row>
    <row r="282" spans="1:29" ht="28.5" customHeight="1" x14ac:dyDescent="0.3">
      <c r="A282" s="30">
        <f t="shared" si="0"/>
        <v>281</v>
      </c>
      <c r="B282" s="27">
        <v>43568</v>
      </c>
      <c r="C282" s="32">
        <f t="shared" si="1"/>
        <v>2019</v>
      </c>
      <c r="E282" s="29" t="s">
        <v>1040</v>
      </c>
      <c r="F282" s="29" t="s">
        <v>212</v>
      </c>
      <c r="G282" s="29" t="s">
        <v>213</v>
      </c>
      <c r="H282" s="29" t="s">
        <v>1041</v>
      </c>
      <c r="I282" s="33" t="str">
        <f t="shared" si="39"/>
        <v>Martin County, FL</v>
      </c>
      <c r="J282" s="33" t="s">
        <v>47</v>
      </c>
      <c r="L282" s="29" t="s">
        <v>895</v>
      </c>
      <c r="M282" s="42" t="s">
        <v>896</v>
      </c>
      <c r="N282" s="29" t="s">
        <v>1042</v>
      </c>
      <c r="O282" s="29" t="s">
        <v>611</v>
      </c>
      <c r="P282" s="29" t="s">
        <v>1043</v>
      </c>
      <c r="Q282" s="40">
        <v>300000</v>
      </c>
      <c r="R282" s="29" t="s">
        <v>69</v>
      </c>
      <c r="S282" s="29" t="s">
        <v>49</v>
      </c>
      <c r="T282" s="29" t="s">
        <v>50</v>
      </c>
      <c r="U282" s="41" t="s">
        <v>50</v>
      </c>
      <c r="V282" s="29" t="s">
        <v>1044</v>
      </c>
      <c r="Y282" s="25"/>
      <c r="Z282" s="25"/>
      <c r="AA282" s="25"/>
      <c r="AB282" s="25"/>
      <c r="AC282" s="25"/>
    </row>
    <row r="283" spans="1:29" ht="13.5" customHeight="1" x14ac:dyDescent="0.3">
      <c r="A283" s="30">
        <f t="shared" si="0"/>
        <v>282</v>
      </c>
      <c r="B283" s="27">
        <v>43572</v>
      </c>
      <c r="C283" s="32">
        <f t="shared" si="1"/>
        <v>2019</v>
      </c>
      <c r="E283" s="29" t="s">
        <v>1045</v>
      </c>
      <c r="F283" s="29" t="s">
        <v>1046</v>
      </c>
      <c r="J283" s="33" t="s">
        <v>1047</v>
      </c>
      <c r="O283" s="33"/>
      <c r="V283" s="29" t="s">
        <v>1048</v>
      </c>
      <c r="Y283" s="25"/>
      <c r="Z283" s="25"/>
      <c r="AA283" s="25"/>
      <c r="AB283" s="25"/>
      <c r="AC283" s="25"/>
    </row>
    <row r="284" spans="1:29" ht="87" customHeight="1" x14ac:dyDescent="0.3">
      <c r="A284" s="30">
        <f t="shared" si="0"/>
        <v>283</v>
      </c>
      <c r="B284" s="27">
        <v>43573</v>
      </c>
      <c r="C284" s="32">
        <f t="shared" si="1"/>
        <v>2019</v>
      </c>
      <c r="E284" s="29" t="s">
        <v>1049</v>
      </c>
      <c r="F284" s="33" t="s">
        <v>447</v>
      </c>
      <c r="I284" s="33"/>
      <c r="J284" s="29" t="s">
        <v>542</v>
      </c>
      <c r="N284" s="29" t="s">
        <v>1050</v>
      </c>
      <c r="O284" s="29" t="s">
        <v>58</v>
      </c>
      <c r="S284" s="29" t="s">
        <v>49</v>
      </c>
      <c r="T284" s="29" t="s">
        <v>50</v>
      </c>
      <c r="U284" s="41" t="s">
        <v>50</v>
      </c>
      <c r="V284" s="29" t="s">
        <v>1051</v>
      </c>
      <c r="Y284" s="25"/>
      <c r="Z284" s="25"/>
      <c r="AA284" s="25"/>
      <c r="AB284" s="25"/>
      <c r="AC284" s="25"/>
    </row>
    <row r="285" spans="1:29" ht="43.5" customHeight="1" x14ac:dyDescent="0.3">
      <c r="A285" s="30">
        <f t="shared" si="0"/>
        <v>284</v>
      </c>
      <c r="B285" s="27">
        <v>43573</v>
      </c>
      <c r="C285" s="32">
        <f t="shared" si="1"/>
        <v>2019</v>
      </c>
      <c r="E285" s="29" t="s">
        <v>1052</v>
      </c>
      <c r="F285" s="29" t="s">
        <v>108</v>
      </c>
      <c r="G285" s="29" t="s">
        <v>109</v>
      </c>
      <c r="H285" s="29" t="s">
        <v>1053</v>
      </c>
      <c r="I285" s="33" t="str">
        <f>H285&amp;", "&amp;F285</f>
        <v>Kennebec County, ME</v>
      </c>
      <c r="J285" s="33" t="s">
        <v>47</v>
      </c>
      <c r="N285" s="29" t="s">
        <v>177</v>
      </c>
      <c r="O285" s="29" t="s">
        <v>36</v>
      </c>
      <c r="P285" s="40" t="s">
        <v>1054</v>
      </c>
      <c r="Q285" s="29" t="s">
        <v>1055</v>
      </c>
      <c r="R285" s="29" t="s">
        <v>149</v>
      </c>
      <c r="S285" s="29" t="s">
        <v>49</v>
      </c>
      <c r="T285" s="29" t="s">
        <v>50</v>
      </c>
      <c r="U285" s="41" t="s">
        <v>50</v>
      </c>
      <c r="V285" s="29" t="s">
        <v>1056</v>
      </c>
      <c r="Y285" s="25"/>
      <c r="Z285" s="25"/>
      <c r="AA285" s="25"/>
      <c r="AB285" s="25"/>
      <c r="AC285" s="25"/>
    </row>
    <row r="286" spans="1:29" ht="13.5" customHeight="1" x14ac:dyDescent="0.3">
      <c r="A286" s="30">
        <f t="shared" si="0"/>
        <v>285</v>
      </c>
      <c r="B286" s="27">
        <v>43576</v>
      </c>
      <c r="C286" s="32">
        <f t="shared" si="1"/>
        <v>2019</v>
      </c>
      <c r="E286" s="29" t="s">
        <v>1057</v>
      </c>
      <c r="F286" s="29" t="s">
        <v>295</v>
      </c>
      <c r="I286" s="33"/>
      <c r="J286" s="33" t="s">
        <v>146</v>
      </c>
      <c r="S286" s="29" t="s">
        <v>49</v>
      </c>
      <c r="T286" s="29" t="s">
        <v>50</v>
      </c>
      <c r="U286" s="41" t="s">
        <v>50</v>
      </c>
      <c r="V286" s="29" t="s">
        <v>1058</v>
      </c>
      <c r="Y286" s="25"/>
      <c r="Z286" s="25"/>
      <c r="AA286" s="25"/>
      <c r="AB286" s="25"/>
      <c r="AC286" s="25"/>
    </row>
    <row r="287" spans="1:29" ht="13.5" customHeight="1" x14ac:dyDescent="0.3">
      <c r="A287" s="30">
        <f t="shared" si="0"/>
        <v>286</v>
      </c>
      <c r="B287" s="27">
        <v>43578</v>
      </c>
      <c r="C287" s="32">
        <f t="shared" si="1"/>
        <v>2019</v>
      </c>
      <c r="E287" s="29" t="s">
        <v>1059</v>
      </c>
      <c r="F287" s="29" t="s">
        <v>946</v>
      </c>
      <c r="J287" s="33" t="s">
        <v>133</v>
      </c>
      <c r="N287" s="29" t="s">
        <v>1060</v>
      </c>
      <c r="O287" s="29" t="s">
        <v>36</v>
      </c>
      <c r="V287" s="29" t="s">
        <v>1061</v>
      </c>
      <c r="Y287" s="25"/>
      <c r="Z287" s="25"/>
      <c r="AA287" s="25"/>
      <c r="AB287" s="25"/>
      <c r="AC287" s="25"/>
    </row>
    <row r="288" spans="1:29" ht="13.5" customHeight="1" x14ac:dyDescent="0.3">
      <c r="A288" s="30">
        <f t="shared" si="0"/>
        <v>287</v>
      </c>
      <c r="B288" s="27">
        <v>43583</v>
      </c>
      <c r="C288" s="32">
        <f t="shared" si="1"/>
        <v>2019</v>
      </c>
      <c r="E288" s="29" t="s">
        <v>1062</v>
      </c>
      <c r="F288" s="29" t="s">
        <v>249</v>
      </c>
      <c r="G288" s="29" t="s">
        <v>1063</v>
      </c>
      <c r="H288" s="29" t="s">
        <v>1064</v>
      </c>
      <c r="I288" s="29" t="str">
        <f>H288&amp;", "&amp;F288</f>
        <v>Daviess County, KY</v>
      </c>
      <c r="J288" s="29" t="s">
        <v>47</v>
      </c>
      <c r="L288" s="29" t="s">
        <v>309</v>
      </c>
      <c r="P288" s="40">
        <v>30947</v>
      </c>
      <c r="Q288" s="40">
        <v>30947</v>
      </c>
      <c r="R288" s="29" t="s">
        <v>103</v>
      </c>
      <c r="S288" s="29" t="s">
        <v>49</v>
      </c>
      <c r="T288" s="29" t="s">
        <v>50</v>
      </c>
      <c r="U288" s="41" t="s">
        <v>50</v>
      </c>
      <c r="V288" s="29" t="s">
        <v>1065</v>
      </c>
      <c r="Y288" s="25"/>
      <c r="Z288" s="25"/>
      <c r="AA288" s="25"/>
      <c r="AB288" s="25"/>
      <c r="AC288" s="25"/>
    </row>
    <row r="289" spans="1:29" ht="28.5" customHeight="1" x14ac:dyDescent="0.3">
      <c r="A289" s="30">
        <f t="shared" si="0"/>
        <v>288</v>
      </c>
      <c r="B289" s="27">
        <v>43586</v>
      </c>
      <c r="C289" s="32">
        <f t="shared" si="1"/>
        <v>2019</v>
      </c>
      <c r="D289" s="43">
        <v>43586</v>
      </c>
      <c r="E289" s="29" t="s">
        <v>1066</v>
      </c>
      <c r="F289" s="29" t="s">
        <v>140</v>
      </c>
      <c r="I289" s="33"/>
      <c r="J289" s="29" t="s">
        <v>47</v>
      </c>
      <c r="S289" s="29" t="s">
        <v>49</v>
      </c>
      <c r="T289" s="29" t="s">
        <v>50</v>
      </c>
      <c r="U289" s="41" t="s">
        <v>50</v>
      </c>
      <c r="V289" s="29" t="s">
        <v>1067</v>
      </c>
      <c r="Y289" s="25"/>
      <c r="Z289" s="25"/>
      <c r="AA289" s="25"/>
      <c r="AB289" s="25"/>
      <c r="AC289" s="25"/>
    </row>
    <row r="290" spans="1:29" ht="13.5" customHeight="1" x14ac:dyDescent="0.3">
      <c r="A290" s="30">
        <f t="shared" si="0"/>
        <v>289</v>
      </c>
      <c r="B290" s="27">
        <v>43586</v>
      </c>
      <c r="C290" s="32">
        <f t="shared" si="1"/>
        <v>2019</v>
      </c>
      <c r="D290" s="27" t="s">
        <v>1068</v>
      </c>
      <c r="E290" s="29" t="s">
        <v>1069</v>
      </c>
      <c r="F290" s="29" t="s">
        <v>54</v>
      </c>
      <c r="G290" s="29" t="s">
        <v>55</v>
      </c>
      <c r="H290" s="29" t="s">
        <v>1070</v>
      </c>
      <c r="I290" s="33" t="str">
        <f t="shared" ref="I290:I292" si="40">H290&amp;", "&amp;F290</f>
        <v>Dutchess County, NY</v>
      </c>
      <c r="J290" s="33" t="s">
        <v>26</v>
      </c>
      <c r="P290" s="40">
        <v>500</v>
      </c>
      <c r="Q290" s="40">
        <v>500</v>
      </c>
      <c r="R290" s="29" t="s">
        <v>39</v>
      </c>
      <c r="S290" s="29" t="s">
        <v>49</v>
      </c>
      <c r="T290" s="29" t="s">
        <v>50</v>
      </c>
      <c r="U290" s="41" t="s">
        <v>50</v>
      </c>
      <c r="V290" s="29" t="s">
        <v>1071</v>
      </c>
      <c r="Y290" s="25"/>
      <c r="Z290" s="25"/>
      <c r="AA290" s="25"/>
      <c r="AB290" s="25"/>
      <c r="AC290" s="25"/>
    </row>
    <row r="291" spans="1:29" ht="13.5" customHeight="1" x14ac:dyDescent="0.3">
      <c r="A291" s="30">
        <f t="shared" si="0"/>
        <v>290</v>
      </c>
      <c r="B291" s="27">
        <v>43589</v>
      </c>
      <c r="C291" s="32">
        <f t="shared" si="1"/>
        <v>2019</v>
      </c>
      <c r="E291" s="29" t="s">
        <v>1072</v>
      </c>
      <c r="F291" s="29" t="s">
        <v>447</v>
      </c>
      <c r="G291" s="29" t="s">
        <v>448</v>
      </c>
      <c r="H291" s="29" t="s">
        <v>1073</v>
      </c>
      <c r="I291" s="29" t="str">
        <f t="shared" si="40"/>
        <v>Bartow County, GA</v>
      </c>
      <c r="J291" s="33" t="s">
        <v>47</v>
      </c>
      <c r="L291" s="29" t="s">
        <v>895</v>
      </c>
      <c r="M291" s="42" t="s">
        <v>896</v>
      </c>
      <c r="N291" s="29" t="s">
        <v>1074</v>
      </c>
      <c r="O291" s="29" t="s">
        <v>36</v>
      </c>
      <c r="P291" s="29" t="s">
        <v>1075</v>
      </c>
      <c r="Q291" s="40" t="s">
        <v>1075</v>
      </c>
      <c r="R291" s="29" t="s">
        <v>606</v>
      </c>
      <c r="S291" s="29" t="s">
        <v>40</v>
      </c>
      <c r="T291" s="29" t="s">
        <v>158</v>
      </c>
      <c r="U291" s="41" t="s">
        <v>1076</v>
      </c>
      <c r="V291" s="29" t="s">
        <v>1077</v>
      </c>
      <c r="Y291" s="25"/>
      <c r="Z291" s="25"/>
      <c r="AA291" s="25"/>
      <c r="AB291" s="25"/>
      <c r="AC291" s="25"/>
    </row>
    <row r="292" spans="1:29" ht="13.5" customHeight="1" x14ac:dyDescent="0.3">
      <c r="A292" s="30">
        <f t="shared" si="0"/>
        <v>291</v>
      </c>
      <c r="B292" s="27">
        <v>43591</v>
      </c>
      <c r="C292" s="32">
        <f t="shared" si="1"/>
        <v>2019</v>
      </c>
      <c r="E292" s="29" t="s">
        <v>1078</v>
      </c>
      <c r="F292" s="29" t="s">
        <v>97</v>
      </c>
      <c r="G292" s="29" t="s">
        <v>98</v>
      </c>
      <c r="H292" s="29" t="s">
        <v>1079</v>
      </c>
      <c r="I292" s="29" t="str">
        <f t="shared" si="40"/>
        <v>Washington County, PA</v>
      </c>
      <c r="J292" s="29" t="s">
        <v>47</v>
      </c>
      <c r="N292" s="29" t="s">
        <v>134</v>
      </c>
      <c r="O292" s="29" t="s">
        <v>135</v>
      </c>
      <c r="S292" s="29" t="s">
        <v>40</v>
      </c>
      <c r="U292" s="41">
        <v>21250</v>
      </c>
      <c r="V292" s="29" t="s">
        <v>1080</v>
      </c>
      <c r="Y292" s="25"/>
      <c r="Z292" s="25"/>
      <c r="AA292" s="25"/>
      <c r="AB292" s="25"/>
      <c r="AC292" s="25"/>
    </row>
    <row r="293" spans="1:29" ht="13.5" customHeight="1" x14ac:dyDescent="0.3">
      <c r="A293" s="30">
        <f t="shared" si="0"/>
        <v>292</v>
      </c>
      <c r="B293" s="45">
        <v>43591</v>
      </c>
      <c r="C293" s="32">
        <f t="shared" si="1"/>
        <v>2019</v>
      </c>
      <c r="D293" s="49"/>
      <c r="E293" s="25" t="s">
        <v>1081</v>
      </c>
      <c r="F293" s="25" t="s">
        <v>283</v>
      </c>
      <c r="G293" s="25"/>
      <c r="H293" s="25"/>
      <c r="I293" s="25"/>
      <c r="J293" s="25" t="s">
        <v>542</v>
      </c>
      <c r="K293" s="25" t="s">
        <v>120</v>
      </c>
      <c r="L293" s="29" t="s">
        <v>895</v>
      </c>
      <c r="M293" s="42" t="s">
        <v>896</v>
      </c>
      <c r="N293" s="25"/>
      <c r="O293" s="25"/>
      <c r="P293" s="25"/>
      <c r="Q293" s="25"/>
      <c r="R293" s="25"/>
      <c r="S293" s="25" t="s">
        <v>49</v>
      </c>
      <c r="T293" s="25" t="s">
        <v>50</v>
      </c>
      <c r="U293" s="25" t="s">
        <v>50</v>
      </c>
      <c r="V293" s="29" t="s">
        <v>1082</v>
      </c>
      <c r="W293" s="25"/>
      <c r="X293" s="25"/>
      <c r="Y293" s="25"/>
      <c r="Z293" s="25"/>
      <c r="AA293" s="25"/>
      <c r="AB293" s="25"/>
      <c r="AC293" s="25"/>
    </row>
    <row r="294" spans="1:29" ht="13.5" customHeight="1" x14ac:dyDescent="0.3">
      <c r="A294" s="30">
        <f t="shared" si="0"/>
        <v>293</v>
      </c>
      <c r="B294" s="27">
        <v>43592</v>
      </c>
      <c r="C294" s="32">
        <f t="shared" si="1"/>
        <v>2019</v>
      </c>
      <c r="E294" s="29" t="s">
        <v>1083</v>
      </c>
      <c r="F294" s="29" t="s">
        <v>260</v>
      </c>
      <c r="G294" s="29" t="s">
        <v>417</v>
      </c>
      <c r="H294" s="29" t="s">
        <v>1084</v>
      </c>
      <c r="I294" s="29" t="str">
        <f>H294&amp;", "&amp;F294</f>
        <v>Baltimore city, MD</v>
      </c>
      <c r="J294" s="29" t="s">
        <v>47</v>
      </c>
      <c r="L294" s="29" t="s">
        <v>1032</v>
      </c>
      <c r="M294" s="42" t="s">
        <v>1033</v>
      </c>
      <c r="N294" s="29" t="s">
        <v>191</v>
      </c>
      <c r="O294" s="29" t="s">
        <v>135</v>
      </c>
      <c r="P294" s="40" t="s">
        <v>1085</v>
      </c>
      <c r="Q294" s="40">
        <v>76280</v>
      </c>
      <c r="R294" s="29" t="s">
        <v>149</v>
      </c>
      <c r="S294" s="29" t="s">
        <v>49</v>
      </c>
      <c r="T294" s="29" t="s">
        <v>50</v>
      </c>
      <c r="U294" s="41" t="s">
        <v>50</v>
      </c>
      <c r="V294" s="29" t="s">
        <v>1086</v>
      </c>
      <c r="X294" s="29" t="s">
        <v>1087</v>
      </c>
      <c r="Y294" s="25"/>
      <c r="Z294" s="25"/>
      <c r="AA294" s="25"/>
      <c r="AB294" s="25"/>
      <c r="AC294" s="25"/>
    </row>
    <row r="295" spans="1:29" ht="13.5" customHeight="1" x14ac:dyDescent="0.3">
      <c r="A295" s="30">
        <f t="shared" si="0"/>
        <v>294</v>
      </c>
      <c r="B295" s="27">
        <v>43595</v>
      </c>
      <c r="C295" s="32">
        <f t="shared" si="1"/>
        <v>2019</v>
      </c>
      <c r="E295" s="29" t="s">
        <v>1088</v>
      </c>
      <c r="F295" s="29" t="s">
        <v>145</v>
      </c>
      <c r="J295" s="33" t="s">
        <v>574</v>
      </c>
      <c r="L295" s="29" t="s">
        <v>895</v>
      </c>
      <c r="M295" s="42" t="s">
        <v>896</v>
      </c>
      <c r="S295" s="29" t="s">
        <v>49</v>
      </c>
      <c r="T295" s="29" t="s">
        <v>50</v>
      </c>
      <c r="U295" s="41" t="s">
        <v>50</v>
      </c>
      <c r="V295" s="29" t="s">
        <v>1089</v>
      </c>
      <c r="Y295" s="25"/>
      <c r="Z295" s="25"/>
      <c r="AA295" s="25"/>
      <c r="AB295" s="25"/>
      <c r="AC295" s="25"/>
    </row>
    <row r="296" spans="1:29" ht="13.5" customHeight="1" x14ac:dyDescent="0.3">
      <c r="A296" s="30">
        <f t="shared" si="0"/>
        <v>295</v>
      </c>
      <c r="B296" s="27">
        <v>43603</v>
      </c>
      <c r="C296" s="32">
        <f t="shared" si="1"/>
        <v>2019</v>
      </c>
      <c r="E296" s="29" t="s">
        <v>1090</v>
      </c>
      <c r="F296" s="29" t="s">
        <v>212</v>
      </c>
      <c r="J296" s="33" t="s">
        <v>542</v>
      </c>
      <c r="S296" s="29" t="s">
        <v>49</v>
      </c>
      <c r="T296" s="29" t="s">
        <v>50</v>
      </c>
      <c r="U296" s="41" t="s">
        <v>50</v>
      </c>
      <c r="V296" s="29" t="s">
        <v>1091</v>
      </c>
      <c r="Y296" s="25"/>
      <c r="Z296" s="25"/>
      <c r="AA296" s="25"/>
      <c r="AB296" s="25"/>
      <c r="AC296" s="25"/>
    </row>
    <row r="297" spans="1:29" ht="13.5" customHeight="1" x14ac:dyDescent="0.3">
      <c r="A297" s="30">
        <f t="shared" si="0"/>
        <v>296</v>
      </c>
      <c r="B297" s="27">
        <v>43610</v>
      </c>
      <c r="C297" s="32">
        <f t="shared" si="1"/>
        <v>2019</v>
      </c>
      <c r="E297" s="29" t="s">
        <v>1092</v>
      </c>
      <c r="F297" s="29" t="s">
        <v>145</v>
      </c>
      <c r="G297" s="29" t="s">
        <v>830</v>
      </c>
      <c r="H297" s="29" t="s">
        <v>1093</v>
      </c>
      <c r="I297" s="33" t="str">
        <f t="shared" ref="I297:I298" si="41">H297&amp;", "&amp;F297</f>
        <v>Hidalgo County, TX</v>
      </c>
      <c r="J297" s="29" t="s">
        <v>47</v>
      </c>
      <c r="L297" s="29" t="s">
        <v>1094</v>
      </c>
      <c r="O297" s="33"/>
      <c r="P297" s="29" t="s">
        <v>1095</v>
      </c>
      <c r="Q297" s="40">
        <v>40000</v>
      </c>
      <c r="R297" s="29" t="s">
        <v>103</v>
      </c>
      <c r="U297" s="41"/>
      <c r="V297" s="29" t="s">
        <v>1096</v>
      </c>
      <c r="Y297" s="25"/>
      <c r="Z297" s="25"/>
      <c r="AA297" s="25"/>
      <c r="AB297" s="25"/>
      <c r="AC297" s="25"/>
    </row>
    <row r="298" spans="1:29" ht="43.5" customHeight="1" x14ac:dyDescent="0.3">
      <c r="A298" s="30">
        <f t="shared" si="0"/>
        <v>297</v>
      </c>
      <c r="B298" s="27">
        <v>43614</v>
      </c>
      <c r="C298" s="32">
        <f t="shared" si="1"/>
        <v>2019</v>
      </c>
      <c r="D298" s="29" t="s">
        <v>1097</v>
      </c>
      <c r="E298" s="29" t="s">
        <v>1098</v>
      </c>
      <c r="F298" s="29" t="s">
        <v>212</v>
      </c>
      <c r="G298" s="29" t="s">
        <v>213</v>
      </c>
      <c r="H298" s="29" t="s">
        <v>367</v>
      </c>
      <c r="I298" s="29" t="str">
        <f t="shared" si="41"/>
        <v>Palm Beach County, FL</v>
      </c>
      <c r="J298" s="33" t="s">
        <v>47</v>
      </c>
      <c r="N298" s="29" t="s">
        <v>1099</v>
      </c>
      <c r="O298" s="29" t="s">
        <v>135</v>
      </c>
      <c r="P298" s="29" t="s">
        <v>1100</v>
      </c>
      <c r="Q298" s="44">
        <v>603000</v>
      </c>
      <c r="R298" s="29" t="s">
        <v>69</v>
      </c>
      <c r="S298" s="29" t="s">
        <v>1101</v>
      </c>
      <c r="T298" s="29" t="s">
        <v>41</v>
      </c>
      <c r="U298" s="41">
        <v>600000</v>
      </c>
      <c r="V298" s="29" t="s">
        <v>1102</v>
      </c>
      <c r="Y298" s="25"/>
      <c r="Z298" s="25"/>
      <c r="AA298" s="25"/>
      <c r="AB298" s="25"/>
      <c r="AC298" s="25"/>
    </row>
    <row r="299" spans="1:29" ht="43.5" customHeight="1" x14ac:dyDescent="0.3">
      <c r="A299" s="30">
        <f t="shared" si="0"/>
        <v>298</v>
      </c>
      <c r="B299" s="27">
        <v>43617</v>
      </c>
      <c r="C299" s="32">
        <f t="shared" si="1"/>
        <v>2019</v>
      </c>
      <c r="D299" s="43">
        <v>43617</v>
      </c>
      <c r="E299" s="29" t="s">
        <v>1103</v>
      </c>
      <c r="F299" s="29" t="s">
        <v>834</v>
      </c>
      <c r="J299" s="29" t="s">
        <v>683</v>
      </c>
      <c r="L299" s="29" t="s">
        <v>1094</v>
      </c>
      <c r="V299" s="29" t="s">
        <v>1104</v>
      </c>
      <c r="Y299" s="25"/>
      <c r="Z299" s="25"/>
      <c r="AA299" s="25"/>
      <c r="AB299" s="25"/>
      <c r="AC299" s="25"/>
    </row>
    <row r="300" spans="1:29" ht="28.5" customHeight="1" x14ac:dyDescent="0.3">
      <c r="A300" s="30">
        <f t="shared" si="0"/>
        <v>299</v>
      </c>
      <c r="B300" s="27">
        <v>43617</v>
      </c>
      <c r="C300" s="32">
        <f t="shared" si="1"/>
        <v>2019</v>
      </c>
      <c r="D300" s="29" t="s">
        <v>1105</v>
      </c>
      <c r="E300" s="29" t="s">
        <v>1106</v>
      </c>
      <c r="F300" s="29" t="s">
        <v>1107</v>
      </c>
      <c r="I300" s="33"/>
      <c r="J300" s="29" t="s">
        <v>574</v>
      </c>
      <c r="O300" s="33"/>
      <c r="P300" s="29" t="s">
        <v>122</v>
      </c>
      <c r="Q300" s="40">
        <v>150000</v>
      </c>
      <c r="R300" s="29" t="s">
        <v>69</v>
      </c>
      <c r="S300" s="29" t="s">
        <v>40</v>
      </c>
      <c r="T300" s="29" t="s">
        <v>41</v>
      </c>
      <c r="U300" s="41">
        <v>150000</v>
      </c>
      <c r="V300" s="29" t="s">
        <v>1108</v>
      </c>
      <c r="Y300" s="25"/>
      <c r="Z300" s="25"/>
      <c r="AA300" s="25"/>
      <c r="AB300" s="25"/>
      <c r="AC300" s="25"/>
    </row>
    <row r="301" spans="1:29" ht="13.5" customHeight="1" x14ac:dyDescent="0.3">
      <c r="A301" s="30">
        <f t="shared" si="0"/>
        <v>300</v>
      </c>
      <c r="B301" s="27">
        <v>43617</v>
      </c>
      <c r="C301" s="32">
        <f t="shared" si="1"/>
        <v>2019</v>
      </c>
      <c r="D301" s="43">
        <v>43617</v>
      </c>
      <c r="E301" s="29" t="s">
        <v>1109</v>
      </c>
      <c r="F301" s="29" t="s">
        <v>762</v>
      </c>
      <c r="J301" s="33" t="s">
        <v>26</v>
      </c>
      <c r="O301" s="33"/>
      <c r="S301" s="29" t="s">
        <v>49</v>
      </c>
      <c r="T301" s="29" t="s">
        <v>50</v>
      </c>
      <c r="U301" s="29" t="s">
        <v>50</v>
      </c>
      <c r="V301" s="29" t="s">
        <v>1110</v>
      </c>
      <c r="W301" s="29" t="s">
        <v>1111</v>
      </c>
      <c r="Y301" s="25"/>
      <c r="Z301" s="25"/>
      <c r="AA301" s="25"/>
      <c r="AB301" s="25"/>
      <c r="AC301" s="25"/>
    </row>
    <row r="302" spans="1:29" ht="43.5" customHeight="1" x14ac:dyDescent="0.3">
      <c r="A302" s="30">
        <f t="shared" si="0"/>
        <v>301</v>
      </c>
      <c r="B302" s="27">
        <v>43621</v>
      </c>
      <c r="C302" s="32">
        <f t="shared" si="1"/>
        <v>2019</v>
      </c>
      <c r="E302" s="29" t="s">
        <v>1112</v>
      </c>
      <c r="F302" s="29" t="s">
        <v>389</v>
      </c>
      <c r="I302" s="33"/>
      <c r="J302" s="33" t="s">
        <v>993</v>
      </c>
      <c r="N302" s="29" t="s">
        <v>348</v>
      </c>
      <c r="O302" s="29" t="s">
        <v>135</v>
      </c>
      <c r="S302" s="29" t="s">
        <v>40</v>
      </c>
      <c r="U302" s="41"/>
      <c r="V302" s="29" t="s">
        <v>1113</v>
      </c>
      <c r="Y302" s="25"/>
      <c r="Z302" s="25"/>
      <c r="AA302" s="25"/>
      <c r="AB302" s="25"/>
      <c r="AC302" s="25"/>
    </row>
    <row r="303" spans="1:29" ht="13.5" customHeight="1" x14ac:dyDescent="0.3">
      <c r="A303" s="30">
        <f t="shared" si="0"/>
        <v>302</v>
      </c>
      <c r="B303" s="27">
        <v>43623</v>
      </c>
      <c r="C303" s="32">
        <f t="shared" si="1"/>
        <v>2019</v>
      </c>
      <c r="E303" s="29" t="s">
        <v>1114</v>
      </c>
      <c r="F303" s="29" t="s">
        <v>1115</v>
      </c>
      <c r="I303" s="33"/>
      <c r="J303" s="29" t="s">
        <v>133</v>
      </c>
      <c r="N303" s="29" t="s">
        <v>483</v>
      </c>
      <c r="O303" s="33" t="s">
        <v>36</v>
      </c>
      <c r="V303" s="29" t="s">
        <v>1116</v>
      </c>
      <c r="Y303" s="25"/>
      <c r="Z303" s="25"/>
      <c r="AA303" s="25"/>
      <c r="AB303" s="25"/>
      <c r="AC303" s="25"/>
    </row>
    <row r="304" spans="1:29" ht="13.5" customHeight="1" x14ac:dyDescent="0.3">
      <c r="A304" s="30">
        <f t="shared" si="0"/>
        <v>303</v>
      </c>
      <c r="B304" s="27">
        <v>43623</v>
      </c>
      <c r="C304" s="32">
        <f t="shared" si="1"/>
        <v>2019</v>
      </c>
      <c r="E304" s="29" t="s">
        <v>1025</v>
      </c>
      <c r="F304" s="29" t="s">
        <v>249</v>
      </c>
      <c r="I304" s="33"/>
      <c r="J304" s="29" t="s">
        <v>120</v>
      </c>
      <c r="N304" s="29" t="s">
        <v>1018</v>
      </c>
      <c r="O304" s="29" t="s">
        <v>611</v>
      </c>
      <c r="P304" s="29" t="s">
        <v>101</v>
      </c>
      <c r="Q304" s="40">
        <v>70000</v>
      </c>
      <c r="R304" s="29" t="s">
        <v>149</v>
      </c>
      <c r="S304" s="29" t="s">
        <v>40</v>
      </c>
      <c r="T304" s="29" t="s">
        <v>41</v>
      </c>
      <c r="U304" s="41" t="s">
        <v>101</v>
      </c>
      <c r="V304" s="29" t="s">
        <v>1117</v>
      </c>
      <c r="Y304" s="25"/>
      <c r="Z304" s="25"/>
      <c r="AA304" s="25"/>
      <c r="AB304" s="25"/>
      <c r="AC304" s="25"/>
    </row>
    <row r="305" spans="1:29" ht="13.5" customHeight="1" x14ac:dyDescent="0.3">
      <c r="A305" s="30">
        <f t="shared" si="0"/>
        <v>304</v>
      </c>
      <c r="B305" s="27">
        <v>43624</v>
      </c>
      <c r="C305" s="32">
        <f t="shared" si="1"/>
        <v>2019</v>
      </c>
      <c r="E305" s="29" t="s">
        <v>1118</v>
      </c>
      <c r="F305" s="29" t="s">
        <v>333</v>
      </c>
      <c r="I305" s="33"/>
      <c r="J305" s="29" t="s">
        <v>33</v>
      </c>
      <c r="V305" s="29" t="s">
        <v>1119</v>
      </c>
      <c r="Y305" s="25"/>
      <c r="Z305" s="25"/>
      <c r="AA305" s="25"/>
      <c r="AB305" s="25"/>
      <c r="AC305" s="25"/>
    </row>
    <row r="306" spans="1:29" ht="13.5" customHeight="1" x14ac:dyDescent="0.3">
      <c r="A306" s="30">
        <f t="shared" si="0"/>
        <v>305</v>
      </c>
      <c r="B306" s="27">
        <v>43626</v>
      </c>
      <c r="C306" s="32">
        <f t="shared" si="1"/>
        <v>2019</v>
      </c>
      <c r="D306" s="29" t="s">
        <v>1120</v>
      </c>
      <c r="E306" s="29" t="s">
        <v>1121</v>
      </c>
      <c r="F306" s="29" t="s">
        <v>212</v>
      </c>
      <c r="G306" s="29" t="s">
        <v>213</v>
      </c>
      <c r="H306" s="29" t="s">
        <v>1122</v>
      </c>
      <c r="I306" s="29" t="str">
        <f>H306&amp;", "&amp;F306</f>
        <v>Columbia County, FL</v>
      </c>
      <c r="J306" s="33" t="s">
        <v>47</v>
      </c>
      <c r="L306" s="29" t="s">
        <v>895</v>
      </c>
      <c r="M306" s="42" t="s">
        <v>896</v>
      </c>
      <c r="N306" s="29" t="s">
        <v>134</v>
      </c>
      <c r="O306" s="29" t="s">
        <v>135</v>
      </c>
      <c r="P306" s="29" t="s">
        <v>1123</v>
      </c>
      <c r="Q306" s="40">
        <v>460000</v>
      </c>
      <c r="R306" s="29" t="s">
        <v>69</v>
      </c>
      <c r="S306" s="29" t="s">
        <v>40</v>
      </c>
      <c r="T306" s="29" t="s">
        <v>41</v>
      </c>
      <c r="U306" s="41">
        <v>460000</v>
      </c>
      <c r="V306" s="29" t="s">
        <v>1124</v>
      </c>
      <c r="Y306" s="25"/>
      <c r="Z306" s="25"/>
      <c r="AA306" s="25"/>
      <c r="AB306" s="25"/>
      <c r="AC306" s="25"/>
    </row>
    <row r="307" spans="1:29" ht="42" customHeight="1" x14ac:dyDescent="0.3">
      <c r="A307" s="30">
        <f t="shared" si="0"/>
        <v>306</v>
      </c>
      <c r="B307" s="27">
        <v>43631</v>
      </c>
      <c r="C307" s="32">
        <f t="shared" si="1"/>
        <v>2019</v>
      </c>
      <c r="E307" s="29" t="s">
        <v>1125</v>
      </c>
      <c r="F307" s="29" t="s">
        <v>97</v>
      </c>
      <c r="I307" s="33"/>
      <c r="J307" s="33" t="s">
        <v>146</v>
      </c>
      <c r="S307" s="29" t="s">
        <v>49</v>
      </c>
      <c r="T307" s="29" t="s">
        <v>50</v>
      </c>
      <c r="U307" s="41" t="s">
        <v>50</v>
      </c>
      <c r="V307" s="29" t="s">
        <v>1126</v>
      </c>
      <c r="Y307" s="25"/>
      <c r="Z307" s="25"/>
      <c r="AA307" s="25"/>
      <c r="AB307" s="25"/>
      <c r="AC307" s="25"/>
    </row>
    <row r="308" spans="1:29" ht="13.5" customHeight="1" x14ac:dyDescent="0.3">
      <c r="A308" s="30">
        <f t="shared" si="0"/>
        <v>307</v>
      </c>
      <c r="B308" s="27">
        <v>43634</v>
      </c>
      <c r="C308" s="32">
        <f t="shared" si="1"/>
        <v>2019</v>
      </c>
      <c r="E308" s="29" t="s">
        <v>1127</v>
      </c>
      <c r="F308" s="29" t="s">
        <v>232</v>
      </c>
      <c r="I308" s="33"/>
      <c r="J308" s="33" t="s">
        <v>574</v>
      </c>
      <c r="N308" s="29" t="s">
        <v>1128</v>
      </c>
      <c r="O308" s="33" t="s">
        <v>36</v>
      </c>
      <c r="S308" s="29" t="s">
        <v>49</v>
      </c>
      <c r="T308" s="29" t="s">
        <v>50</v>
      </c>
      <c r="U308" s="41" t="s">
        <v>50</v>
      </c>
      <c r="V308" s="29" t="s">
        <v>1129</v>
      </c>
      <c r="Y308" s="25"/>
      <c r="Z308" s="25"/>
      <c r="AA308" s="25"/>
      <c r="AB308" s="25"/>
      <c r="AC308" s="25"/>
    </row>
    <row r="309" spans="1:29" ht="43.5" customHeight="1" x14ac:dyDescent="0.3">
      <c r="A309" s="30">
        <f t="shared" si="0"/>
        <v>308</v>
      </c>
      <c r="B309" s="27">
        <v>43640</v>
      </c>
      <c r="C309" s="32">
        <f t="shared" si="1"/>
        <v>2019</v>
      </c>
      <c r="E309" s="29" t="s">
        <v>1130</v>
      </c>
      <c r="F309" s="29" t="s">
        <v>212</v>
      </c>
      <c r="G309" s="29" t="s">
        <v>213</v>
      </c>
      <c r="H309" s="29" t="s">
        <v>1131</v>
      </c>
      <c r="I309" s="29" t="str">
        <f t="shared" ref="I309:I310" si="42">H309&amp;", "&amp;F309</f>
        <v>Miami-Dade County, FL</v>
      </c>
      <c r="J309" s="29" t="s">
        <v>47</v>
      </c>
      <c r="L309" s="29" t="s">
        <v>895</v>
      </c>
      <c r="M309" s="42" t="s">
        <v>896</v>
      </c>
      <c r="N309" s="29" t="s">
        <v>483</v>
      </c>
      <c r="O309" s="29" t="s">
        <v>36</v>
      </c>
      <c r="S309" s="29" t="s">
        <v>49</v>
      </c>
      <c r="T309" s="29" t="s">
        <v>50</v>
      </c>
      <c r="U309" s="41" t="s">
        <v>50</v>
      </c>
      <c r="V309" s="29" t="s">
        <v>1132</v>
      </c>
      <c r="Y309" s="25"/>
      <c r="Z309" s="25"/>
      <c r="AA309" s="25"/>
      <c r="AB309" s="25"/>
      <c r="AC309" s="25"/>
    </row>
    <row r="310" spans="1:29" ht="13.5" customHeight="1" x14ac:dyDescent="0.3">
      <c r="A310" s="30">
        <f t="shared" si="0"/>
        <v>309</v>
      </c>
      <c r="B310" s="27">
        <v>43647</v>
      </c>
      <c r="C310" s="32">
        <f t="shared" si="1"/>
        <v>2019</v>
      </c>
      <c r="E310" s="29" t="s">
        <v>1133</v>
      </c>
      <c r="F310" s="29" t="s">
        <v>447</v>
      </c>
      <c r="G310" s="29" t="s">
        <v>448</v>
      </c>
      <c r="H310" s="29" t="s">
        <v>449</v>
      </c>
      <c r="I310" s="33" t="str">
        <f t="shared" si="42"/>
        <v>Fulton County, GA</v>
      </c>
      <c r="J310" s="29" t="s">
        <v>47</v>
      </c>
      <c r="O310" s="33"/>
      <c r="V310" s="29" t="s">
        <v>1134</v>
      </c>
      <c r="Y310" s="25"/>
      <c r="Z310" s="25"/>
      <c r="AA310" s="25"/>
      <c r="AB310" s="25"/>
      <c r="AC310" s="25"/>
    </row>
    <row r="311" spans="1:29" ht="13.5" customHeight="1" x14ac:dyDescent="0.3">
      <c r="A311" s="30">
        <f t="shared" si="0"/>
        <v>310</v>
      </c>
      <c r="B311" s="27">
        <v>43647</v>
      </c>
      <c r="C311" s="32">
        <f t="shared" si="1"/>
        <v>2019</v>
      </c>
      <c r="D311" s="29" t="s">
        <v>1135</v>
      </c>
      <c r="E311" s="29" t="s">
        <v>1136</v>
      </c>
      <c r="F311" s="29" t="s">
        <v>78</v>
      </c>
      <c r="J311" s="29" t="s">
        <v>120</v>
      </c>
      <c r="N311" s="29" t="s">
        <v>134</v>
      </c>
      <c r="O311" s="29" t="s">
        <v>135</v>
      </c>
      <c r="S311" s="29" t="s">
        <v>49</v>
      </c>
      <c r="T311" s="29" t="s">
        <v>50</v>
      </c>
      <c r="U311" s="41" t="s">
        <v>50</v>
      </c>
      <c r="V311" s="29" t="s">
        <v>1137</v>
      </c>
      <c r="Y311" s="25"/>
      <c r="Z311" s="25"/>
      <c r="AA311" s="25"/>
      <c r="AB311" s="25"/>
      <c r="AC311" s="25"/>
    </row>
    <row r="312" spans="1:29" ht="13.5" customHeight="1" x14ac:dyDescent="0.3">
      <c r="A312" s="30">
        <f t="shared" si="0"/>
        <v>311</v>
      </c>
      <c r="B312" s="27">
        <v>43647</v>
      </c>
      <c r="C312" s="32">
        <f t="shared" si="1"/>
        <v>2019</v>
      </c>
      <c r="D312" s="43">
        <v>43282</v>
      </c>
      <c r="E312" s="29" t="s">
        <v>1138</v>
      </c>
      <c r="F312" s="29" t="s">
        <v>720</v>
      </c>
      <c r="G312" s="29" t="s">
        <v>721</v>
      </c>
      <c r="H312" s="29" t="s">
        <v>1139</v>
      </c>
      <c r="I312" s="33" t="str">
        <f t="shared" ref="I312:I313" si="43">H312&amp;", "&amp;F312</f>
        <v>Doña Ana County, NM</v>
      </c>
      <c r="J312" s="29" t="s">
        <v>26</v>
      </c>
      <c r="N312" s="29" t="s">
        <v>1140</v>
      </c>
      <c r="O312" s="29" t="s">
        <v>611</v>
      </c>
      <c r="S312" s="29" t="s">
        <v>49</v>
      </c>
      <c r="T312" s="29" t="s">
        <v>50</v>
      </c>
      <c r="U312" s="29" t="s">
        <v>50</v>
      </c>
      <c r="V312" s="29" t="s">
        <v>1141</v>
      </c>
      <c r="Y312" s="25"/>
      <c r="Z312" s="25"/>
      <c r="AA312" s="25"/>
      <c r="AB312" s="25"/>
      <c r="AC312" s="25"/>
    </row>
    <row r="313" spans="1:29" ht="13.5" customHeight="1" x14ac:dyDescent="0.3">
      <c r="A313" s="30">
        <f t="shared" si="0"/>
        <v>312</v>
      </c>
      <c r="B313" s="27">
        <v>43647</v>
      </c>
      <c r="C313" s="32">
        <f t="shared" si="1"/>
        <v>2019</v>
      </c>
      <c r="D313" s="43">
        <v>43647</v>
      </c>
      <c r="E313" s="29" t="s">
        <v>1142</v>
      </c>
      <c r="F313" s="29" t="s">
        <v>333</v>
      </c>
      <c r="G313" s="29" t="s">
        <v>842</v>
      </c>
      <c r="H313" s="29" t="s">
        <v>1143</v>
      </c>
      <c r="I313" s="33" t="str">
        <f t="shared" si="43"/>
        <v>Kent County, RI</v>
      </c>
      <c r="J313" s="29" t="s">
        <v>26</v>
      </c>
      <c r="S313" s="29" t="s">
        <v>49</v>
      </c>
      <c r="T313" s="29" t="s">
        <v>50</v>
      </c>
      <c r="U313" s="41" t="s">
        <v>50</v>
      </c>
      <c r="V313" s="29" t="s">
        <v>1144</v>
      </c>
      <c r="Y313" s="25"/>
      <c r="Z313" s="25"/>
      <c r="AA313" s="25"/>
      <c r="AB313" s="25"/>
      <c r="AC313" s="25"/>
    </row>
    <row r="314" spans="1:29" ht="13.5" customHeight="1" x14ac:dyDescent="0.3">
      <c r="A314" s="30">
        <f t="shared" si="0"/>
        <v>313</v>
      </c>
      <c r="B314" s="45">
        <v>43647</v>
      </c>
      <c r="C314" s="32">
        <f t="shared" si="1"/>
        <v>2019</v>
      </c>
      <c r="D314" s="46">
        <v>43647</v>
      </c>
      <c r="E314" s="25" t="s">
        <v>1145</v>
      </c>
      <c r="F314" s="25" t="s">
        <v>946</v>
      </c>
      <c r="G314" s="25"/>
      <c r="H314" s="25"/>
      <c r="I314" s="47"/>
      <c r="J314" s="25" t="s">
        <v>574</v>
      </c>
      <c r="K314" s="25"/>
      <c r="M314" s="25"/>
      <c r="N314" s="25"/>
      <c r="O314" s="25"/>
      <c r="P314" s="25"/>
      <c r="Q314" s="25"/>
      <c r="R314" s="25"/>
      <c r="S314" s="25"/>
      <c r="T314" s="25"/>
      <c r="U314" s="25"/>
      <c r="V314" s="29" t="s">
        <v>1146</v>
      </c>
      <c r="W314" s="25"/>
      <c r="X314" s="25"/>
      <c r="Y314" s="25"/>
      <c r="Z314" s="25"/>
      <c r="AA314" s="25"/>
      <c r="AB314" s="25"/>
      <c r="AC314" s="25"/>
    </row>
    <row r="315" spans="1:29" ht="13.5" customHeight="1" x14ac:dyDescent="0.3">
      <c r="A315" s="30">
        <f t="shared" si="0"/>
        <v>314</v>
      </c>
      <c r="B315" s="27">
        <v>43649</v>
      </c>
      <c r="C315" s="32">
        <f t="shared" si="1"/>
        <v>2019</v>
      </c>
      <c r="E315" s="29" t="s">
        <v>1147</v>
      </c>
      <c r="F315" s="29" t="s">
        <v>30</v>
      </c>
      <c r="J315" s="33" t="s">
        <v>33</v>
      </c>
      <c r="P315" s="44">
        <v>50000</v>
      </c>
      <c r="Q315" s="44">
        <v>50000</v>
      </c>
      <c r="R315" s="29" t="s">
        <v>103</v>
      </c>
      <c r="S315" s="29" t="s">
        <v>49</v>
      </c>
      <c r="T315" s="29" t="s">
        <v>50</v>
      </c>
      <c r="U315" s="41" t="s">
        <v>50</v>
      </c>
      <c r="V315" s="29" t="s">
        <v>1148</v>
      </c>
      <c r="Y315" s="25"/>
      <c r="Z315" s="25"/>
      <c r="AA315" s="25"/>
      <c r="AB315" s="25"/>
      <c r="AC315" s="25"/>
    </row>
    <row r="316" spans="1:29" ht="13.5" customHeight="1" x14ac:dyDescent="0.3">
      <c r="A316" s="30">
        <f t="shared" si="0"/>
        <v>315</v>
      </c>
      <c r="B316" s="27">
        <v>43650</v>
      </c>
      <c r="C316" s="32">
        <f t="shared" si="1"/>
        <v>2019</v>
      </c>
      <c r="E316" s="29" t="s">
        <v>1149</v>
      </c>
      <c r="F316" s="29" t="s">
        <v>30</v>
      </c>
      <c r="G316" s="29" t="s">
        <v>31</v>
      </c>
      <c r="H316" s="29" t="s">
        <v>32</v>
      </c>
      <c r="I316" s="33" t="str">
        <f t="shared" ref="I316:I317" si="44">H316&amp;", "&amp;F316</f>
        <v>Bristol County, MA</v>
      </c>
      <c r="J316" s="33" t="s">
        <v>47</v>
      </c>
      <c r="L316" s="29" t="s">
        <v>895</v>
      </c>
      <c r="M316" s="42" t="s">
        <v>896</v>
      </c>
      <c r="N316" s="29" t="s">
        <v>177</v>
      </c>
      <c r="O316" s="29" t="s">
        <v>36</v>
      </c>
      <c r="P316" s="44" t="s">
        <v>1150</v>
      </c>
      <c r="Q316" s="29" t="s">
        <v>1150</v>
      </c>
      <c r="R316" s="29" t="s">
        <v>217</v>
      </c>
      <c r="S316" s="44" t="s">
        <v>49</v>
      </c>
      <c r="T316" s="29" t="s">
        <v>50</v>
      </c>
      <c r="U316" s="41" t="s">
        <v>50</v>
      </c>
      <c r="V316" s="29" t="s">
        <v>1151</v>
      </c>
      <c r="Y316" s="25"/>
      <c r="Z316" s="25"/>
      <c r="AA316" s="25"/>
      <c r="AB316" s="25"/>
      <c r="AC316" s="25"/>
    </row>
    <row r="317" spans="1:29" ht="13.5" customHeight="1" x14ac:dyDescent="0.3">
      <c r="A317" s="30">
        <f t="shared" si="0"/>
        <v>316</v>
      </c>
      <c r="B317" s="27">
        <v>43652</v>
      </c>
      <c r="C317" s="32">
        <f t="shared" si="1"/>
        <v>2019</v>
      </c>
      <c r="E317" s="29" t="s">
        <v>1152</v>
      </c>
      <c r="F317" s="29" t="s">
        <v>274</v>
      </c>
      <c r="G317" s="29" t="s">
        <v>396</v>
      </c>
      <c r="H317" s="29" t="s">
        <v>1153</v>
      </c>
      <c r="I317" s="29" t="str">
        <f t="shared" si="44"/>
        <v>LaPorte County, IN</v>
      </c>
      <c r="J317" s="29" t="s">
        <v>47</v>
      </c>
      <c r="L317" s="29" t="s">
        <v>895</v>
      </c>
      <c r="M317" s="42" t="s">
        <v>896</v>
      </c>
      <c r="N317" s="29" t="s">
        <v>536</v>
      </c>
      <c r="O317" s="29" t="s">
        <v>36</v>
      </c>
      <c r="P317" s="29" t="s">
        <v>122</v>
      </c>
      <c r="Q317" s="40">
        <v>130000</v>
      </c>
      <c r="R317" s="29" t="s">
        <v>69</v>
      </c>
      <c r="S317" s="29" t="s">
        <v>40</v>
      </c>
      <c r="T317" s="29" t="s">
        <v>41</v>
      </c>
      <c r="U317" s="41">
        <v>130000</v>
      </c>
      <c r="V317" s="29" t="s">
        <v>1154</v>
      </c>
      <c r="Y317" s="25"/>
      <c r="Z317" s="25"/>
      <c r="AA317" s="25"/>
      <c r="AB317" s="25"/>
      <c r="AC317" s="25"/>
    </row>
    <row r="318" spans="1:29" ht="13.5" customHeight="1" x14ac:dyDescent="0.3">
      <c r="A318" s="30">
        <f t="shared" si="0"/>
        <v>317</v>
      </c>
      <c r="B318" s="27">
        <v>43654</v>
      </c>
      <c r="C318" s="32">
        <f t="shared" si="1"/>
        <v>2019</v>
      </c>
      <c r="E318" s="29" t="s">
        <v>1155</v>
      </c>
      <c r="F318" s="29" t="s">
        <v>1022</v>
      </c>
      <c r="I318" s="33"/>
      <c r="J318" s="29" t="s">
        <v>120</v>
      </c>
      <c r="V318" s="29" t="s">
        <v>1156</v>
      </c>
      <c r="Y318" s="25"/>
      <c r="Z318" s="25"/>
      <c r="AA318" s="25"/>
      <c r="AB318" s="25"/>
      <c r="AC318" s="25"/>
    </row>
    <row r="319" spans="1:29" ht="28.5" customHeight="1" x14ac:dyDescent="0.3">
      <c r="A319" s="30">
        <f t="shared" si="0"/>
        <v>318</v>
      </c>
      <c r="B319" s="27">
        <v>43654</v>
      </c>
      <c r="C319" s="32">
        <f t="shared" si="1"/>
        <v>2019</v>
      </c>
      <c r="E319" s="29" t="s">
        <v>1157</v>
      </c>
      <c r="F319" s="29" t="s">
        <v>54</v>
      </c>
      <c r="G319" s="29" t="s">
        <v>55</v>
      </c>
      <c r="H319" s="29" t="s">
        <v>224</v>
      </c>
      <c r="I319" s="33" t="str">
        <f>H319&amp;", "&amp;F319</f>
        <v>Onondaga County, NY</v>
      </c>
      <c r="J319" s="29" t="s">
        <v>26</v>
      </c>
      <c r="N319" s="29" t="s">
        <v>134</v>
      </c>
      <c r="O319" s="29" t="s">
        <v>135</v>
      </c>
      <c r="V319" s="29" t="s">
        <v>1158</v>
      </c>
      <c r="Y319" s="25"/>
      <c r="Z319" s="25"/>
      <c r="AA319" s="25"/>
      <c r="AB319" s="25"/>
      <c r="AC319" s="25"/>
    </row>
    <row r="320" spans="1:29" ht="13.5" customHeight="1" x14ac:dyDescent="0.3">
      <c r="A320" s="30">
        <f t="shared" si="0"/>
        <v>319</v>
      </c>
      <c r="B320" s="27">
        <v>43656</v>
      </c>
      <c r="C320" s="32">
        <f t="shared" si="1"/>
        <v>2019</v>
      </c>
      <c r="E320" s="29" t="s">
        <v>1159</v>
      </c>
      <c r="F320" s="29" t="s">
        <v>145</v>
      </c>
      <c r="I320" s="33"/>
      <c r="J320" s="29" t="s">
        <v>120</v>
      </c>
      <c r="S320" s="29" t="s">
        <v>40</v>
      </c>
      <c r="U320" s="41"/>
      <c r="V320" s="29" t="s">
        <v>1160</v>
      </c>
      <c r="Y320" s="25"/>
      <c r="Z320" s="25"/>
      <c r="AA320" s="25"/>
      <c r="AB320" s="25"/>
      <c r="AC320" s="25"/>
    </row>
    <row r="321" spans="1:29" ht="13.5" customHeight="1" x14ac:dyDescent="0.3">
      <c r="A321" s="30">
        <f t="shared" si="0"/>
        <v>320</v>
      </c>
      <c r="B321" s="27">
        <v>43656</v>
      </c>
      <c r="C321" s="32">
        <f t="shared" si="1"/>
        <v>2019</v>
      </c>
      <c r="D321" s="43"/>
      <c r="E321" s="29" t="s">
        <v>1161</v>
      </c>
      <c r="F321" s="29" t="s">
        <v>54</v>
      </c>
      <c r="G321" s="29" t="s">
        <v>55</v>
      </c>
      <c r="H321" s="29" t="s">
        <v>1162</v>
      </c>
      <c r="I321" s="33" t="str">
        <f t="shared" ref="I321:I322" si="45">H321&amp;", "&amp;F321</f>
        <v>New York County and Westchester County, NY</v>
      </c>
      <c r="J321" s="29" t="s">
        <v>26</v>
      </c>
      <c r="P321" s="29" t="s">
        <v>1163</v>
      </c>
      <c r="Q321" s="29" t="s">
        <v>1164</v>
      </c>
      <c r="R321" s="29" t="s">
        <v>606</v>
      </c>
      <c r="V321" s="29" t="s">
        <v>1165</v>
      </c>
      <c r="Y321" s="25"/>
      <c r="Z321" s="25"/>
      <c r="AA321" s="25"/>
      <c r="AB321" s="25"/>
      <c r="AC321" s="25"/>
    </row>
    <row r="322" spans="1:29" ht="13.5" customHeight="1" x14ac:dyDescent="0.3">
      <c r="A322" s="30">
        <f t="shared" si="0"/>
        <v>321</v>
      </c>
      <c r="B322" s="27">
        <v>43657</v>
      </c>
      <c r="C322" s="32">
        <f t="shared" si="1"/>
        <v>2019</v>
      </c>
      <c r="E322" s="29" t="s">
        <v>1166</v>
      </c>
      <c r="F322" s="29" t="s">
        <v>473</v>
      </c>
      <c r="G322" s="29" t="s">
        <v>474</v>
      </c>
      <c r="H322" s="29" t="s">
        <v>1167</v>
      </c>
      <c r="I322" s="33" t="str">
        <f t="shared" si="45"/>
        <v>Newton County, MO</v>
      </c>
      <c r="J322" s="29" t="s">
        <v>26</v>
      </c>
      <c r="O322" s="33"/>
      <c r="P322" s="29" t="s">
        <v>1168</v>
      </c>
      <c r="Q322" s="29" t="s">
        <v>1168</v>
      </c>
      <c r="R322" s="29" t="s">
        <v>606</v>
      </c>
      <c r="S322" s="29" t="s">
        <v>49</v>
      </c>
      <c r="T322" s="29" t="s">
        <v>50</v>
      </c>
      <c r="U322" s="41" t="s">
        <v>50</v>
      </c>
      <c r="V322" s="29" t="s">
        <v>1169</v>
      </c>
      <c r="Y322" s="25"/>
      <c r="Z322" s="25"/>
      <c r="AA322" s="25"/>
      <c r="AB322" s="25"/>
      <c r="AC322" s="25"/>
    </row>
    <row r="323" spans="1:29" ht="13.5" customHeight="1" x14ac:dyDescent="0.3">
      <c r="A323" s="30">
        <f t="shared" si="0"/>
        <v>322</v>
      </c>
      <c r="B323" s="27">
        <v>43664</v>
      </c>
      <c r="C323" s="32">
        <f t="shared" si="1"/>
        <v>2019</v>
      </c>
      <c r="E323" s="29" t="s">
        <v>1170</v>
      </c>
      <c r="F323" s="29" t="s">
        <v>92</v>
      </c>
      <c r="I323" s="33"/>
      <c r="J323" s="33" t="s">
        <v>542</v>
      </c>
      <c r="P323" s="29" t="s">
        <v>122</v>
      </c>
      <c r="U323" s="41"/>
      <c r="V323" s="29" t="s">
        <v>1171</v>
      </c>
      <c r="Y323" s="25"/>
      <c r="Z323" s="25"/>
      <c r="AA323" s="25"/>
      <c r="AB323" s="25"/>
      <c r="AC323" s="25"/>
    </row>
    <row r="324" spans="1:29" ht="13.5" customHeight="1" x14ac:dyDescent="0.3">
      <c r="A324" s="30">
        <f t="shared" si="0"/>
        <v>323</v>
      </c>
      <c r="B324" s="27">
        <v>43664</v>
      </c>
      <c r="C324" s="32">
        <f t="shared" si="1"/>
        <v>2019</v>
      </c>
      <c r="E324" s="29" t="s">
        <v>1172</v>
      </c>
      <c r="F324" s="29" t="s">
        <v>97</v>
      </c>
      <c r="G324" s="29" t="s">
        <v>98</v>
      </c>
      <c r="H324" s="29" t="s">
        <v>1173</v>
      </c>
      <c r="I324" s="29" t="str">
        <f t="shared" ref="I324:I326" si="46">H324&amp;", "&amp;F324</f>
        <v>Luzerne County, PA</v>
      </c>
      <c r="J324" s="29" t="s">
        <v>47</v>
      </c>
      <c r="S324" s="29" t="s">
        <v>40</v>
      </c>
      <c r="T324" s="29" t="s">
        <v>50</v>
      </c>
      <c r="U324" s="41">
        <v>38000</v>
      </c>
      <c r="V324" s="29" t="s">
        <v>1174</v>
      </c>
      <c r="Y324" s="25"/>
      <c r="Z324" s="25"/>
      <c r="AA324" s="25"/>
      <c r="AB324" s="25"/>
      <c r="AC324" s="25"/>
    </row>
    <row r="325" spans="1:29" ht="13.5" customHeight="1" x14ac:dyDescent="0.3">
      <c r="A325" s="30">
        <f t="shared" si="0"/>
        <v>324</v>
      </c>
      <c r="B325" s="27">
        <v>43664</v>
      </c>
      <c r="C325" s="32">
        <f t="shared" si="1"/>
        <v>2019</v>
      </c>
      <c r="E325" s="29" t="s">
        <v>1175</v>
      </c>
      <c r="F325" s="29" t="s">
        <v>83</v>
      </c>
      <c r="G325" s="29" t="s">
        <v>84</v>
      </c>
      <c r="H325" s="29" t="s">
        <v>1176</v>
      </c>
      <c r="I325" s="33" t="str">
        <f t="shared" si="46"/>
        <v>Shelby County, TN</v>
      </c>
      <c r="J325" s="29" t="s">
        <v>47</v>
      </c>
      <c r="L325" s="29" t="s">
        <v>895</v>
      </c>
      <c r="M325" s="42" t="s">
        <v>896</v>
      </c>
      <c r="S325" s="29" t="s">
        <v>49</v>
      </c>
      <c r="T325" s="29" t="s">
        <v>50</v>
      </c>
      <c r="U325" s="41" t="s">
        <v>50</v>
      </c>
      <c r="V325" s="29" t="s">
        <v>1177</v>
      </c>
      <c r="Y325" s="25"/>
      <c r="Z325" s="25"/>
      <c r="AA325" s="25"/>
      <c r="AB325" s="25"/>
      <c r="AC325" s="25"/>
    </row>
    <row r="326" spans="1:29" ht="43.5" customHeight="1" x14ac:dyDescent="0.3">
      <c r="A326" s="30">
        <f t="shared" si="0"/>
        <v>325</v>
      </c>
      <c r="B326" s="27">
        <v>43665</v>
      </c>
      <c r="C326" s="32">
        <f t="shared" si="1"/>
        <v>2019</v>
      </c>
      <c r="E326" s="29" t="s">
        <v>1178</v>
      </c>
      <c r="F326" s="29" t="s">
        <v>205</v>
      </c>
      <c r="G326" s="29" t="s">
        <v>206</v>
      </c>
      <c r="H326" s="29" t="s">
        <v>1179</v>
      </c>
      <c r="I326" s="33" t="str">
        <f t="shared" si="46"/>
        <v>Yavapai County, AZ</v>
      </c>
      <c r="J326" s="29" t="s">
        <v>26</v>
      </c>
      <c r="S326" s="29" t="s">
        <v>49</v>
      </c>
      <c r="T326" s="29" t="s">
        <v>50</v>
      </c>
      <c r="U326" s="41" t="s">
        <v>50</v>
      </c>
      <c r="V326" s="29" t="s">
        <v>1180</v>
      </c>
      <c r="Y326" s="25"/>
      <c r="Z326" s="25"/>
      <c r="AA326" s="25"/>
      <c r="AB326" s="25"/>
      <c r="AC326" s="25"/>
    </row>
    <row r="327" spans="1:29" ht="13.5" customHeight="1" x14ac:dyDescent="0.3">
      <c r="A327" s="30">
        <f t="shared" si="0"/>
        <v>326</v>
      </c>
      <c r="B327" s="27">
        <v>43665</v>
      </c>
      <c r="C327" s="32">
        <f t="shared" si="1"/>
        <v>2019</v>
      </c>
      <c r="E327" s="29" t="s">
        <v>1181</v>
      </c>
      <c r="F327" s="29" t="s">
        <v>92</v>
      </c>
      <c r="I327" s="33"/>
      <c r="J327" s="29" t="s">
        <v>542</v>
      </c>
      <c r="O327" s="33"/>
      <c r="P327" s="29" t="s">
        <v>122</v>
      </c>
      <c r="U327" s="41"/>
      <c r="V327" s="29" t="s">
        <v>1182</v>
      </c>
      <c r="Y327" s="25"/>
      <c r="Z327" s="25"/>
      <c r="AA327" s="25"/>
      <c r="AB327" s="25"/>
      <c r="AC327" s="25"/>
    </row>
    <row r="328" spans="1:29" ht="13.5" customHeight="1" x14ac:dyDescent="0.3">
      <c r="A328" s="30">
        <f t="shared" si="0"/>
        <v>327</v>
      </c>
      <c r="B328" s="27">
        <v>43667</v>
      </c>
      <c r="C328" s="32">
        <f t="shared" si="1"/>
        <v>2019</v>
      </c>
      <c r="E328" s="29" t="s">
        <v>1183</v>
      </c>
      <c r="F328" s="29" t="s">
        <v>635</v>
      </c>
      <c r="G328" s="29" t="s">
        <v>636</v>
      </c>
      <c r="H328" s="29" t="s">
        <v>1184</v>
      </c>
      <c r="I328" s="33" t="str">
        <f t="shared" ref="I328:I333" si="47">H328&amp;", "&amp;F328</f>
        <v>Sabine Parish, LA</v>
      </c>
      <c r="J328" s="29" t="s">
        <v>26</v>
      </c>
      <c r="N328" s="29" t="s">
        <v>191</v>
      </c>
      <c r="O328" s="29" t="s">
        <v>135</v>
      </c>
      <c r="S328" s="29" t="s">
        <v>49</v>
      </c>
      <c r="T328" s="29" t="s">
        <v>50</v>
      </c>
      <c r="U328" s="41" t="s">
        <v>50</v>
      </c>
      <c r="V328" s="29" t="s">
        <v>1185</v>
      </c>
      <c r="Y328" s="25"/>
      <c r="Z328" s="25"/>
      <c r="AA328" s="25"/>
      <c r="AB328" s="25"/>
      <c r="AC328" s="25"/>
    </row>
    <row r="329" spans="1:29" ht="13.5" customHeight="1" x14ac:dyDescent="0.3">
      <c r="A329" s="30">
        <f t="shared" si="0"/>
        <v>328</v>
      </c>
      <c r="B329" s="27">
        <v>43667</v>
      </c>
      <c r="C329" s="32">
        <f t="shared" si="1"/>
        <v>2019</v>
      </c>
      <c r="E329" s="29" t="s">
        <v>1186</v>
      </c>
      <c r="F329" s="29" t="s">
        <v>635</v>
      </c>
      <c r="G329" s="29" t="s">
        <v>636</v>
      </c>
      <c r="H329" s="29" t="s">
        <v>1187</v>
      </c>
      <c r="I329" s="33" t="str">
        <f t="shared" si="47"/>
        <v>Ouachita Parish, LA</v>
      </c>
      <c r="J329" s="29" t="s">
        <v>26</v>
      </c>
      <c r="N329" s="29" t="s">
        <v>186</v>
      </c>
      <c r="O329" s="29" t="s">
        <v>135</v>
      </c>
      <c r="S329" s="29" t="s">
        <v>49</v>
      </c>
      <c r="T329" s="29" t="s">
        <v>50</v>
      </c>
      <c r="U329" s="41" t="s">
        <v>50</v>
      </c>
      <c r="V329" s="29" t="s">
        <v>1188</v>
      </c>
      <c r="Y329" s="25"/>
      <c r="Z329" s="25"/>
      <c r="AA329" s="25"/>
      <c r="AB329" s="25"/>
      <c r="AC329" s="25"/>
    </row>
    <row r="330" spans="1:29" ht="13.5" customHeight="1" x14ac:dyDescent="0.3">
      <c r="A330" s="30">
        <f t="shared" si="0"/>
        <v>329</v>
      </c>
      <c r="B330" s="27">
        <v>43668</v>
      </c>
      <c r="C330" s="32">
        <f t="shared" si="1"/>
        <v>2019</v>
      </c>
      <c r="E330" s="29" t="s">
        <v>1189</v>
      </c>
      <c r="F330" s="29" t="s">
        <v>635</v>
      </c>
      <c r="G330" s="29" t="s">
        <v>636</v>
      </c>
      <c r="H330" s="29" t="s">
        <v>1190</v>
      </c>
      <c r="I330" s="29" t="str">
        <f t="shared" si="47"/>
        <v>Morehouse Parish, LA</v>
      </c>
      <c r="J330" s="29" t="s">
        <v>26</v>
      </c>
      <c r="N330" s="29" t="s">
        <v>191</v>
      </c>
      <c r="O330" s="29" t="s">
        <v>135</v>
      </c>
      <c r="S330" s="29" t="s">
        <v>49</v>
      </c>
      <c r="T330" s="29" t="s">
        <v>50</v>
      </c>
      <c r="U330" s="41" t="s">
        <v>50</v>
      </c>
      <c r="V330" s="29" t="s">
        <v>1185</v>
      </c>
      <c r="Y330" s="25"/>
      <c r="Z330" s="25"/>
      <c r="AA330" s="25"/>
      <c r="AB330" s="25"/>
      <c r="AC330" s="25"/>
    </row>
    <row r="331" spans="1:29" ht="13.5" customHeight="1" x14ac:dyDescent="0.3">
      <c r="A331" s="30">
        <f t="shared" si="0"/>
        <v>330</v>
      </c>
      <c r="B331" s="27">
        <v>43668</v>
      </c>
      <c r="C331" s="32">
        <f t="shared" si="1"/>
        <v>2019</v>
      </c>
      <c r="E331" s="29" t="s">
        <v>1191</v>
      </c>
      <c r="F331" s="29" t="s">
        <v>635</v>
      </c>
      <c r="G331" s="29" t="s">
        <v>636</v>
      </c>
      <c r="H331" s="29" t="s">
        <v>1187</v>
      </c>
      <c r="I331" s="33" t="str">
        <f t="shared" si="47"/>
        <v>Ouachita Parish, LA</v>
      </c>
      <c r="J331" s="29" t="s">
        <v>26</v>
      </c>
      <c r="N331" s="29" t="s">
        <v>191</v>
      </c>
      <c r="O331" s="29" t="s">
        <v>135</v>
      </c>
      <c r="S331" s="29" t="s">
        <v>49</v>
      </c>
      <c r="T331" s="29" t="s">
        <v>50</v>
      </c>
      <c r="U331" s="41" t="s">
        <v>50</v>
      </c>
      <c r="V331" s="29" t="s">
        <v>1185</v>
      </c>
      <c r="Y331" s="25"/>
      <c r="Z331" s="25"/>
      <c r="AA331" s="25"/>
      <c r="AB331" s="25"/>
      <c r="AC331" s="25"/>
    </row>
    <row r="332" spans="1:29" ht="13.5" customHeight="1" x14ac:dyDescent="0.3">
      <c r="A332" s="30">
        <f t="shared" si="0"/>
        <v>331</v>
      </c>
      <c r="B332" s="27">
        <v>43669</v>
      </c>
      <c r="C332" s="32">
        <f t="shared" si="1"/>
        <v>2019</v>
      </c>
      <c r="E332" s="29" t="s">
        <v>1192</v>
      </c>
      <c r="F332" s="29" t="s">
        <v>274</v>
      </c>
      <c r="G332" s="29" t="s">
        <v>396</v>
      </c>
      <c r="H332" s="29" t="s">
        <v>1192</v>
      </c>
      <c r="I332" s="29" t="str">
        <f t="shared" si="47"/>
        <v>Vigo County, IN</v>
      </c>
      <c r="J332" s="29" t="s">
        <v>47</v>
      </c>
      <c r="O332" s="33"/>
      <c r="V332" s="29" t="s">
        <v>1193</v>
      </c>
      <c r="Y332" s="25"/>
      <c r="Z332" s="25"/>
      <c r="AA332" s="25"/>
      <c r="AB332" s="25"/>
      <c r="AC332" s="25"/>
    </row>
    <row r="333" spans="1:29" ht="13.5" customHeight="1" x14ac:dyDescent="0.3">
      <c r="A333" s="30">
        <f t="shared" si="0"/>
        <v>332</v>
      </c>
      <c r="B333" s="27">
        <v>43670</v>
      </c>
      <c r="C333" s="32">
        <f t="shared" si="1"/>
        <v>2019</v>
      </c>
      <c r="E333" s="29" t="s">
        <v>1194</v>
      </c>
      <c r="F333" s="29" t="s">
        <v>64</v>
      </c>
      <c r="G333" s="29" t="s">
        <v>65</v>
      </c>
      <c r="H333" s="29" t="s">
        <v>1143</v>
      </c>
      <c r="I333" s="29" t="str">
        <f t="shared" si="47"/>
        <v>Kent County, MI</v>
      </c>
      <c r="J333" s="29" t="s">
        <v>26</v>
      </c>
      <c r="V333" s="29" t="s">
        <v>1195</v>
      </c>
      <c r="Y333" s="25"/>
      <c r="Z333" s="25"/>
      <c r="AA333" s="25"/>
      <c r="AB333" s="25"/>
      <c r="AC333" s="25"/>
    </row>
    <row r="334" spans="1:29" ht="13.5" customHeight="1" x14ac:dyDescent="0.3">
      <c r="A334" s="30">
        <f t="shared" si="0"/>
        <v>333</v>
      </c>
      <c r="B334" s="27">
        <v>43671</v>
      </c>
      <c r="C334" s="32">
        <f t="shared" si="1"/>
        <v>2019</v>
      </c>
      <c r="E334" s="29" t="s">
        <v>1196</v>
      </c>
      <c r="F334" s="29" t="s">
        <v>599</v>
      </c>
      <c r="I334" s="33"/>
      <c r="J334" s="29" t="s">
        <v>364</v>
      </c>
      <c r="N334" s="29" t="s">
        <v>1197</v>
      </c>
      <c r="O334" s="29" t="s">
        <v>36</v>
      </c>
      <c r="S334" s="29" t="s">
        <v>49</v>
      </c>
      <c r="T334" s="29" t="s">
        <v>50</v>
      </c>
      <c r="U334" s="41" t="s">
        <v>50</v>
      </c>
      <c r="V334" s="29" t="s">
        <v>1198</v>
      </c>
      <c r="Y334" s="25"/>
      <c r="Z334" s="25"/>
      <c r="AA334" s="25"/>
      <c r="AB334" s="25"/>
      <c r="AC334" s="25"/>
    </row>
    <row r="335" spans="1:29" ht="13.5" customHeight="1" x14ac:dyDescent="0.3">
      <c r="A335" s="30">
        <f t="shared" si="0"/>
        <v>334</v>
      </c>
      <c r="B335" s="27">
        <v>43671</v>
      </c>
      <c r="C335" s="32">
        <f t="shared" si="1"/>
        <v>2019</v>
      </c>
      <c r="E335" s="29" t="s">
        <v>1199</v>
      </c>
      <c r="F335" s="29" t="s">
        <v>54</v>
      </c>
      <c r="G335" s="29" t="s">
        <v>55</v>
      </c>
      <c r="H335" s="29" t="s">
        <v>1200</v>
      </c>
      <c r="I335" s="33" t="str">
        <f t="shared" ref="I335:I339" si="48">H335&amp;", "&amp;F335</f>
        <v>Nassau County, NY</v>
      </c>
      <c r="J335" s="29" t="s">
        <v>26</v>
      </c>
      <c r="L335" s="29" t="s">
        <v>895</v>
      </c>
      <c r="M335" s="42" t="s">
        <v>896</v>
      </c>
      <c r="P335" s="40">
        <v>176000</v>
      </c>
      <c r="Q335" s="40">
        <v>176000</v>
      </c>
      <c r="R335" s="29" t="s">
        <v>69</v>
      </c>
      <c r="S335" s="29" t="s">
        <v>40</v>
      </c>
      <c r="U335" s="41">
        <v>88000</v>
      </c>
      <c r="V335" s="29" t="s">
        <v>1188</v>
      </c>
      <c r="Y335" s="25"/>
      <c r="Z335" s="25"/>
      <c r="AA335" s="25"/>
      <c r="AB335" s="25"/>
      <c r="AC335" s="25"/>
    </row>
    <row r="336" spans="1:29" ht="13.5" customHeight="1" x14ac:dyDescent="0.3">
      <c r="A336" s="30">
        <f t="shared" si="0"/>
        <v>335</v>
      </c>
      <c r="B336" s="27">
        <v>43673</v>
      </c>
      <c r="C336" s="32">
        <f t="shared" si="1"/>
        <v>2019</v>
      </c>
      <c r="E336" s="29" t="s">
        <v>1201</v>
      </c>
      <c r="F336" s="29" t="s">
        <v>635</v>
      </c>
      <c r="G336" s="29" t="s">
        <v>636</v>
      </c>
      <c r="H336" s="29" t="s">
        <v>1202</v>
      </c>
      <c r="I336" s="33" t="str">
        <f t="shared" si="48"/>
        <v>Tangipahoa Parish, LA</v>
      </c>
      <c r="J336" s="29" t="s">
        <v>26</v>
      </c>
      <c r="N336" s="29" t="s">
        <v>191</v>
      </c>
      <c r="O336" s="29" t="s">
        <v>135</v>
      </c>
      <c r="S336" s="29" t="s">
        <v>49</v>
      </c>
      <c r="T336" s="29" t="s">
        <v>50</v>
      </c>
      <c r="U336" s="41" t="s">
        <v>50</v>
      </c>
      <c r="V336" s="29" t="s">
        <v>1203</v>
      </c>
      <c r="Y336" s="25"/>
      <c r="Z336" s="25"/>
      <c r="AA336" s="25"/>
      <c r="AB336" s="25"/>
      <c r="AC336" s="25"/>
    </row>
    <row r="337" spans="1:29" ht="13.5" customHeight="1" x14ac:dyDescent="0.3">
      <c r="A337" s="30">
        <f t="shared" si="0"/>
        <v>336</v>
      </c>
      <c r="B337" s="27">
        <v>43676</v>
      </c>
      <c r="C337" s="32">
        <f t="shared" si="1"/>
        <v>2019</v>
      </c>
      <c r="E337" s="29" t="s">
        <v>1204</v>
      </c>
      <c r="F337" s="29" t="s">
        <v>97</v>
      </c>
      <c r="G337" s="29" t="s">
        <v>98</v>
      </c>
      <c r="H337" s="29" t="s">
        <v>1205</v>
      </c>
      <c r="I337" s="33" t="str">
        <f t="shared" si="48"/>
        <v>Elk County, PA</v>
      </c>
      <c r="J337" s="29" t="s">
        <v>26</v>
      </c>
      <c r="U337" s="41"/>
      <c r="V337" s="29" t="s">
        <v>1206</v>
      </c>
      <c r="Y337" s="25"/>
      <c r="Z337" s="25"/>
      <c r="AA337" s="25"/>
      <c r="AB337" s="25"/>
      <c r="AC337" s="25"/>
    </row>
    <row r="338" spans="1:29" ht="13.5" customHeight="1" x14ac:dyDescent="0.3">
      <c r="A338" s="30">
        <f t="shared" si="0"/>
        <v>337</v>
      </c>
      <c r="B338" s="27">
        <v>43678</v>
      </c>
      <c r="C338" s="32">
        <f t="shared" si="1"/>
        <v>2019</v>
      </c>
      <c r="E338" s="29" t="s">
        <v>1207</v>
      </c>
      <c r="F338" s="29" t="s">
        <v>78</v>
      </c>
      <c r="G338" s="29" t="s">
        <v>79</v>
      </c>
      <c r="H338" s="29" t="s">
        <v>1208</v>
      </c>
      <c r="I338" s="33" t="str">
        <f t="shared" si="48"/>
        <v>Houston County, AL</v>
      </c>
      <c r="J338" s="33" t="s">
        <v>26</v>
      </c>
      <c r="N338" s="29" t="s">
        <v>483</v>
      </c>
      <c r="O338" s="29" t="s">
        <v>36</v>
      </c>
      <c r="S338" s="29" t="s">
        <v>49</v>
      </c>
      <c r="T338" s="29" t="s">
        <v>50</v>
      </c>
      <c r="U338" s="41" t="s">
        <v>50</v>
      </c>
      <c r="V338" s="29" t="s">
        <v>1209</v>
      </c>
      <c r="X338" s="29" t="s">
        <v>1210</v>
      </c>
      <c r="Y338" s="25"/>
      <c r="Z338" s="25"/>
      <c r="AA338" s="25"/>
      <c r="AB338" s="25"/>
      <c r="AC338" s="25"/>
    </row>
    <row r="339" spans="1:29" ht="13.5" customHeight="1" x14ac:dyDescent="0.3">
      <c r="A339" s="30">
        <f t="shared" si="0"/>
        <v>338</v>
      </c>
      <c r="B339" s="27">
        <v>43678</v>
      </c>
      <c r="C339" s="32">
        <f t="shared" si="1"/>
        <v>2019</v>
      </c>
      <c r="D339" s="43">
        <v>43678</v>
      </c>
      <c r="E339" s="29" t="s">
        <v>1211</v>
      </c>
      <c r="F339" s="29" t="s">
        <v>668</v>
      </c>
      <c r="G339" s="29" t="s">
        <v>669</v>
      </c>
      <c r="H339" s="29" t="s">
        <v>1212</v>
      </c>
      <c r="I339" s="29" t="str">
        <f t="shared" si="48"/>
        <v>Denver County, CO</v>
      </c>
      <c r="J339" s="33" t="s">
        <v>26</v>
      </c>
      <c r="S339" s="29" t="s">
        <v>40</v>
      </c>
      <c r="U339" s="41"/>
      <c r="V339" s="29" t="s">
        <v>1213</v>
      </c>
      <c r="Y339" s="25"/>
      <c r="Z339" s="25"/>
      <c r="AA339" s="25"/>
      <c r="AB339" s="25"/>
      <c r="AC339" s="25"/>
    </row>
    <row r="340" spans="1:29" ht="13.5" customHeight="1" x14ac:dyDescent="0.3">
      <c r="A340" s="30">
        <f t="shared" si="0"/>
        <v>339</v>
      </c>
      <c r="B340" s="27">
        <v>43678</v>
      </c>
      <c r="C340" s="32">
        <f t="shared" si="1"/>
        <v>2019</v>
      </c>
      <c r="E340" s="29" t="s">
        <v>1214</v>
      </c>
      <c r="F340" s="29" t="s">
        <v>885</v>
      </c>
      <c r="J340" s="33" t="s">
        <v>120</v>
      </c>
      <c r="U340" s="41"/>
      <c r="V340" s="29" t="s">
        <v>1215</v>
      </c>
      <c r="Y340" s="25"/>
      <c r="Z340" s="25"/>
      <c r="AA340" s="25"/>
      <c r="AB340" s="25"/>
      <c r="AC340" s="25"/>
    </row>
    <row r="341" spans="1:29" ht="13.5" customHeight="1" x14ac:dyDescent="0.3">
      <c r="A341" s="30">
        <f t="shared" si="0"/>
        <v>340</v>
      </c>
      <c r="B341" s="27">
        <v>43678</v>
      </c>
      <c r="C341" s="32">
        <f t="shared" si="1"/>
        <v>2019</v>
      </c>
      <c r="D341" s="29" t="s">
        <v>1216</v>
      </c>
      <c r="E341" s="29" t="s">
        <v>1217</v>
      </c>
      <c r="F341" s="29" t="s">
        <v>802</v>
      </c>
      <c r="G341" s="29" t="s">
        <v>803</v>
      </c>
      <c r="H341" s="29" t="s">
        <v>1218</v>
      </c>
      <c r="I341" s="29" t="str">
        <f>H341&amp;", "&amp;F341</f>
        <v>New Kent County, VA</v>
      </c>
      <c r="J341" s="33" t="s">
        <v>26</v>
      </c>
      <c r="S341" s="29" t="s">
        <v>49</v>
      </c>
      <c r="T341" s="29" t="s">
        <v>50</v>
      </c>
      <c r="U341" s="41" t="s">
        <v>50</v>
      </c>
      <c r="V341" s="29" t="s">
        <v>1219</v>
      </c>
      <c r="Y341" s="25"/>
      <c r="Z341" s="25"/>
      <c r="AA341" s="25"/>
      <c r="AB341" s="25"/>
      <c r="AC341" s="25"/>
    </row>
    <row r="342" spans="1:29" ht="13.5" customHeight="1" x14ac:dyDescent="0.3">
      <c r="A342" s="30">
        <f t="shared" si="0"/>
        <v>341</v>
      </c>
      <c r="B342" s="45">
        <v>43683</v>
      </c>
      <c r="C342" s="32">
        <f t="shared" si="1"/>
        <v>2019</v>
      </c>
      <c r="D342" s="25"/>
      <c r="E342" s="25" t="s">
        <v>1220</v>
      </c>
      <c r="F342" s="25" t="s">
        <v>473</v>
      </c>
      <c r="G342" s="25"/>
      <c r="H342" s="25"/>
      <c r="I342" s="47"/>
      <c r="J342" s="47" t="s">
        <v>120</v>
      </c>
      <c r="K342" s="25"/>
      <c r="M342" s="25"/>
      <c r="N342" s="25"/>
      <c r="O342" s="25"/>
      <c r="P342" s="25"/>
      <c r="Q342" s="25"/>
      <c r="R342" s="25"/>
      <c r="S342" s="25" t="s">
        <v>40</v>
      </c>
      <c r="T342" s="25"/>
      <c r="U342" s="25"/>
      <c r="V342" s="29" t="s">
        <v>1221</v>
      </c>
      <c r="W342" s="25"/>
      <c r="X342" s="25"/>
      <c r="Y342" s="25"/>
      <c r="Z342" s="25"/>
      <c r="AA342" s="25"/>
      <c r="AB342" s="25"/>
      <c r="AC342" s="25"/>
    </row>
    <row r="343" spans="1:29" ht="13.5" customHeight="1" x14ac:dyDescent="0.3">
      <c r="A343" s="30">
        <f t="shared" si="0"/>
        <v>342</v>
      </c>
      <c r="B343" s="27">
        <v>43687</v>
      </c>
      <c r="C343" s="32">
        <f t="shared" si="1"/>
        <v>2019</v>
      </c>
      <c r="E343" s="29" t="s">
        <v>1222</v>
      </c>
      <c r="F343" s="29" t="s">
        <v>168</v>
      </c>
      <c r="I343" s="33"/>
      <c r="J343" s="33" t="s">
        <v>120</v>
      </c>
      <c r="N343" s="29" t="s">
        <v>1223</v>
      </c>
      <c r="O343" s="29" t="s">
        <v>81</v>
      </c>
      <c r="S343" s="29" t="s">
        <v>49</v>
      </c>
      <c r="T343" s="29" t="s">
        <v>50</v>
      </c>
      <c r="U343" s="41" t="s">
        <v>50</v>
      </c>
      <c r="V343" s="29" t="s">
        <v>1224</v>
      </c>
      <c r="X343" s="29" t="s">
        <v>1225</v>
      </c>
      <c r="Y343" s="25"/>
      <c r="Z343" s="25"/>
      <c r="AA343" s="25"/>
      <c r="AB343" s="25"/>
      <c r="AC343" s="25"/>
    </row>
    <row r="344" spans="1:29" ht="13.5" customHeight="1" x14ac:dyDescent="0.3">
      <c r="A344" s="30">
        <f t="shared" si="0"/>
        <v>343</v>
      </c>
      <c r="B344" s="27">
        <v>43689</v>
      </c>
      <c r="C344" s="32">
        <f t="shared" si="1"/>
        <v>2019</v>
      </c>
      <c r="E344" s="29" t="s">
        <v>1226</v>
      </c>
      <c r="F344" s="29" t="s">
        <v>283</v>
      </c>
      <c r="J344" s="33" t="s">
        <v>120</v>
      </c>
      <c r="S344" s="29" t="s">
        <v>49</v>
      </c>
      <c r="T344" s="29" t="s">
        <v>50</v>
      </c>
      <c r="U344" s="41" t="s">
        <v>50</v>
      </c>
      <c r="V344" s="29" t="s">
        <v>1227</v>
      </c>
      <c r="Y344" s="25"/>
      <c r="Z344" s="25"/>
      <c r="AA344" s="25"/>
      <c r="AB344" s="25"/>
      <c r="AC344" s="25"/>
    </row>
    <row r="345" spans="1:29" ht="13.5" customHeight="1" x14ac:dyDescent="0.3">
      <c r="A345" s="30">
        <f t="shared" si="0"/>
        <v>344</v>
      </c>
      <c r="B345" s="27">
        <v>43693</v>
      </c>
      <c r="C345" s="32">
        <f t="shared" si="1"/>
        <v>2019</v>
      </c>
      <c r="E345" s="29" t="s">
        <v>1228</v>
      </c>
      <c r="F345" s="29" t="s">
        <v>145</v>
      </c>
      <c r="J345" s="33" t="s">
        <v>33</v>
      </c>
      <c r="P345" s="29" t="s">
        <v>122</v>
      </c>
      <c r="Q345" s="29" t="s">
        <v>1229</v>
      </c>
      <c r="R345" s="29" t="s">
        <v>149</v>
      </c>
      <c r="S345" s="29" t="s">
        <v>49</v>
      </c>
      <c r="T345" s="29" t="s">
        <v>50</v>
      </c>
      <c r="U345" s="41" t="s">
        <v>50</v>
      </c>
      <c r="V345" s="29" t="s">
        <v>1230</v>
      </c>
      <c r="W345" s="29" t="s">
        <v>1231</v>
      </c>
      <c r="Y345" s="25"/>
      <c r="Z345" s="25"/>
      <c r="AA345" s="25"/>
      <c r="AB345" s="25"/>
      <c r="AC345" s="25"/>
    </row>
    <row r="346" spans="1:29" ht="13.5" customHeight="1" x14ac:dyDescent="0.3">
      <c r="A346" s="30">
        <f t="shared" si="0"/>
        <v>345</v>
      </c>
      <c r="B346" s="27">
        <v>43693</v>
      </c>
      <c r="C346" s="32">
        <f t="shared" si="1"/>
        <v>2019</v>
      </c>
      <c r="E346" s="29" t="s">
        <v>1232</v>
      </c>
      <c r="F346" s="29" t="s">
        <v>145</v>
      </c>
      <c r="J346" s="29" t="s">
        <v>33</v>
      </c>
      <c r="P346" s="29" t="s">
        <v>122</v>
      </c>
      <c r="Q346" s="29" t="s">
        <v>1229</v>
      </c>
      <c r="R346" s="29" t="s">
        <v>149</v>
      </c>
      <c r="S346" s="29" t="s">
        <v>49</v>
      </c>
      <c r="T346" s="29" t="s">
        <v>50</v>
      </c>
      <c r="U346" s="41" t="s">
        <v>50</v>
      </c>
      <c r="V346" s="29" t="s">
        <v>1230</v>
      </c>
      <c r="W346" s="29" t="s">
        <v>1231</v>
      </c>
      <c r="Y346" s="25"/>
      <c r="Z346" s="25"/>
      <c r="AA346" s="25"/>
      <c r="AB346" s="25"/>
      <c r="AC346" s="25"/>
    </row>
    <row r="347" spans="1:29" ht="13.5" customHeight="1" x14ac:dyDescent="0.3">
      <c r="A347" s="30">
        <f t="shared" si="0"/>
        <v>346</v>
      </c>
      <c r="B347" s="27">
        <v>43693</v>
      </c>
      <c r="C347" s="32">
        <f t="shared" si="1"/>
        <v>2019</v>
      </c>
      <c r="E347" s="29" t="s">
        <v>1233</v>
      </c>
      <c r="F347" s="29" t="s">
        <v>145</v>
      </c>
      <c r="I347" s="33"/>
      <c r="J347" s="29" t="s">
        <v>33</v>
      </c>
      <c r="O347" s="33"/>
      <c r="P347" s="29" t="s">
        <v>122</v>
      </c>
      <c r="Q347" s="29" t="s">
        <v>1229</v>
      </c>
      <c r="R347" s="29" t="s">
        <v>149</v>
      </c>
      <c r="S347" s="29" t="s">
        <v>49</v>
      </c>
      <c r="T347" s="29" t="s">
        <v>50</v>
      </c>
      <c r="U347" s="41" t="s">
        <v>50</v>
      </c>
      <c r="V347" s="29" t="s">
        <v>1230</v>
      </c>
      <c r="W347" s="29" t="s">
        <v>1231</v>
      </c>
      <c r="Y347" s="25"/>
      <c r="Z347" s="25"/>
      <c r="AA347" s="25"/>
      <c r="AB347" s="25"/>
      <c r="AC347" s="25"/>
    </row>
    <row r="348" spans="1:29" ht="13.5" customHeight="1" x14ac:dyDescent="0.3">
      <c r="A348" s="30">
        <f t="shared" si="0"/>
        <v>347</v>
      </c>
      <c r="B348" s="27">
        <v>43693</v>
      </c>
      <c r="C348" s="32">
        <f t="shared" si="1"/>
        <v>2019</v>
      </c>
      <c r="E348" s="29" t="s">
        <v>1234</v>
      </c>
      <c r="F348" s="29" t="s">
        <v>145</v>
      </c>
      <c r="G348" s="29" t="s">
        <v>830</v>
      </c>
      <c r="I348" s="33" t="str">
        <f t="shared" ref="I348:I355" si="49">H348&amp;", "&amp;F348</f>
        <v>, TX</v>
      </c>
      <c r="J348" s="33" t="s">
        <v>47</v>
      </c>
      <c r="P348" s="29" t="s">
        <v>122</v>
      </c>
      <c r="Q348" s="29" t="s">
        <v>1229</v>
      </c>
      <c r="R348" s="29" t="s">
        <v>149</v>
      </c>
      <c r="S348" s="29" t="s">
        <v>49</v>
      </c>
      <c r="T348" s="29" t="s">
        <v>50</v>
      </c>
      <c r="U348" s="41" t="s">
        <v>50</v>
      </c>
      <c r="V348" s="29" t="s">
        <v>1230</v>
      </c>
      <c r="W348" s="29" t="s">
        <v>1231</v>
      </c>
      <c r="Y348" s="25"/>
      <c r="Z348" s="25"/>
      <c r="AA348" s="25"/>
      <c r="AB348" s="25"/>
      <c r="AC348" s="25"/>
    </row>
    <row r="349" spans="1:29" ht="13.5" customHeight="1" x14ac:dyDescent="0.3">
      <c r="A349" s="30">
        <f t="shared" si="0"/>
        <v>348</v>
      </c>
      <c r="B349" s="27">
        <v>43693</v>
      </c>
      <c r="C349" s="32">
        <f t="shared" si="1"/>
        <v>2019</v>
      </c>
      <c r="D349" s="27"/>
      <c r="E349" s="29" t="s">
        <v>1235</v>
      </c>
      <c r="F349" s="29" t="s">
        <v>145</v>
      </c>
      <c r="G349" s="29" t="s">
        <v>830</v>
      </c>
      <c r="H349" s="29" t="s">
        <v>374</v>
      </c>
      <c r="I349" s="33" t="str">
        <f t="shared" si="49"/>
        <v>Robertson County, TX</v>
      </c>
      <c r="J349" s="29" t="s">
        <v>47</v>
      </c>
      <c r="Q349" s="29" t="s">
        <v>1229</v>
      </c>
      <c r="R349" s="29" t="s">
        <v>149</v>
      </c>
      <c r="S349" s="29" t="s">
        <v>49</v>
      </c>
      <c r="T349" s="29" t="s">
        <v>50</v>
      </c>
      <c r="U349" s="41" t="s">
        <v>50</v>
      </c>
      <c r="V349" s="29" t="s">
        <v>1236</v>
      </c>
      <c r="W349" s="29" t="s">
        <v>1231</v>
      </c>
      <c r="Y349" s="25"/>
      <c r="Z349" s="25"/>
      <c r="AA349" s="25"/>
      <c r="AB349" s="25"/>
      <c r="AC349" s="25"/>
    </row>
    <row r="350" spans="1:29" ht="13.5" customHeight="1" x14ac:dyDescent="0.3">
      <c r="A350" s="30">
        <f t="shared" si="0"/>
        <v>349</v>
      </c>
      <c r="B350" s="27">
        <v>43693</v>
      </c>
      <c r="C350" s="32">
        <f t="shared" si="1"/>
        <v>2019</v>
      </c>
      <c r="E350" s="29" t="s">
        <v>1237</v>
      </c>
      <c r="F350" s="29" t="s">
        <v>145</v>
      </c>
      <c r="G350" s="29" t="s">
        <v>830</v>
      </c>
      <c r="H350" s="29" t="s">
        <v>1238</v>
      </c>
      <c r="I350" s="29" t="str">
        <f t="shared" si="49"/>
        <v>Kaufman County, TX</v>
      </c>
      <c r="J350" s="33" t="s">
        <v>47</v>
      </c>
      <c r="P350" s="29" t="s">
        <v>122</v>
      </c>
      <c r="Q350" s="29" t="s">
        <v>1229</v>
      </c>
      <c r="R350" s="29" t="s">
        <v>149</v>
      </c>
      <c r="S350" s="29" t="s">
        <v>49</v>
      </c>
      <c r="T350" s="29" t="s">
        <v>50</v>
      </c>
      <c r="U350" s="41" t="s">
        <v>50</v>
      </c>
      <c r="V350" s="29" t="s">
        <v>1230</v>
      </c>
      <c r="W350" s="29" t="s">
        <v>1231</v>
      </c>
      <c r="Y350" s="25"/>
      <c r="Z350" s="25"/>
      <c r="AA350" s="25"/>
      <c r="AB350" s="25"/>
      <c r="AC350" s="25"/>
    </row>
    <row r="351" spans="1:29" ht="13.5" customHeight="1" x14ac:dyDescent="0.3">
      <c r="A351" s="30">
        <f t="shared" si="0"/>
        <v>350</v>
      </c>
      <c r="B351" s="27">
        <v>43693</v>
      </c>
      <c r="C351" s="32">
        <f t="shared" si="1"/>
        <v>2019</v>
      </c>
      <c r="E351" s="29" t="s">
        <v>1239</v>
      </c>
      <c r="F351" s="29" t="s">
        <v>145</v>
      </c>
      <c r="G351" s="29" t="s">
        <v>830</v>
      </c>
      <c r="H351" s="29" t="s">
        <v>1240</v>
      </c>
      <c r="I351" s="29" t="str">
        <f t="shared" si="49"/>
        <v>Dallas County, TX</v>
      </c>
      <c r="J351" s="29" t="s">
        <v>47</v>
      </c>
      <c r="P351" s="29" t="s">
        <v>122</v>
      </c>
      <c r="Q351" s="29" t="s">
        <v>1229</v>
      </c>
      <c r="R351" s="29" t="s">
        <v>149</v>
      </c>
      <c r="S351" s="29" t="s">
        <v>49</v>
      </c>
      <c r="T351" s="29" t="s">
        <v>50</v>
      </c>
      <c r="U351" s="41" t="s">
        <v>50</v>
      </c>
      <c r="V351" s="29" t="s">
        <v>1230</v>
      </c>
      <c r="W351" s="29" t="s">
        <v>1231</v>
      </c>
      <c r="Y351" s="25"/>
      <c r="Z351" s="25"/>
      <c r="AA351" s="25"/>
      <c r="AB351" s="25"/>
      <c r="AC351" s="25"/>
    </row>
    <row r="352" spans="1:29" ht="13.5" customHeight="1" x14ac:dyDescent="0.3">
      <c r="A352" s="30">
        <f t="shared" si="0"/>
        <v>351</v>
      </c>
      <c r="B352" s="27">
        <v>43693</v>
      </c>
      <c r="C352" s="32">
        <f t="shared" si="1"/>
        <v>2019</v>
      </c>
      <c r="E352" s="29" t="s">
        <v>1241</v>
      </c>
      <c r="F352" s="29" t="s">
        <v>145</v>
      </c>
      <c r="G352" s="29" t="s">
        <v>830</v>
      </c>
      <c r="H352" s="29" t="s">
        <v>1242</v>
      </c>
      <c r="I352" s="29" t="str">
        <f t="shared" si="49"/>
        <v>Grayson County, TX</v>
      </c>
      <c r="J352" s="29" t="s">
        <v>47</v>
      </c>
      <c r="P352" s="29" t="s">
        <v>122</v>
      </c>
      <c r="Q352" s="29" t="s">
        <v>1229</v>
      </c>
      <c r="R352" s="29" t="s">
        <v>149</v>
      </c>
      <c r="S352" s="29" t="s">
        <v>49</v>
      </c>
      <c r="T352" s="29" t="s">
        <v>50</v>
      </c>
      <c r="U352" s="41" t="s">
        <v>50</v>
      </c>
      <c r="V352" s="29" t="s">
        <v>1230</v>
      </c>
      <c r="W352" s="29" t="s">
        <v>1231</v>
      </c>
      <c r="Y352" s="25"/>
      <c r="Z352" s="25"/>
      <c r="AA352" s="25"/>
      <c r="AB352" s="25"/>
      <c r="AC352" s="25"/>
    </row>
    <row r="353" spans="1:29" ht="13.5" customHeight="1" x14ac:dyDescent="0.3">
      <c r="A353" s="30">
        <f t="shared" si="0"/>
        <v>352</v>
      </c>
      <c r="B353" s="27">
        <v>43693</v>
      </c>
      <c r="C353" s="32">
        <f t="shared" si="1"/>
        <v>2019</v>
      </c>
      <c r="E353" s="29" t="s">
        <v>1243</v>
      </c>
      <c r="F353" s="29" t="s">
        <v>145</v>
      </c>
      <c r="G353" s="29" t="s">
        <v>830</v>
      </c>
      <c r="H353" s="29" t="s">
        <v>1244</v>
      </c>
      <c r="I353" s="33" t="str">
        <f t="shared" si="49"/>
        <v>Lubbock County, TX</v>
      </c>
      <c r="J353" s="29" t="s">
        <v>47</v>
      </c>
      <c r="P353" s="29" t="s">
        <v>122</v>
      </c>
      <c r="Q353" s="29" t="s">
        <v>1229</v>
      </c>
      <c r="R353" s="29" t="s">
        <v>149</v>
      </c>
      <c r="S353" s="29" t="s">
        <v>49</v>
      </c>
      <c r="T353" s="29" t="s">
        <v>50</v>
      </c>
      <c r="U353" s="41" t="s">
        <v>50</v>
      </c>
      <c r="V353" s="29" t="s">
        <v>1230</v>
      </c>
      <c r="W353" s="29" t="s">
        <v>1231</v>
      </c>
      <c r="Y353" s="25"/>
      <c r="Z353" s="25"/>
      <c r="AA353" s="25"/>
      <c r="AB353" s="25"/>
      <c r="AC353" s="25"/>
    </row>
    <row r="354" spans="1:29" ht="13.5" customHeight="1" x14ac:dyDescent="0.3">
      <c r="A354" s="30">
        <f t="shared" si="0"/>
        <v>353</v>
      </c>
      <c r="B354" s="27">
        <v>43693</v>
      </c>
      <c r="C354" s="32">
        <f t="shared" si="1"/>
        <v>2019</v>
      </c>
      <c r="E354" s="29" t="s">
        <v>1245</v>
      </c>
      <c r="F354" s="29" t="s">
        <v>145</v>
      </c>
      <c r="G354" s="29" t="s">
        <v>830</v>
      </c>
      <c r="H354" s="29" t="s">
        <v>1246</v>
      </c>
      <c r="I354" s="33" t="str">
        <f t="shared" si="49"/>
        <v>Johnson County, TX</v>
      </c>
      <c r="J354" s="29" t="s">
        <v>47</v>
      </c>
      <c r="P354" s="29" t="s">
        <v>122</v>
      </c>
      <c r="Q354" s="29" t="s">
        <v>1229</v>
      </c>
      <c r="R354" s="29" t="s">
        <v>149</v>
      </c>
      <c r="S354" s="29" t="s">
        <v>49</v>
      </c>
      <c r="T354" s="29" t="s">
        <v>50</v>
      </c>
      <c r="U354" s="41" t="s">
        <v>50</v>
      </c>
      <c r="V354" s="29" t="s">
        <v>1230</v>
      </c>
      <c r="W354" s="29" t="s">
        <v>1231</v>
      </c>
      <c r="Y354" s="25"/>
      <c r="Z354" s="25"/>
      <c r="AA354" s="25"/>
      <c r="AB354" s="25"/>
      <c r="AC354" s="25"/>
    </row>
    <row r="355" spans="1:29" ht="13.5" customHeight="1" x14ac:dyDescent="0.3">
      <c r="A355" s="30">
        <f t="shared" si="0"/>
        <v>354</v>
      </c>
      <c r="B355" s="27">
        <v>43693</v>
      </c>
      <c r="C355" s="32">
        <f t="shared" si="1"/>
        <v>2019</v>
      </c>
      <c r="E355" s="29" t="s">
        <v>1247</v>
      </c>
      <c r="F355" s="29" t="s">
        <v>145</v>
      </c>
      <c r="G355" s="29" t="s">
        <v>830</v>
      </c>
      <c r="H355" s="29" t="s">
        <v>1248</v>
      </c>
      <c r="I355" s="33" t="str">
        <f t="shared" si="49"/>
        <v>Hutchinson County, TX</v>
      </c>
      <c r="J355" s="29" t="s">
        <v>47</v>
      </c>
      <c r="P355" s="29" t="s">
        <v>122</v>
      </c>
      <c r="Q355" s="29" t="s">
        <v>1229</v>
      </c>
      <c r="R355" s="29" t="s">
        <v>149</v>
      </c>
      <c r="S355" s="29" t="s">
        <v>49</v>
      </c>
      <c r="T355" s="29" t="s">
        <v>50</v>
      </c>
      <c r="U355" s="41" t="s">
        <v>50</v>
      </c>
      <c r="V355" s="29" t="s">
        <v>1249</v>
      </c>
      <c r="W355" s="29" t="s">
        <v>1231</v>
      </c>
      <c r="Y355" s="25"/>
      <c r="Z355" s="25"/>
      <c r="AA355" s="25"/>
      <c r="AB355" s="25"/>
      <c r="AC355" s="25"/>
    </row>
    <row r="356" spans="1:29" ht="13.5" customHeight="1" x14ac:dyDescent="0.3">
      <c r="A356" s="30">
        <f t="shared" si="0"/>
        <v>355</v>
      </c>
      <c r="B356" s="27">
        <v>43700</v>
      </c>
      <c r="C356" s="32">
        <f t="shared" si="1"/>
        <v>2019</v>
      </c>
      <c r="E356" s="29" t="s">
        <v>1250</v>
      </c>
      <c r="F356" s="29" t="s">
        <v>635</v>
      </c>
      <c r="J356" s="29" t="s">
        <v>120</v>
      </c>
      <c r="O356" s="33"/>
      <c r="V356" s="29" t="s">
        <v>1251</v>
      </c>
      <c r="Y356" s="25"/>
      <c r="Z356" s="25"/>
      <c r="AA356" s="25"/>
      <c r="AB356" s="25"/>
      <c r="AC356" s="25"/>
    </row>
    <row r="357" spans="1:29" ht="13.5" customHeight="1" x14ac:dyDescent="0.3">
      <c r="A357" s="30">
        <f t="shared" si="0"/>
        <v>356</v>
      </c>
      <c r="B357" s="27">
        <v>43703</v>
      </c>
      <c r="C357" s="32">
        <f t="shared" si="1"/>
        <v>2019</v>
      </c>
      <c r="E357" s="29" t="s">
        <v>1252</v>
      </c>
      <c r="F357" s="29" t="s">
        <v>318</v>
      </c>
      <c r="J357" s="29" t="s">
        <v>574</v>
      </c>
      <c r="K357" s="29" t="s">
        <v>120</v>
      </c>
      <c r="L357" s="29" t="s">
        <v>1253</v>
      </c>
      <c r="M357" s="50" t="s">
        <v>1254</v>
      </c>
      <c r="N357" s="29" t="s">
        <v>463</v>
      </c>
      <c r="O357" s="33" t="s">
        <v>36</v>
      </c>
      <c r="S357" s="29" t="s">
        <v>40</v>
      </c>
      <c r="U357" s="41"/>
      <c r="V357" s="29" t="s">
        <v>1255</v>
      </c>
      <c r="X357" s="29" t="s">
        <v>1256</v>
      </c>
      <c r="Y357" s="25"/>
      <c r="Z357" s="25"/>
      <c r="AA357" s="25"/>
      <c r="AB357" s="25"/>
      <c r="AC357" s="25"/>
    </row>
    <row r="358" spans="1:29" ht="13.5" customHeight="1" x14ac:dyDescent="0.3">
      <c r="A358" s="30">
        <f t="shared" si="0"/>
        <v>357</v>
      </c>
      <c r="B358" s="27">
        <v>43707</v>
      </c>
      <c r="C358" s="32">
        <f t="shared" si="1"/>
        <v>2019</v>
      </c>
      <c r="E358" s="29" t="s">
        <v>1257</v>
      </c>
      <c r="F358" s="29" t="s">
        <v>30</v>
      </c>
      <c r="G358" s="29" t="s">
        <v>31</v>
      </c>
      <c r="H358" s="29" t="s">
        <v>798</v>
      </c>
      <c r="I358" s="29" t="str">
        <f t="shared" ref="I358:I360" si="50">H358&amp;", "&amp;F358</f>
        <v>Worcester County, MA</v>
      </c>
      <c r="J358" s="29" t="s">
        <v>47</v>
      </c>
      <c r="O358" s="33"/>
      <c r="S358" s="29" t="s">
        <v>49</v>
      </c>
      <c r="T358" s="29" t="s">
        <v>50</v>
      </c>
      <c r="U358" s="41" t="s">
        <v>50</v>
      </c>
      <c r="V358" s="29" t="s">
        <v>1148</v>
      </c>
      <c r="Y358" s="25"/>
      <c r="Z358" s="25"/>
      <c r="AA358" s="25"/>
      <c r="AB358" s="25"/>
      <c r="AC358" s="25"/>
    </row>
    <row r="359" spans="1:29" ht="13.5" customHeight="1" x14ac:dyDescent="0.3">
      <c r="A359" s="30">
        <f t="shared" si="0"/>
        <v>358</v>
      </c>
      <c r="B359" s="27">
        <v>43707</v>
      </c>
      <c r="C359" s="32">
        <f t="shared" si="1"/>
        <v>2019</v>
      </c>
      <c r="D359" s="29" t="s">
        <v>1258</v>
      </c>
      <c r="E359" s="29" t="s">
        <v>1259</v>
      </c>
      <c r="F359" s="29" t="s">
        <v>473</v>
      </c>
      <c r="G359" s="29" t="s">
        <v>474</v>
      </c>
      <c r="H359" s="29" t="s">
        <v>1260</v>
      </c>
      <c r="I359" s="29" t="str">
        <f t="shared" si="50"/>
        <v>Platte County, MO</v>
      </c>
      <c r="J359" s="29" t="s">
        <v>26</v>
      </c>
      <c r="O359" s="33"/>
      <c r="S359" s="29" t="s">
        <v>49</v>
      </c>
      <c r="T359" s="29" t="s">
        <v>50</v>
      </c>
      <c r="U359" s="41" t="s">
        <v>50</v>
      </c>
      <c r="V359" s="29" t="s">
        <v>1261</v>
      </c>
      <c r="Y359" s="25"/>
      <c r="Z359" s="25"/>
      <c r="AA359" s="25"/>
      <c r="AB359" s="25"/>
      <c r="AC359" s="25"/>
    </row>
    <row r="360" spans="1:29" ht="13.5" customHeight="1" x14ac:dyDescent="0.3">
      <c r="A360" s="30">
        <f t="shared" si="0"/>
        <v>359</v>
      </c>
      <c r="B360" s="27">
        <v>43709</v>
      </c>
      <c r="C360" s="32">
        <f t="shared" si="1"/>
        <v>2019</v>
      </c>
      <c r="E360" s="29" t="s">
        <v>1262</v>
      </c>
      <c r="F360" s="29" t="s">
        <v>274</v>
      </c>
      <c r="G360" s="29" t="s">
        <v>396</v>
      </c>
      <c r="H360" s="29" t="s">
        <v>1263</v>
      </c>
      <c r="I360" s="29" t="str">
        <f t="shared" si="50"/>
        <v>Lake County, IN</v>
      </c>
      <c r="J360" s="33" t="s">
        <v>47</v>
      </c>
      <c r="N360" s="29" t="s">
        <v>134</v>
      </c>
      <c r="O360" s="29" t="s">
        <v>135</v>
      </c>
      <c r="S360" s="29" t="s">
        <v>49</v>
      </c>
      <c r="T360" s="29" t="s">
        <v>50</v>
      </c>
      <c r="U360" s="41" t="s">
        <v>50</v>
      </c>
      <c r="V360" s="29" t="s">
        <v>1264</v>
      </c>
      <c r="Y360" s="25"/>
      <c r="Z360" s="25"/>
      <c r="AA360" s="25"/>
      <c r="AB360" s="25"/>
      <c r="AC360" s="25"/>
    </row>
    <row r="361" spans="1:29" ht="13.5" customHeight="1" x14ac:dyDescent="0.3">
      <c r="A361" s="30">
        <f t="shared" si="0"/>
        <v>360</v>
      </c>
      <c r="B361" s="27">
        <v>43709</v>
      </c>
      <c r="C361" s="32">
        <f t="shared" si="1"/>
        <v>2019</v>
      </c>
      <c r="D361" s="43">
        <v>43709</v>
      </c>
      <c r="E361" s="29" t="s">
        <v>1265</v>
      </c>
      <c r="F361" s="29" t="s">
        <v>308</v>
      </c>
      <c r="I361" s="33"/>
      <c r="J361" s="33" t="s">
        <v>120</v>
      </c>
      <c r="V361" s="29" t="s">
        <v>310</v>
      </c>
      <c r="Y361" s="25"/>
      <c r="Z361" s="25"/>
      <c r="AA361" s="25"/>
      <c r="AB361" s="25"/>
      <c r="AC361" s="25"/>
    </row>
    <row r="362" spans="1:29" ht="13.5" customHeight="1" x14ac:dyDescent="0.3">
      <c r="A362" s="30">
        <f t="shared" si="0"/>
        <v>361</v>
      </c>
      <c r="B362" s="27">
        <v>43711</v>
      </c>
      <c r="C362" s="32">
        <f t="shared" si="1"/>
        <v>2019</v>
      </c>
      <c r="E362" s="29" t="s">
        <v>1266</v>
      </c>
      <c r="F362" s="29" t="s">
        <v>473</v>
      </c>
      <c r="I362" s="33"/>
      <c r="J362" s="33" t="s">
        <v>120</v>
      </c>
      <c r="S362" s="29" t="s">
        <v>49</v>
      </c>
      <c r="T362" s="29" t="s">
        <v>50</v>
      </c>
      <c r="U362" s="41" t="s">
        <v>50</v>
      </c>
      <c r="V362" s="29" t="s">
        <v>1267</v>
      </c>
      <c r="X362" s="29" t="s">
        <v>1268</v>
      </c>
      <c r="Y362" s="25"/>
      <c r="Z362" s="25"/>
      <c r="AA362" s="25"/>
      <c r="AB362" s="25"/>
      <c r="AC362" s="25"/>
    </row>
    <row r="363" spans="1:29" ht="13.5" customHeight="1" x14ac:dyDescent="0.3">
      <c r="A363" s="30">
        <f t="shared" si="0"/>
        <v>362</v>
      </c>
      <c r="B363" s="27">
        <v>43711</v>
      </c>
      <c r="C363" s="32">
        <f t="shared" si="1"/>
        <v>2019</v>
      </c>
      <c r="E363" s="29" t="s">
        <v>1269</v>
      </c>
      <c r="F363" s="29" t="s">
        <v>1270</v>
      </c>
      <c r="J363" s="29" t="s">
        <v>133</v>
      </c>
      <c r="K363" s="29" t="s">
        <v>120</v>
      </c>
      <c r="V363" s="29" t="s">
        <v>1271</v>
      </c>
      <c r="Y363" s="25"/>
      <c r="Z363" s="25"/>
      <c r="AA363" s="25"/>
      <c r="AB363" s="25"/>
      <c r="AC363" s="25"/>
    </row>
    <row r="364" spans="1:29" ht="13.5" customHeight="1" x14ac:dyDescent="0.3">
      <c r="A364" s="30">
        <f t="shared" si="0"/>
        <v>363</v>
      </c>
      <c r="B364" s="27">
        <v>43711</v>
      </c>
      <c r="C364" s="32">
        <f t="shared" si="1"/>
        <v>2019</v>
      </c>
      <c r="E364" s="29" t="s">
        <v>1272</v>
      </c>
      <c r="F364" s="29" t="s">
        <v>54</v>
      </c>
      <c r="G364" s="29" t="s">
        <v>55</v>
      </c>
      <c r="H364" s="29" t="s">
        <v>1000</v>
      </c>
      <c r="I364" s="29" t="str">
        <f t="shared" ref="I364:I365" si="51">H364&amp;", "&amp;F364</f>
        <v>Orange County, NY</v>
      </c>
      <c r="J364" s="29" t="s">
        <v>26</v>
      </c>
      <c r="N364" s="29" t="s">
        <v>191</v>
      </c>
      <c r="O364" s="29" t="s">
        <v>135</v>
      </c>
      <c r="S364" s="29" t="s">
        <v>49</v>
      </c>
      <c r="T364" s="29" t="s">
        <v>50</v>
      </c>
      <c r="U364" s="41" t="s">
        <v>50</v>
      </c>
      <c r="V364" s="29" t="s">
        <v>1273</v>
      </c>
      <c r="Y364" s="25"/>
      <c r="Z364" s="25"/>
      <c r="AA364" s="25"/>
      <c r="AB364" s="25"/>
      <c r="AC364" s="25"/>
    </row>
    <row r="365" spans="1:29" ht="13.5" customHeight="1" x14ac:dyDescent="0.3">
      <c r="A365" s="30">
        <f t="shared" si="0"/>
        <v>364</v>
      </c>
      <c r="B365" s="27">
        <v>43712</v>
      </c>
      <c r="C365" s="32">
        <f t="shared" si="1"/>
        <v>2019</v>
      </c>
      <c r="E365" s="29" t="s">
        <v>1274</v>
      </c>
      <c r="F365" s="29" t="s">
        <v>205</v>
      </c>
      <c r="G365" s="29" t="s">
        <v>206</v>
      </c>
      <c r="H365" s="29" t="s">
        <v>1275</v>
      </c>
      <c r="I365" s="29" t="str">
        <f t="shared" si="51"/>
        <v>Coconino County, AZ</v>
      </c>
      <c r="J365" s="29" t="s">
        <v>26</v>
      </c>
      <c r="N365" s="29" t="s">
        <v>483</v>
      </c>
      <c r="O365" s="29" t="s">
        <v>36</v>
      </c>
      <c r="P365" s="29" t="s">
        <v>122</v>
      </c>
      <c r="S365" s="29" t="s">
        <v>49</v>
      </c>
      <c r="T365" s="29" t="s">
        <v>50</v>
      </c>
      <c r="U365" s="41" t="s">
        <v>50</v>
      </c>
      <c r="V365" s="29" t="s">
        <v>1273</v>
      </c>
      <c r="Y365" s="25"/>
      <c r="Z365" s="25"/>
      <c r="AA365" s="25"/>
      <c r="AB365" s="25"/>
      <c r="AC365" s="25"/>
    </row>
    <row r="366" spans="1:29" ht="43.5" customHeight="1" x14ac:dyDescent="0.3">
      <c r="A366" s="30">
        <f t="shared" si="0"/>
        <v>365</v>
      </c>
      <c r="B366" s="27">
        <v>43712</v>
      </c>
      <c r="C366" s="32">
        <f t="shared" si="1"/>
        <v>2019</v>
      </c>
      <c r="E366" s="29" t="s">
        <v>1109</v>
      </c>
      <c r="F366" s="29" t="s">
        <v>762</v>
      </c>
      <c r="I366" s="33"/>
      <c r="J366" s="29" t="s">
        <v>26</v>
      </c>
      <c r="V366" s="29" t="s">
        <v>1276</v>
      </c>
      <c r="X366" s="29" t="s">
        <v>1277</v>
      </c>
      <c r="Y366" s="25"/>
      <c r="Z366" s="25"/>
      <c r="AA366" s="25"/>
      <c r="AB366" s="25"/>
      <c r="AC366" s="25"/>
    </row>
    <row r="367" spans="1:29" ht="13.5" customHeight="1" x14ac:dyDescent="0.3">
      <c r="A367" s="30">
        <f t="shared" si="0"/>
        <v>366</v>
      </c>
      <c r="B367" s="27">
        <v>43714</v>
      </c>
      <c r="C367" s="32">
        <f t="shared" si="1"/>
        <v>2019</v>
      </c>
      <c r="E367" s="29" t="s">
        <v>1194</v>
      </c>
      <c r="F367" s="29" t="s">
        <v>64</v>
      </c>
      <c r="G367" s="29" t="s">
        <v>65</v>
      </c>
      <c r="H367" s="29" t="s">
        <v>1143</v>
      </c>
      <c r="I367" s="33" t="str">
        <f>H367&amp;", "&amp;F367</f>
        <v>Kent County, MI</v>
      </c>
      <c r="J367" s="33" t="s">
        <v>26</v>
      </c>
      <c r="O367" s="33"/>
      <c r="U367" s="41"/>
      <c r="V367" s="29" t="s">
        <v>1195</v>
      </c>
      <c r="Y367" s="25"/>
      <c r="Z367" s="25"/>
      <c r="AA367" s="25"/>
      <c r="AB367" s="25"/>
      <c r="AC367" s="25"/>
    </row>
    <row r="368" spans="1:29" ht="43.5" customHeight="1" x14ac:dyDescent="0.3">
      <c r="A368" s="30">
        <f t="shared" si="0"/>
        <v>367</v>
      </c>
      <c r="B368" s="27">
        <v>43716</v>
      </c>
      <c r="C368" s="32">
        <f t="shared" si="1"/>
        <v>2019</v>
      </c>
      <c r="E368" s="29" t="s">
        <v>1278</v>
      </c>
      <c r="F368" s="29" t="s">
        <v>97</v>
      </c>
      <c r="I368" s="33"/>
      <c r="J368" s="33" t="s">
        <v>542</v>
      </c>
      <c r="O368" s="33"/>
      <c r="P368" s="44">
        <v>500000</v>
      </c>
      <c r="Q368" s="44">
        <v>500000</v>
      </c>
      <c r="R368" s="29" t="s">
        <v>69</v>
      </c>
      <c r="S368" s="29" t="s">
        <v>49</v>
      </c>
      <c r="T368" s="29" t="s">
        <v>50</v>
      </c>
      <c r="U368" s="41" t="s">
        <v>50</v>
      </c>
      <c r="V368" s="29" t="s">
        <v>1279</v>
      </c>
      <c r="Y368" s="25"/>
      <c r="Z368" s="25"/>
      <c r="AA368" s="25"/>
      <c r="AB368" s="25"/>
      <c r="AC368" s="25"/>
    </row>
    <row r="369" spans="1:29" ht="13.5" customHeight="1" x14ac:dyDescent="0.3">
      <c r="A369" s="30">
        <f t="shared" si="0"/>
        <v>368</v>
      </c>
      <c r="B369" s="27">
        <v>43728</v>
      </c>
      <c r="C369" s="32">
        <f t="shared" si="1"/>
        <v>2019</v>
      </c>
      <c r="E369" s="29" t="s">
        <v>1280</v>
      </c>
      <c r="F369" s="29" t="s">
        <v>200</v>
      </c>
      <c r="J369" s="29" t="s">
        <v>120</v>
      </c>
      <c r="N369" s="29" t="s">
        <v>611</v>
      </c>
      <c r="O369" s="29" t="s">
        <v>611</v>
      </c>
      <c r="V369" s="29" t="s">
        <v>1281</v>
      </c>
      <c r="Y369" s="25"/>
      <c r="Z369" s="25"/>
      <c r="AA369" s="25"/>
      <c r="AB369" s="25"/>
      <c r="AC369" s="25"/>
    </row>
    <row r="370" spans="1:29" ht="13.5" customHeight="1" x14ac:dyDescent="0.3">
      <c r="A370" s="30">
        <f t="shared" si="0"/>
        <v>369</v>
      </c>
      <c r="B370" s="27">
        <v>43731</v>
      </c>
      <c r="C370" s="32">
        <f t="shared" si="1"/>
        <v>2019</v>
      </c>
      <c r="E370" s="29" t="s">
        <v>1282</v>
      </c>
      <c r="F370" s="29" t="s">
        <v>153</v>
      </c>
      <c r="I370" s="33"/>
      <c r="J370" s="29" t="s">
        <v>120</v>
      </c>
      <c r="O370" s="33"/>
      <c r="V370" s="29" t="s">
        <v>1283</v>
      </c>
      <c r="Y370" s="25"/>
      <c r="Z370" s="25"/>
      <c r="AA370" s="25"/>
      <c r="AB370" s="25"/>
      <c r="AC370" s="25"/>
    </row>
    <row r="371" spans="1:29" ht="13.5" customHeight="1" x14ac:dyDescent="0.3">
      <c r="A371" s="30">
        <f t="shared" si="0"/>
        <v>370</v>
      </c>
      <c r="B371" s="27">
        <v>43732</v>
      </c>
      <c r="C371" s="32">
        <f t="shared" si="1"/>
        <v>2019</v>
      </c>
      <c r="E371" s="29" t="s">
        <v>1284</v>
      </c>
      <c r="F371" s="29" t="s">
        <v>1285</v>
      </c>
      <c r="J371" s="29" t="s">
        <v>133</v>
      </c>
      <c r="N371" s="29" t="s">
        <v>1286</v>
      </c>
      <c r="O371" s="29" t="s">
        <v>135</v>
      </c>
      <c r="V371" s="29" t="s">
        <v>1287</v>
      </c>
      <c r="Y371" s="25"/>
      <c r="Z371" s="25"/>
      <c r="AA371" s="25"/>
      <c r="AB371" s="25"/>
      <c r="AC371" s="25"/>
    </row>
    <row r="372" spans="1:29" ht="13.5" customHeight="1" x14ac:dyDescent="0.3">
      <c r="A372" s="30">
        <f t="shared" si="0"/>
        <v>371</v>
      </c>
      <c r="B372" s="27">
        <v>43733</v>
      </c>
      <c r="C372" s="32">
        <f t="shared" si="1"/>
        <v>2019</v>
      </c>
      <c r="E372" s="29" t="s">
        <v>1288</v>
      </c>
      <c r="F372" s="29" t="s">
        <v>541</v>
      </c>
      <c r="J372" s="29" t="s">
        <v>47</v>
      </c>
      <c r="L372" s="29" t="s">
        <v>895</v>
      </c>
      <c r="M372" s="42" t="s">
        <v>896</v>
      </c>
      <c r="O372" s="33"/>
      <c r="S372" s="29" t="s">
        <v>49</v>
      </c>
      <c r="T372" s="29" t="s">
        <v>50</v>
      </c>
      <c r="U372" s="29" t="s">
        <v>50</v>
      </c>
      <c r="V372" s="29" t="s">
        <v>1289</v>
      </c>
      <c r="Y372" s="25"/>
      <c r="Z372" s="25"/>
      <c r="AA372" s="25"/>
      <c r="AB372" s="25"/>
      <c r="AC372" s="25"/>
    </row>
    <row r="373" spans="1:29" ht="28.5" customHeight="1" x14ac:dyDescent="0.3">
      <c r="A373" s="30">
        <f t="shared" si="0"/>
        <v>372</v>
      </c>
      <c r="B373" s="27">
        <v>43738</v>
      </c>
      <c r="C373" s="32">
        <f t="shared" si="1"/>
        <v>2019</v>
      </c>
      <c r="D373" s="29" t="s">
        <v>1290</v>
      </c>
      <c r="E373" s="29" t="s">
        <v>1291</v>
      </c>
      <c r="F373" s="29" t="s">
        <v>447</v>
      </c>
      <c r="G373" s="29" t="s">
        <v>448</v>
      </c>
      <c r="H373" s="29" t="s">
        <v>1292</v>
      </c>
      <c r="I373" s="29" t="str">
        <f t="shared" ref="I373:I374" si="52">H373&amp;", "&amp;F373</f>
        <v>Habersham County, GA</v>
      </c>
      <c r="J373" s="33" t="s">
        <v>47</v>
      </c>
      <c r="N373" s="29" t="s">
        <v>215</v>
      </c>
      <c r="O373" s="29" t="s">
        <v>58</v>
      </c>
      <c r="S373" s="29" t="s">
        <v>49</v>
      </c>
      <c r="T373" s="29" t="s">
        <v>50</v>
      </c>
      <c r="U373" s="41" t="s">
        <v>50</v>
      </c>
      <c r="V373" s="29" t="s">
        <v>1293</v>
      </c>
      <c r="Y373" s="25"/>
      <c r="Z373" s="25"/>
      <c r="AA373" s="25"/>
      <c r="AB373" s="25"/>
      <c r="AC373" s="25"/>
    </row>
    <row r="374" spans="1:29" ht="13.5" customHeight="1" x14ac:dyDescent="0.3">
      <c r="A374" s="30">
        <f t="shared" si="0"/>
        <v>373</v>
      </c>
      <c r="B374" s="27">
        <v>43738</v>
      </c>
      <c r="C374" s="32">
        <f t="shared" si="1"/>
        <v>2019</v>
      </c>
      <c r="E374" s="29" t="s">
        <v>1294</v>
      </c>
      <c r="F374" s="29" t="s">
        <v>195</v>
      </c>
      <c r="G374" s="29" t="s">
        <v>196</v>
      </c>
      <c r="H374" s="29" t="s">
        <v>1295</v>
      </c>
      <c r="I374" s="29" t="str">
        <f t="shared" si="52"/>
        <v>Wake County, NC</v>
      </c>
      <c r="J374" s="29" t="s">
        <v>47</v>
      </c>
      <c r="O374" s="33"/>
      <c r="S374" s="29" t="s">
        <v>49</v>
      </c>
      <c r="T374" s="29" t="s">
        <v>50</v>
      </c>
      <c r="U374" s="41" t="s">
        <v>50</v>
      </c>
      <c r="V374" s="29" t="s">
        <v>1296</v>
      </c>
      <c r="Y374" s="25"/>
      <c r="Z374" s="25"/>
      <c r="AA374" s="25"/>
      <c r="AB374" s="25"/>
      <c r="AC374" s="25"/>
    </row>
    <row r="375" spans="1:29" ht="13.5" customHeight="1" x14ac:dyDescent="0.3">
      <c r="A375" s="30">
        <f t="shared" si="0"/>
        <v>374</v>
      </c>
      <c r="B375" s="27">
        <v>43738</v>
      </c>
      <c r="C375" s="32">
        <f t="shared" si="1"/>
        <v>2019</v>
      </c>
      <c r="E375" s="29" t="s">
        <v>1297</v>
      </c>
      <c r="F375" s="29" t="s">
        <v>308</v>
      </c>
      <c r="J375" s="29" t="s">
        <v>120</v>
      </c>
      <c r="O375" s="33"/>
      <c r="Q375" s="33"/>
      <c r="V375" s="29" t="s">
        <v>1298</v>
      </c>
      <c r="Y375" s="25"/>
      <c r="Z375" s="25"/>
      <c r="AA375" s="25"/>
      <c r="AB375" s="25"/>
      <c r="AC375" s="25"/>
    </row>
    <row r="376" spans="1:29" ht="43.5" customHeight="1" x14ac:dyDescent="0.3">
      <c r="A376" s="30">
        <f t="shared" si="0"/>
        <v>375</v>
      </c>
      <c r="B376" s="27">
        <v>43739</v>
      </c>
      <c r="C376" s="32">
        <f t="shared" si="1"/>
        <v>2019</v>
      </c>
      <c r="E376" s="29" t="s">
        <v>1299</v>
      </c>
      <c r="F376" s="29" t="s">
        <v>78</v>
      </c>
      <c r="J376" s="29" t="s">
        <v>120</v>
      </c>
      <c r="L376" s="29" t="s">
        <v>895</v>
      </c>
      <c r="M376" s="42" t="s">
        <v>896</v>
      </c>
      <c r="S376" s="29" t="s">
        <v>40</v>
      </c>
      <c r="U376" s="41"/>
      <c r="V376" s="29" t="s">
        <v>1300</v>
      </c>
      <c r="Y376" s="25"/>
      <c r="Z376" s="25"/>
      <c r="AA376" s="25"/>
      <c r="AB376" s="25"/>
      <c r="AC376" s="25"/>
    </row>
    <row r="377" spans="1:29" ht="43.5" customHeight="1" x14ac:dyDescent="0.3">
      <c r="A377" s="30">
        <f t="shared" si="0"/>
        <v>376</v>
      </c>
      <c r="B377" s="27">
        <v>43739</v>
      </c>
      <c r="C377" s="32">
        <f t="shared" si="1"/>
        <v>2019</v>
      </c>
      <c r="D377" s="43">
        <v>43739</v>
      </c>
      <c r="E377" s="29" t="s">
        <v>1301</v>
      </c>
      <c r="F377" s="29" t="s">
        <v>429</v>
      </c>
      <c r="J377" s="29" t="s">
        <v>120</v>
      </c>
      <c r="O377" s="33"/>
      <c r="V377" s="29" t="s">
        <v>1302</v>
      </c>
      <c r="Y377" s="25"/>
      <c r="Z377" s="25"/>
      <c r="AA377" s="25"/>
      <c r="AB377" s="25"/>
      <c r="AC377" s="25"/>
    </row>
    <row r="378" spans="1:29" ht="13.5" customHeight="1" x14ac:dyDescent="0.3">
      <c r="A378" s="30">
        <f t="shared" si="0"/>
        <v>377</v>
      </c>
      <c r="B378" s="27">
        <v>43740</v>
      </c>
      <c r="C378" s="32">
        <f t="shared" si="1"/>
        <v>2019</v>
      </c>
      <c r="E378" s="29" t="s">
        <v>1303</v>
      </c>
      <c r="F378" s="29" t="s">
        <v>212</v>
      </c>
      <c r="G378" s="29" t="s">
        <v>213</v>
      </c>
      <c r="H378" s="29" t="s">
        <v>1304</v>
      </c>
      <c r="I378" s="33" t="str">
        <f t="shared" ref="I378:I381" si="53">H378&amp;", "&amp;F378</f>
        <v>Hillsborough County, FL</v>
      </c>
      <c r="J378" s="29" t="s">
        <v>47</v>
      </c>
      <c r="S378" s="29" t="s">
        <v>49</v>
      </c>
      <c r="T378" s="29" t="s">
        <v>50</v>
      </c>
      <c r="U378" s="41" t="s">
        <v>50</v>
      </c>
      <c r="V378" s="29" t="s">
        <v>1305</v>
      </c>
      <c r="W378" s="44" t="s">
        <v>1306</v>
      </c>
      <c r="Y378" s="25"/>
      <c r="Z378" s="25"/>
      <c r="AA378" s="25"/>
      <c r="AB378" s="25"/>
      <c r="AC378" s="25"/>
    </row>
    <row r="379" spans="1:29" ht="13.5" customHeight="1" x14ac:dyDescent="0.3">
      <c r="A379" s="30">
        <f t="shared" si="0"/>
        <v>378</v>
      </c>
      <c r="B379" s="27">
        <v>43740</v>
      </c>
      <c r="C379" s="32">
        <f t="shared" si="1"/>
        <v>2019</v>
      </c>
      <c r="E379" s="29" t="s">
        <v>1307</v>
      </c>
      <c r="F379" s="29" t="s">
        <v>212</v>
      </c>
      <c r="G379" s="29" t="s">
        <v>213</v>
      </c>
      <c r="H379" s="29" t="s">
        <v>1308</v>
      </c>
      <c r="I379" s="29" t="str">
        <f t="shared" si="53"/>
        <v>Pinellas County, FL</v>
      </c>
      <c r="J379" s="33" t="s">
        <v>47</v>
      </c>
      <c r="O379" s="33"/>
      <c r="S379" s="29" t="s">
        <v>49</v>
      </c>
      <c r="T379" s="29" t="s">
        <v>50</v>
      </c>
      <c r="U379" s="41" t="s">
        <v>50</v>
      </c>
      <c r="V379" s="29" t="s">
        <v>1305</v>
      </c>
      <c r="W379" s="44" t="s">
        <v>1306</v>
      </c>
      <c r="Y379" s="25"/>
      <c r="Z379" s="25"/>
      <c r="AA379" s="25"/>
      <c r="AB379" s="25"/>
      <c r="AC379" s="25"/>
    </row>
    <row r="380" spans="1:29" ht="13.5" customHeight="1" x14ac:dyDescent="0.3">
      <c r="A380" s="30">
        <f t="shared" si="0"/>
        <v>379</v>
      </c>
      <c r="B380" s="27">
        <v>43741</v>
      </c>
      <c r="C380" s="32">
        <f t="shared" si="1"/>
        <v>2019</v>
      </c>
      <c r="E380" s="29" t="s">
        <v>1309</v>
      </c>
      <c r="F380" s="29" t="s">
        <v>232</v>
      </c>
      <c r="G380" s="29" t="s">
        <v>233</v>
      </c>
      <c r="H380" s="29" t="s">
        <v>1310</v>
      </c>
      <c r="I380" s="29" t="str">
        <f t="shared" si="53"/>
        <v>Camden County, NJ</v>
      </c>
      <c r="J380" s="29" t="s">
        <v>26</v>
      </c>
      <c r="L380" s="29" t="s">
        <v>895</v>
      </c>
      <c r="M380" s="42" t="s">
        <v>896</v>
      </c>
      <c r="N380" s="29" t="s">
        <v>483</v>
      </c>
      <c r="O380" s="33" t="s">
        <v>36</v>
      </c>
      <c r="U380" s="41"/>
      <c r="V380" s="29" t="s">
        <v>1311</v>
      </c>
      <c r="Y380" s="25"/>
      <c r="Z380" s="25"/>
      <c r="AA380" s="25"/>
      <c r="AB380" s="25"/>
      <c r="AC380" s="25"/>
    </row>
    <row r="381" spans="1:29" ht="13.5" customHeight="1" x14ac:dyDescent="0.3">
      <c r="A381" s="30">
        <f t="shared" si="0"/>
        <v>380</v>
      </c>
      <c r="B381" s="27">
        <v>43743</v>
      </c>
      <c r="C381" s="32">
        <f t="shared" si="1"/>
        <v>2019</v>
      </c>
      <c r="E381" s="29" t="s">
        <v>1312</v>
      </c>
      <c r="F381" s="29" t="s">
        <v>44</v>
      </c>
      <c r="G381" s="29" t="s">
        <v>45</v>
      </c>
      <c r="H381" s="29" t="s">
        <v>1313</v>
      </c>
      <c r="I381" s="29" t="str">
        <f t="shared" si="53"/>
        <v>Sullivan County, NH</v>
      </c>
      <c r="J381" s="29" t="s">
        <v>26</v>
      </c>
      <c r="N381" s="29" t="s">
        <v>1018</v>
      </c>
      <c r="O381" s="33" t="s">
        <v>611</v>
      </c>
      <c r="S381" s="29" t="s">
        <v>49</v>
      </c>
      <c r="T381" s="29" t="s">
        <v>50</v>
      </c>
      <c r="U381" s="41" t="s">
        <v>50</v>
      </c>
      <c r="V381" s="29" t="s">
        <v>1314</v>
      </c>
      <c r="Y381" s="25"/>
      <c r="Z381" s="25"/>
      <c r="AA381" s="25"/>
      <c r="AB381" s="25"/>
      <c r="AC381" s="25"/>
    </row>
    <row r="382" spans="1:29" ht="13.5" customHeight="1" x14ac:dyDescent="0.3">
      <c r="A382" s="30">
        <f t="shared" si="0"/>
        <v>381</v>
      </c>
      <c r="B382" s="27">
        <v>43743</v>
      </c>
      <c r="C382" s="32">
        <f t="shared" si="1"/>
        <v>2019</v>
      </c>
      <c r="E382" s="29" t="s">
        <v>1315</v>
      </c>
      <c r="F382" s="29" t="s">
        <v>501</v>
      </c>
      <c r="I382" s="33"/>
      <c r="J382" s="29" t="s">
        <v>542</v>
      </c>
      <c r="O382" s="33"/>
      <c r="S382" s="29" t="s">
        <v>49</v>
      </c>
      <c r="T382" s="29" t="s">
        <v>50</v>
      </c>
      <c r="U382" s="41" t="s">
        <v>50</v>
      </c>
      <c r="V382" s="29" t="s">
        <v>1316</v>
      </c>
      <c r="Y382" s="25"/>
      <c r="Z382" s="25"/>
      <c r="AA382" s="25"/>
      <c r="AB382" s="25"/>
      <c r="AC382" s="25"/>
    </row>
    <row r="383" spans="1:29" ht="28.5" customHeight="1" x14ac:dyDescent="0.3">
      <c r="A383" s="30">
        <f t="shared" si="0"/>
        <v>382</v>
      </c>
      <c r="B383" s="27">
        <v>43750</v>
      </c>
      <c r="C383" s="32">
        <f t="shared" si="1"/>
        <v>2019</v>
      </c>
      <c r="E383" s="29" t="s">
        <v>1317</v>
      </c>
      <c r="F383" s="29" t="s">
        <v>92</v>
      </c>
      <c r="J383" s="29" t="s">
        <v>683</v>
      </c>
      <c r="O383" s="33"/>
      <c r="V383" s="29" t="s">
        <v>1318</v>
      </c>
      <c r="Y383" s="25"/>
      <c r="Z383" s="25"/>
      <c r="AA383" s="25"/>
      <c r="AB383" s="25"/>
      <c r="AC383" s="25"/>
    </row>
    <row r="384" spans="1:29" ht="57.75" customHeight="1" x14ac:dyDescent="0.3">
      <c r="A384" s="30">
        <f t="shared" si="0"/>
        <v>383</v>
      </c>
      <c r="B384" s="27">
        <v>43750</v>
      </c>
      <c r="C384" s="32">
        <f t="shared" si="1"/>
        <v>2019</v>
      </c>
      <c r="E384" s="29" t="s">
        <v>1319</v>
      </c>
      <c r="F384" s="29" t="s">
        <v>132</v>
      </c>
      <c r="J384" s="29" t="s">
        <v>542</v>
      </c>
      <c r="L384" s="29" t="s">
        <v>862</v>
      </c>
      <c r="O384" s="33"/>
      <c r="V384" s="29" t="s">
        <v>1320</v>
      </c>
      <c r="Y384" s="25"/>
      <c r="Z384" s="25"/>
      <c r="AA384" s="25"/>
      <c r="AB384" s="25"/>
      <c r="AC384" s="25"/>
    </row>
    <row r="385" spans="1:29" ht="13.5" customHeight="1" x14ac:dyDescent="0.3">
      <c r="A385" s="30">
        <f t="shared" si="0"/>
        <v>384</v>
      </c>
      <c r="B385" s="27">
        <v>43751</v>
      </c>
      <c r="C385" s="32">
        <f t="shared" si="1"/>
        <v>2019</v>
      </c>
      <c r="D385" s="43"/>
      <c r="E385" s="29" t="s">
        <v>1321</v>
      </c>
      <c r="F385" s="29" t="s">
        <v>190</v>
      </c>
      <c r="I385" s="33"/>
      <c r="J385" s="33" t="s">
        <v>133</v>
      </c>
      <c r="L385" s="29" t="s">
        <v>862</v>
      </c>
      <c r="N385" s="29">
        <v>8</v>
      </c>
      <c r="O385" s="33" t="s">
        <v>135</v>
      </c>
      <c r="U385" s="41"/>
      <c r="V385" s="29" t="s">
        <v>1322</v>
      </c>
      <c r="Y385" s="25"/>
      <c r="Z385" s="25"/>
      <c r="AA385" s="25"/>
      <c r="AB385" s="25"/>
      <c r="AC385" s="25"/>
    </row>
    <row r="386" spans="1:29" ht="13.5" customHeight="1" x14ac:dyDescent="0.3">
      <c r="A386" s="30">
        <f t="shared" si="0"/>
        <v>385</v>
      </c>
      <c r="B386" s="27">
        <v>43751</v>
      </c>
      <c r="C386" s="32">
        <f t="shared" si="1"/>
        <v>2019</v>
      </c>
      <c r="D386" s="43"/>
      <c r="E386" s="29" t="s">
        <v>1323</v>
      </c>
      <c r="F386" s="29" t="s">
        <v>212</v>
      </c>
      <c r="J386" s="29" t="s">
        <v>574</v>
      </c>
      <c r="N386" s="29">
        <v>9</v>
      </c>
      <c r="O386" s="33" t="s">
        <v>135</v>
      </c>
      <c r="S386" s="29" t="s">
        <v>40</v>
      </c>
      <c r="V386" s="29" t="s">
        <v>1324</v>
      </c>
      <c r="Y386" s="25"/>
      <c r="Z386" s="25"/>
      <c r="AA386" s="25"/>
      <c r="AB386" s="25"/>
      <c r="AC386" s="25"/>
    </row>
    <row r="387" spans="1:29" ht="13.5" customHeight="1" x14ac:dyDescent="0.3">
      <c r="A387" s="30">
        <f t="shared" si="0"/>
        <v>386</v>
      </c>
      <c r="B387" s="27">
        <v>43752</v>
      </c>
      <c r="C387" s="32">
        <f t="shared" si="1"/>
        <v>2019</v>
      </c>
      <c r="E387" s="29" t="s">
        <v>1325</v>
      </c>
      <c r="F387" s="29" t="s">
        <v>97</v>
      </c>
      <c r="J387" s="29" t="s">
        <v>141</v>
      </c>
      <c r="K387" s="29" t="s">
        <v>133</v>
      </c>
      <c r="L387" s="29" t="s">
        <v>1253</v>
      </c>
      <c r="M387" s="50" t="s">
        <v>1254</v>
      </c>
      <c r="N387" s="29" t="s">
        <v>1326</v>
      </c>
      <c r="O387" s="33"/>
      <c r="S387" s="29" t="s">
        <v>49</v>
      </c>
      <c r="T387" s="29" t="s">
        <v>50</v>
      </c>
      <c r="U387" s="41" t="s">
        <v>50</v>
      </c>
      <c r="V387" s="29" t="s">
        <v>1327</v>
      </c>
      <c r="Y387" s="25"/>
      <c r="Z387" s="25"/>
      <c r="AA387" s="25"/>
      <c r="AB387" s="25"/>
      <c r="AC387" s="25"/>
    </row>
    <row r="388" spans="1:29" ht="43.5" customHeight="1" x14ac:dyDescent="0.3">
      <c r="A388" s="30">
        <f t="shared" si="0"/>
        <v>387</v>
      </c>
      <c r="B388" s="27">
        <v>43752</v>
      </c>
      <c r="C388" s="32">
        <f t="shared" si="1"/>
        <v>2019</v>
      </c>
      <c r="E388" s="29" t="s">
        <v>1328</v>
      </c>
      <c r="F388" s="29" t="s">
        <v>762</v>
      </c>
      <c r="I388" s="33"/>
      <c r="J388" s="29" t="s">
        <v>146</v>
      </c>
      <c r="L388" s="29" t="s">
        <v>895</v>
      </c>
      <c r="M388" s="42" t="s">
        <v>896</v>
      </c>
      <c r="N388" s="29" t="s">
        <v>463</v>
      </c>
      <c r="O388" s="33" t="s">
        <v>36</v>
      </c>
      <c r="S388" s="29" t="s">
        <v>49</v>
      </c>
      <c r="T388" s="29" t="s">
        <v>50</v>
      </c>
      <c r="U388" s="29" t="s">
        <v>50</v>
      </c>
      <c r="V388" s="29" t="s">
        <v>1329</v>
      </c>
      <c r="Y388" s="25"/>
      <c r="Z388" s="25"/>
      <c r="AA388" s="25"/>
      <c r="AB388" s="25"/>
      <c r="AC388" s="25"/>
    </row>
    <row r="389" spans="1:29" ht="13.5" customHeight="1" x14ac:dyDescent="0.3">
      <c r="A389" s="30">
        <f t="shared" si="0"/>
        <v>388</v>
      </c>
      <c r="B389" s="27">
        <v>43753</v>
      </c>
      <c r="C389" s="32">
        <f t="shared" si="1"/>
        <v>2019</v>
      </c>
      <c r="D389" s="29" t="s">
        <v>1330</v>
      </c>
      <c r="E389" s="29" t="s">
        <v>1331</v>
      </c>
      <c r="F389" s="29" t="s">
        <v>140</v>
      </c>
      <c r="J389" s="29" t="s">
        <v>120</v>
      </c>
      <c r="O389" s="33"/>
      <c r="S389" s="29" t="s">
        <v>40</v>
      </c>
      <c r="U389" s="41"/>
      <c r="V389" s="29" t="s">
        <v>1332</v>
      </c>
      <c r="Y389" s="25"/>
      <c r="Z389" s="25"/>
      <c r="AA389" s="25"/>
      <c r="AB389" s="25"/>
      <c r="AC389" s="25"/>
    </row>
    <row r="390" spans="1:29" ht="13.5" customHeight="1" x14ac:dyDescent="0.3">
      <c r="A390" s="30">
        <f t="shared" si="0"/>
        <v>389</v>
      </c>
      <c r="B390" s="27">
        <v>43759</v>
      </c>
      <c r="C390" s="32">
        <f t="shared" si="1"/>
        <v>2019</v>
      </c>
      <c r="E390" s="29" t="s">
        <v>1333</v>
      </c>
      <c r="F390" s="29" t="s">
        <v>140</v>
      </c>
      <c r="I390" s="33"/>
      <c r="J390" s="29" t="s">
        <v>552</v>
      </c>
      <c r="L390" s="29" t="s">
        <v>1334</v>
      </c>
      <c r="M390" s="42" t="s">
        <v>1335</v>
      </c>
      <c r="O390" s="33"/>
      <c r="P390" s="29" t="s">
        <v>1336</v>
      </c>
      <c r="Q390" s="29" t="s">
        <v>1337</v>
      </c>
      <c r="R390" s="29" t="s">
        <v>606</v>
      </c>
      <c r="S390" s="29" t="s">
        <v>49</v>
      </c>
      <c r="T390" s="29" t="s">
        <v>50</v>
      </c>
      <c r="U390" s="41" t="s">
        <v>50</v>
      </c>
      <c r="V390" s="29" t="s">
        <v>1338</v>
      </c>
      <c r="Y390" s="25"/>
      <c r="Z390" s="25"/>
      <c r="AA390" s="25"/>
      <c r="AB390" s="25"/>
      <c r="AC390" s="25"/>
    </row>
    <row r="391" spans="1:29" ht="13.5" customHeight="1" x14ac:dyDescent="0.3">
      <c r="A391" s="30">
        <f t="shared" si="0"/>
        <v>390</v>
      </c>
      <c r="B391" s="27">
        <v>43759</v>
      </c>
      <c r="C391" s="32">
        <f t="shared" si="1"/>
        <v>2019</v>
      </c>
      <c r="E391" s="29" t="s">
        <v>1339</v>
      </c>
      <c r="F391" s="29" t="s">
        <v>83</v>
      </c>
      <c r="G391" s="29" t="s">
        <v>84</v>
      </c>
      <c r="H391" s="29" t="s">
        <v>1079</v>
      </c>
      <c r="I391" s="29" t="str">
        <f>H391&amp;", "&amp;F391</f>
        <v>Washington County, TN</v>
      </c>
      <c r="J391" s="29" t="s">
        <v>47</v>
      </c>
      <c r="N391" s="29" t="s">
        <v>1340</v>
      </c>
      <c r="O391" s="33" t="s">
        <v>58</v>
      </c>
      <c r="S391" s="29" t="s">
        <v>49</v>
      </c>
      <c r="T391" s="29" t="s">
        <v>50</v>
      </c>
      <c r="U391" s="41" t="s">
        <v>50</v>
      </c>
      <c r="V391" s="29" t="s">
        <v>1341</v>
      </c>
      <c r="Y391" s="25"/>
      <c r="Z391" s="25"/>
      <c r="AA391" s="25"/>
      <c r="AB391" s="25"/>
      <c r="AC391" s="25"/>
    </row>
    <row r="392" spans="1:29" ht="13.5" customHeight="1" x14ac:dyDescent="0.3">
      <c r="A392" s="30">
        <f t="shared" si="0"/>
        <v>391</v>
      </c>
      <c r="B392" s="27">
        <v>43763</v>
      </c>
      <c r="C392" s="32">
        <f t="shared" si="1"/>
        <v>2019</v>
      </c>
      <c r="E392" s="29" t="s">
        <v>1342</v>
      </c>
      <c r="F392" s="29" t="s">
        <v>168</v>
      </c>
      <c r="J392" s="29" t="s">
        <v>120</v>
      </c>
      <c r="L392" s="29" t="s">
        <v>895</v>
      </c>
      <c r="M392" s="42" t="s">
        <v>896</v>
      </c>
      <c r="N392" s="29" t="s">
        <v>1343</v>
      </c>
      <c r="O392" s="33" t="s">
        <v>611</v>
      </c>
      <c r="V392" s="29" t="s">
        <v>1344</v>
      </c>
      <c r="Y392" s="25"/>
      <c r="Z392" s="25"/>
      <c r="AA392" s="25"/>
      <c r="AB392" s="25"/>
      <c r="AC392" s="25"/>
    </row>
    <row r="393" spans="1:29" ht="13.5" customHeight="1" x14ac:dyDescent="0.3">
      <c r="A393" s="30">
        <f t="shared" si="0"/>
        <v>392</v>
      </c>
      <c r="B393" s="27">
        <v>43765</v>
      </c>
      <c r="C393" s="32">
        <f t="shared" si="1"/>
        <v>2019</v>
      </c>
      <c r="E393" s="29" t="s">
        <v>1345</v>
      </c>
      <c r="F393" s="29" t="s">
        <v>145</v>
      </c>
      <c r="J393" s="29" t="s">
        <v>120</v>
      </c>
      <c r="O393" s="33"/>
      <c r="U393" s="41"/>
      <c r="V393" s="29" t="s">
        <v>1346</v>
      </c>
      <c r="Y393" s="25"/>
      <c r="Z393" s="25"/>
      <c r="AA393" s="25"/>
      <c r="AB393" s="25"/>
      <c r="AC393" s="25"/>
    </row>
    <row r="394" spans="1:29" ht="13.5" customHeight="1" x14ac:dyDescent="0.3">
      <c r="A394" s="30">
        <f t="shared" si="0"/>
        <v>393</v>
      </c>
      <c r="B394" s="27">
        <v>43766</v>
      </c>
      <c r="C394" s="32">
        <f t="shared" si="1"/>
        <v>2019</v>
      </c>
      <c r="E394" s="29" t="s">
        <v>1347</v>
      </c>
      <c r="F394" s="29" t="s">
        <v>168</v>
      </c>
      <c r="J394" s="29" t="s">
        <v>141</v>
      </c>
      <c r="O394" s="33"/>
      <c r="V394" s="29" t="s">
        <v>1348</v>
      </c>
      <c r="Y394" s="25"/>
      <c r="Z394" s="25"/>
      <c r="AA394" s="25"/>
      <c r="AB394" s="25"/>
      <c r="AC394" s="25"/>
    </row>
    <row r="395" spans="1:29" ht="13.5" customHeight="1" x14ac:dyDescent="0.3">
      <c r="A395" s="30">
        <f t="shared" si="0"/>
        <v>394</v>
      </c>
      <c r="B395" s="27">
        <v>43767</v>
      </c>
      <c r="C395" s="32">
        <f t="shared" si="1"/>
        <v>2019</v>
      </c>
      <c r="E395" s="29" t="s">
        <v>1349</v>
      </c>
      <c r="F395" s="29" t="s">
        <v>720</v>
      </c>
      <c r="G395" s="29" t="s">
        <v>721</v>
      </c>
      <c r="H395" s="29" t="s">
        <v>1139</v>
      </c>
      <c r="I395" s="33" t="str">
        <f>H395&amp;", "&amp;F395</f>
        <v>Doña Ana County, NM</v>
      </c>
      <c r="J395" s="29" t="s">
        <v>26</v>
      </c>
      <c r="L395" s="29" t="s">
        <v>895</v>
      </c>
      <c r="M395" s="42" t="s">
        <v>896</v>
      </c>
      <c r="N395" s="29" t="s">
        <v>1343</v>
      </c>
      <c r="O395" s="33" t="s">
        <v>611</v>
      </c>
      <c r="S395" s="29" t="s">
        <v>49</v>
      </c>
      <c r="T395" s="29" t="s">
        <v>50</v>
      </c>
      <c r="U395" s="29" t="s">
        <v>50</v>
      </c>
      <c r="V395" s="29" t="s">
        <v>1350</v>
      </c>
      <c r="X395" s="29" t="s">
        <v>1351</v>
      </c>
      <c r="Y395" s="25"/>
      <c r="Z395" s="25"/>
      <c r="AA395" s="25"/>
      <c r="AB395" s="25"/>
      <c r="AC395" s="25"/>
    </row>
    <row r="396" spans="1:29" ht="13.5" customHeight="1" x14ac:dyDescent="0.3">
      <c r="A396" s="30">
        <f t="shared" si="0"/>
        <v>395</v>
      </c>
      <c r="B396" s="27">
        <v>43770</v>
      </c>
      <c r="C396" s="32">
        <f t="shared" si="1"/>
        <v>2019</v>
      </c>
      <c r="D396" s="29" t="s">
        <v>1352</v>
      </c>
      <c r="E396" s="29" t="s">
        <v>1353</v>
      </c>
      <c r="F396" s="29" t="s">
        <v>168</v>
      </c>
      <c r="I396" s="33"/>
      <c r="J396" s="29" t="s">
        <v>574</v>
      </c>
      <c r="L396" s="29" t="s">
        <v>1334</v>
      </c>
      <c r="M396" s="42" t="s">
        <v>1335</v>
      </c>
      <c r="O396" s="33"/>
      <c r="P396" s="29" t="s">
        <v>1354</v>
      </c>
      <c r="Q396" s="29" t="s">
        <v>1355</v>
      </c>
      <c r="R396" s="29" t="s">
        <v>606</v>
      </c>
      <c r="S396" s="29" t="s">
        <v>49</v>
      </c>
      <c r="T396" s="29" t="s">
        <v>50</v>
      </c>
      <c r="U396" s="41" t="s">
        <v>50</v>
      </c>
      <c r="V396" s="29" t="s">
        <v>1356</v>
      </c>
      <c r="Y396" s="25"/>
      <c r="Z396" s="25"/>
      <c r="AA396" s="25"/>
      <c r="AB396" s="25"/>
      <c r="AC396" s="25"/>
    </row>
    <row r="397" spans="1:29" ht="13.5" customHeight="1" x14ac:dyDescent="0.3">
      <c r="A397" s="30">
        <f t="shared" si="0"/>
        <v>396</v>
      </c>
      <c r="B397" s="27">
        <v>43771</v>
      </c>
      <c r="C397" s="32">
        <f t="shared" si="1"/>
        <v>2019</v>
      </c>
      <c r="E397" s="29" t="s">
        <v>1357</v>
      </c>
      <c r="F397" s="29" t="s">
        <v>140</v>
      </c>
      <c r="J397" s="29" t="s">
        <v>47</v>
      </c>
      <c r="O397" s="33"/>
      <c r="S397" s="29" t="s">
        <v>49</v>
      </c>
      <c r="T397" s="29" t="s">
        <v>50</v>
      </c>
      <c r="U397" s="41" t="s">
        <v>50</v>
      </c>
      <c r="V397" s="29" t="s">
        <v>1358</v>
      </c>
      <c r="Y397" s="25"/>
      <c r="Z397" s="25"/>
      <c r="AA397" s="25"/>
      <c r="AB397" s="25"/>
      <c r="AC397" s="25"/>
    </row>
    <row r="398" spans="1:29" ht="57.75" customHeight="1" x14ac:dyDescent="0.3">
      <c r="A398" s="30">
        <f t="shared" si="0"/>
        <v>397</v>
      </c>
      <c r="B398" s="27">
        <v>43773</v>
      </c>
      <c r="C398" s="32">
        <f t="shared" si="1"/>
        <v>2019</v>
      </c>
      <c r="E398" s="29" t="s">
        <v>1359</v>
      </c>
      <c r="F398" s="29" t="s">
        <v>30</v>
      </c>
      <c r="G398" s="29" t="s">
        <v>31</v>
      </c>
      <c r="H398" s="29" t="s">
        <v>164</v>
      </c>
      <c r="I398" s="33" t="str">
        <f t="shared" ref="I398:I399" si="54">H398&amp;", "&amp;F398</f>
        <v>Norfolk County, MA</v>
      </c>
      <c r="J398" s="29" t="s">
        <v>26</v>
      </c>
      <c r="N398" s="29" t="s">
        <v>186</v>
      </c>
      <c r="O398" s="33" t="s">
        <v>135</v>
      </c>
      <c r="P398" s="40">
        <v>5000</v>
      </c>
      <c r="Q398" s="40">
        <v>5000</v>
      </c>
      <c r="R398" s="29" t="s">
        <v>103</v>
      </c>
      <c r="U398" s="41"/>
      <c r="V398" s="29" t="s">
        <v>1360</v>
      </c>
      <c r="Y398" s="25"/>
      <c r="Z398" s="25"/>
      <c r="AA398" s="25"/>
      <c r="AB398" s="25"/>
      <c r="AC398" s="25"/>
    </row>
    <row r="399" spans="1:29" ht="13.5" customHeight="1" x14ac:dyDescent="0.3">
      <c r="A399" s="30">
        <f t="shared" si="0"/>
        <v>398</v>
      </c>
      <c r="B399" s="27">
        <v>43773</v>
      </c>
      <c r="C399" s="32">
        <f t="shared" si="1"/>
        <v>2019</v>
      </c>
      <c r="E399" s="29" t="s">
        <v>1361</v>
      </c>
      <c r="F399" s="29" t="s">
        <v>183</v>
      </c>
      <c r="G399" s="29" t="s">
        <v>65</v>
      </c>
      <c r="H399" s="29" t="s">
        <v>110</v>
      </c>
      <c r="I399" s="29" t="str">
        <f t="shared" si="54"/>
        <v>Lincoln County, MS</v>
      </c>
      <c r="J399" s="29" t="s">
        <v>26</v>
      </c>
      <c r="V399" s="29" t="s">
        <v>1362</v>
      </c>
      <c r="Y399" s="25"/>
      <c r="Z399" s="25"/>
      <c r="AA399" s="25"/>
      <c r="AB399" s="25"/>
      <c r="AC399" s="25"/>
    </row>
    <row r="400" spans="1:29" ht="13.5" customHeight="1" x14ac:dyDescent="0.3">
      <c r="A400" s="30">
        <f t="shared" si="0"/>
        <v>399</v>
      </c>
      <c r="B400" s="27">
        <v>43773</v>
      </c>
      <c r="C400" s="32">
        <f t="shared" si="1"/>
        <v>2019</v>
      </c>
      <c r="E400" s="29" t="s">
        <v>1363</v>
      </c>
      <c r="F400" s="29" t="s">
        <v>541</v>
      </c>
      <c r="J400" s="29" t="s">
        <v>574</v>
      </c>
      <c r="L400" s="29" t="s">
        <v>862</v>
      </c>
      <c r="V400" s="29" t="s">
        <v>1364</v>
      </c>
      <c r="Y400" s="25"/>
      <c r="Z400" s="25"/>
      <c r="AA400" s="25"/>
      <c r="AB400" s="25"/>
      <c r="AC400" s="25"/>
    </row>
    <row r="401" spans="1:29" ht="13.5" customHeight="1" x14ac:dyDescent="0.3">
      <c r="A401" s="30">
        <f t="shared" si="0"/>
        <v>400</v>
      </c>
      <c r="B401" s="27">
        <v>43773</v>
      </c>
      <c r="C401" s="32">
        <f t="shared" si="1"/>
        <v>2019</v>
      </c>
      <c r="E401" s="29" t="s">
        <v>1365</v>
      </c>
      <c r="F401" s="29" t="s">
        <v>541</v>
      </c>
      <c r="I401" s="33"/>
      <c r="J401" s="29" t="s">
        <v>542</v>
      </c>
      <c r="O401" s="33"/>
      <c r="P401" s="29" t="s">
        <v>1366</v>
      </c>
      <c r="Q401" s="40">
        <v>826000</v>
      </c>
      <c r="R401" s="29" t="s">
        <v>69</v>
      </c>
      <c r="V401" s="29" t="s">
        <v>1367</v>
      </c>
      <c r="Y401" s="25"/>
      <c r="Z401" s="25"/>
      <c r="AA401" s="25"/>
      <c r="AB401" s="25"/>
      <c r="AC401" s="25"/>
    </row>
    <row r="402" spans="1:29" ht="13.5" customHeight="1" x14ac:dyDescent="0.3">
      <c r="A402" s="30">
        <f t="shared" si="0"/>
        <v>401</v>
      </c>
      <c r="B402" s="27">
        <v>43775</v>
      </c>
      <c r="C402" s="32">
        <f t="shared" si="1"/>
        <v>2019</v>
      </c>
      <c r="E402" s="29" t="s">
        <v>1368</v>
      </c>
      <c r="F402" s="29" t="s">
        <v>195</v>
      </c>
      <c r="J402" s="29" t="s">
        <v>141</v>
      </c>
      <c r="S402" s="29" t="s">
        <v>49</v>
      </c>
      <c r="T402" s="29" t="s">
        <v>50</v>
      </c>
      <c r="U402" s="41" t="s">
        <v>50</v>
      </c>
      <c r="V402" s="29" t="s">
        <v>1369</v>
      </c>
      <c r="Y402" s="25"/>
      <c r="Z402" s="25"/>
      <c r="AA402" s="25"/>
      <c r="AB402" s="25"/>
      <c r="AC402" s="25"/>
    </row>
    <row r="403" spans="1:29" ht="43.5" customHeight="1" x14ac:dyDescent="0.3">
      <c r="A403" s="30">
        <f t="shared" si="0"/>
        <v>402</v>
      </c>
      <c r="B403" s="27">
        <v>43775</v>
      </c>
      <c r="C403" s="32">
        <f t="shared" si="1"/>
        <v>2019</v>
      </c>
      <c r="E403" s="29" t="s">
        <v>1370</v>
      </c>
      <c r="F403" s="29" t="s">
        <v>468</v>
      </c>
      <c r="G403" s="29" t="s">
        <v>469</v>
      </c>
      <c r="H403" s="29" t="s">
        <v>1371</v>
      </c>
      <c r="I403" s="33" t="str">
        <f>H403&amp;", "&amp;F403</f>
        <v>Wood County, WV</v>
      </c>
      <c r="J403" s="29" t="s">
        <v>26</v>
      </c>
      <c r="N403" s="29" t="s">
        <v>1343</v>
      </c>
      <c r="O403" s="29" t="s">
        <v>611</v>
      </c>
      <c r="V403" s="29" t="s">
        <v>1372</v>
      </c>
      <c r="Y403" s="25"/>
      <c r="Z403" s="25"/>
      <c r="AA403" s="25"/>
      <c r="AB403" s="25"/>
      <c r="AC403" s="25"/>
    </row>
    <row r="404" spans="1:29" ht="13.5" customHeight="1" x14ac:dyDescent="0.3">
      <c r="A404" s="30">
        <f t="shared" si="0"/>
        <v>403</v>
      </c>
      <c r="B404" s="27">
        <v>43777</v>
      </c>
      <c r="C404" s="32">
        <f t="shared" si="1"/>
        <v>2019</v>
      </c>
      <c r="D404" s="43"/>
      <c r="E404" s="29" t="s">
        <v>1373</v>
      </c>
      <c r="F404" s="29" t="s">
        <v>212</v>
      </c>
      <c r="I404" s="33"/>
      <c r="J404" s="33" t="s">
        <v>120</v>
      </c>
      <c r="N404" s="29" t="s">
        <v>1343</v>
      </c>
      <c r="O404" s="29" t="s">
        <v>611</v>
      </c>
      <c r="V404" s="29" t="s">
        <v>1374</v>
      </c>
      <c r="Y404" s="25"/>
      <c r="Z404" s="25"/>
      <c r="AA404" s="25"/>
      <c r="AB404" s="25"/>
      <c r="AC404" s="25"/>
    </row>
    <row r="405" spans="1:29" ht="13.5" customHeight="1" x14ac:dyDescent="0.3">
      <c r="A405" s="30">
        <f t="shared" si="0"/>
        <v>404</v>
      </c>
      <c r="B405" s="27">
        <v>43778</v>
      </c>
      <c r="C405" s="32">
        <f t="shared" si="1"/>
        <v>2019</v>
      </c>
      <c r="E405" s="29" t="s">
        <v>1375</v>
      </c>
      <c r="F405" s="29" t="s">
        <v>168</v>
      </c>
      <c r="J405" s="29" t="s">
        <v>574</v>
      </c>
      <c r="K405" s="29" t="s">
        <v>542</v>
      </c>
      <c r="O405" s="33"/>
      <c r="S405" s="29" t="s">
        <v>49</v>
      </c>
      <c r="T405" s="29" t="s">
        <v>50</v>
      </c>
      <c r="U405" s="41" t="s">
        <v>50</v>
      </c>
      <c r="V405" s="29" t="s">
        <v>1376</v>
      </c>
      <c r="Y405" s="25"/>
      <c r="Z405" s="25"/>
      <c r="AA405" s="25"/>
      <c r="AB405" s="25"/>
      <c r="AC405" s="25"/>
    </row>
    <row r="406" spans="1:29" ht="13.5" customHeight="1" x14ac:dyDescent="0.3">
      <c r="A406" s="30">
        <f t="shared" si="0"/>
        <v>405</v>
      </c>
      <c r="B406" s="27">
        <v>43779</v>
      </c>
      <c r="C406" s="32">
        <f t="shared" si="1"/>
        <v>2019</v>
      </c>
      <c r="E406" s="29" t="s">
        <v>1377</v>
      </c>
      <c r="F406" s="29" t="s">
        <v>1378</v>
      </c>
      <c r="J406" s="29" t="s">
        <v>364</v>
      </c>
      <c r="L406" s="29" t="s">
        <v>862</v>
      </c>
      <c r="N406" s="29">
        <v>4</v>
      </c>
      <c r="O406" s="33" t="s">
        <v>36</v>
      </c>
      <c r="P406" s="29" t="s">
        <v>1379</v>
      </c>
      <c r="Q406" s="29" t="s">
        <v>1380</v>
      </c>
      <c r="R406" s="29" t="s">
        <v>606</v>
      </c>
      <c r="S406" s="29" t="s">
        <v>49</v>
      </c>
      <c r="T406" s="29" t="s">
        <v>50</v>
      </c>
      <c r="U406" s="29" t="s">
        <v>50</v>
      </c>
      <c r="V406" s="29" t="s">
        <v>1381</v>
      </c>
      <c r="Y406" s="25"/>
      <c r="Z406" s="25"/>
      <c r="AA406" s="25"/>
      <c r="AB406" s="25"/>
      <c r="AC406" s="25"/>
    </row>
    <row r="407" spans="1:29" ht="13.5" customHeight="1" x14ac:dyDescent="0.3">
      <c r="A407" s="30">
        <f t="shared" si="0"/>
        <v>406</v>
      </c>
      <c r="B407" s="27">
        <v>43780</v>
      </c>
      <c r="C407" s="32">
        <f t="shared" si="1"/>
        <v>2019</v>
      </c>
      <c r="E407" s="29" t="s">
        <v>1382</v>
      </c>
      <c r="F407" s="29" t="s">
        <v>278</v>
      </c>
      <c r="J407" s="29" t="s">
        <v>120</v>
      </c>
      <c r="S407" s="29" t="s">
        <v>49</v>
      </c>
      <c r="T407" s="29" t="s">
        <v>50</v>
      </c>
      <c r="U407" s="41" t="s">
        <v>50</v>
      </c>
      <c r="V407" s="29" t="s">
        <v>1383</v>
      </c>
      <c r="Y407" s="25"/>
      <c r="Z407" s="25"/>
      <c r="AA407" s="25"/>
      <c r="AB407" s="25"/>
      <c r="AC407" s="25"/>
    </row>
    <row r="408" spans="1:29" ht="57.75" customHeight="1" x14ac:dyDescent="0.3">
      <c r="A408" s="30">
        <f t="shared" si="0"/>
        <v>407</v>
      </c>
      <c r="B408" s="27">
        <v>43781</v>
      </c>
      <c r="C408" s="32">
        <f t="shared" si="1"/>
        <v>2019</v>
      </c>
      <c r="E408" s="29" t="s">
        <v>1384</v>
      </c>
      <c r="F408" s="29" t="s">
        <v>274</v>
      </c>
      <c r="G408" s="29" t="s">
        <v>396</v>
      </c>
      <c r="H408" s="29" t="s">
        <v>1385</v>
      </c>
      <c r="I408" s="29" t="str">
        <f t="shared" ref="I408:I410" si="55">H408&amp;", "&amp;F408</f>
        <v>St. Joseph County, IN</v>
      </c>
      <c r="J408" s="29" t="s">
        <v>26</v>
      </c>
      <c r="O408" s="33"/>
      <c r="S408" s="29" t="s">
        <v>49</v>
      </c>
      <c r="T408" s="29" t="s">
        <v>50</v>
      </c>
      <c r="U408" s="41" t="s">
        <v>50</v>
      </c>
      <c r="V408" s="29" t="s">
        <v>1386</v>
      </c>
      <c r="Y408" s="25"/>
      <c r="Z408" s="25"/>
      <c r="AA408" s="25"/>
      <c r="AB408" s="25"/>
      <c r="AC408" s="25"/>
    </row>
    <row r="409" spans="1:29" ht="13.5" customHeight="1" x14ac:dyDescent="0.3">
      <c r="A409" s="30">
        <f t="shared" si="0"/>
        <v>408</v>
      </c>
      <c r="B409" s="27">
        <v>43781</v>
      </c>
      <c r="C409" s="32">
        <f t="shared" si="1"/>
        <v>2019</v>
      </c>
      <c r="E409" s="29" t="s">
        <v>1387</v>
      </c>
      <c r="F409" s="29" t="s">
        <v>145</v>
      </c>
      <c r="G409" s="29" t="s">
        <v>830</v>
      </c>
      <c r="H409" s="29" t="s">
        <v>1388</v>
      </c>
      <c r="I409" s="29" t="str">
        <f t="shared" si="55"/>
        <v>Jefferson County, TX</v>
      </c>
      <c r="J409" s="29" t="s">
        <v>26</v>
      </c>
      <c r="O409" s="33"/>
      <c r="V409" s="29" t="s">
        <v>1389</v>
      </c>
      <c r="Y409" s="25"/>
      <c r="Z409" s="25"/>
      <c r="AA409" s="25"/>
      <c r="AB409" s="25"/>
      <c r="AC409" s="25"/>
    </row>
    <row r="410" spans="1:29" ht="13.5" customHeight="1" x14ac:dyDescent="0.3">
      <c r="A410" s="30">
        <f t="shared" si="0"/>
        <v>409</v>
      </c>
      <c r="B410" s="27">
        <v>43784</v>
      </c>
      <c r="C410" s="32">
        <f t="shared" si="1"/>
        <v>2019</v>
      </c>
      <c r="E410" s="29" t="s">
        <v>1390</v>
      </c>
      <c r="F410" s="29" t="s">
        <v>30</v>
      </c>
      <c r="G410" s="29" t="s">
        <v>31</v>
      </c>
      <c r="H410" s="29" t="s">
        <v>1391</v>
      </c>
      <c r="I410" s="29" t="str">
        <f t="shared" si="55"/>
        <v>Hampden County, MA</v>
      </c>
      <c r="J410" s="33" t="s">
        <v>26</v>
      </c>
      <c r="O410" s="33"/>
      <c r="V410" s="29" t="s">
        <v>1392</v>
      </c>
      <c r="Y410" s="25"/>
      <c r="Z410" s="25"/>
      <c r="AA410" s="25"/>
      <c r="AB410" s="25"/>
      <c r="AC410" s="25"/>
    </row>
    <row r="411" spans="1:29" ht="13.5" customHeight="1" x14ac:dyDescent="0.3">
      <c r="A411" s="30">
        <f t="shared" si="0"/>
        <v>410</v>
      </c>
      <c r="B411" s="27">
        <v>43784</v>
      </c>
      <c r="C411" s="32">
        <f t="shared" si="1"/>
        <v>2019</v>
      </c>
      <c r="E411" s="29" t="s">
        <v>1393</v>
      </c>
      <c r="F411" s="29" t="s">
        <v>132</v>
      </c>
      <c r="J411" s="29" t="s">
        <v>120</v>
      </c>
      <c r="S411" s="29" t="s">
        <v>49</v>
      </c>
      <c r="T411" s="29" t="s">
        <v>50</v>
      </c>
      <c r="U411" s="41" t="s">
        <v>50</v>
      </c>
      <c r="V411" s="29" t="s">
        <v>1394</v>
      </c>
      <c r="Y411" s="25"/>
      <c r="Z411" s="25"/>
      <c r="AA411" s="25"/>
      <c r="AB411" s="25"/>
      <c r="AC411" s="25"/>
    </row>
    <row r="412" spans="1:29" ht="13.5" customHeight="1" x14ac:dyDescent="0.3">
      <c r="A412" s="30">
        <f t="shared" si="0"/>
        <v>411</v>
      </c>
      <c r="B412" s="27">
        <v>43786</v>
      </c>
      <c r="C412" s="32">
        <f t="shared" si="1"/>
        <v>2019</v>
      </c>
      <c r="E412" s="29" t="s">
        <v>1395</v>
      </c>
      <c r="F412" s="29" t="s">
        <v>318</v>
      </c>
      <c r="J412" s="33" t="s">
        <v>574</v>
      </c>
      <c r="K412" s="29" t="s">
        <v>120</v>
      </c>
      <c r="O412" s="33"/>
      <c r="P412" s="29" t="s">
        <v>1396</v>
      </c>
      <c r="Q412" s="29" t="s">
        <v>1397</v>
      </c>
      <c r="R412" s="29" t="s">
        <v>217</v>
      </c>
      <c r="V412" s="29" t="s">
        <v>1398</v>
      </c>
      <c r="Y412" s="25"/>
      <c r="Z412" s="25"/>
      <c r="AA412" s="25"/>
      <c r="AB412" s="25"/>
      <c r="AC412" s="25"/>
    </row>
    <row r="413" spans="1:29" ht="13.5" customHeight="1" x14ac:dyDescent="0.3">
      <c r="A413" s="30">
        <f t="shared" si="0"/>
        <v>412</v>
      </c>
      <c r="B413" s="27">
        <v>43787</v>
      </c>
      <c r="C413" s="32">
        <f t="shared" si="1"/>
        <v>2019</v>
      </c>
      <c r="E413" s="29" t="s">
        <v>1399</v>
      </c>
      <c r="F413" s="29" t="s">
        <v>635</v>
      </c>
      <c r="G413" s="29" t="s">
        <v>636</v>
      </c>
      <c r="I413" s="33" t="str">
        <f t="shared" ref="I413:I414" si="56">H413&amp;", "&amp;F413</f>
        <v>, LA</v>
      </c>
      <c r="J413" s="33" t="s">
        <v>47</v>
      </c>
      <c r="K413" s="29" t="s">
        <v>146</v>
      </c>
      <c r="L413" s="29" t="s">
        <v>895</v>
      </c>
      <c r="M413" s="42" t="s">
        <v>896</v>
      </c>
      <c r="N413" s="29" t="s">
        <v>1060</v>
      </c>
      <c r="O413" s="29" t="s">
        <v>36</v>
      </c>
      <c r="S413" s="29" t="s">
        <v>49</v>
      </c>
      <c r="T413" s="29" t="s">
        <v>50</v>
      </c>
      <c r="U413" s="41" t="s">
        <v>50</v>
      </c>
      <c r="V413" s="29" t="s">
        <v>1400</v>
      </c>
      <c r="X413" s="29" t="s">
        <v>1401</v>
      </c>
      <c r="Y413" s="25"/>
      <c r="Z413" s="25"/>
      <c r="AA413" s="25"/>
      <c r="AB413" s="25"/>
      <c r="AC413" s="25"/>
    </row>
    <row r="414" spans="1:29" ht="13.5" customHeight="1" x14ac:dyDescent="0.3">
      <c r="A414" s="30">
        <f t="shared" si="0"/>
        <v>413</v>
      </c>
      <c r="B414" s="27">
        <v>43791</v>
      </c>
      <c r="C414" s="32">
        <f t="shared" si="1"/>
        <v>2019</v>
      </c>
      <c r="E414" s="29" t="s">
        <v>1402</v>
      </c>
      <c r="F414" s="29" t="s">
        <v>168</v>
      </c>
      <c r="G414" s="29" t="s">
        <v>352</v>
      </c>
      <c r="H414" s="29" t="s">
        <v>456</v>
      </c>
      <c r="I414" s="33" t="str">
        <f t="shared" si="56"/>
        <v>Los Angeles County, CA</v>
      </c>
      <c r="J414" s="29" t="s">
        <v>26</v>
      </c>
      <c r="O414" s="33"/>
      <c r="S414" s="29" t="s">
        <v>49</v>
      </c>
      <c r="T414" s="29" t="s">
        <v>50</v>
      </c>
      <c r="U414" s="41" t="s">
        <v>50</v>
      </c>
      <c r="V414" s="29" t="s">
        <v>1403</v>
      </c>
      <c r="Y414" s="25"/>
      <c r="Z414" s="25"/>
      <c r="AA414" s="25"/>
      <c r="AB414" s="25"/>
      <c r="AC414" s="25"/>
    </row>
    <row r="415" spans="1:29" ht="13.5" customHeight="1" x14ac:dyDescent="0.3">
      <c r="A415" s="30">
        <f t="shared" si="0"/>
        <v>414</v>
      </c>
      <c r="B415" s="27">
        <v>43791</v>
      </c>
      <c r="C415" s="32">
        <f t="shared" si="1"/>
        <v>2019</v>
      </c>
      <c r="E415" s="29" t="s">
        <v>1404</v>
      </c>
      <c r="F415" s="29" t="s">
        <v>762</v>
      </c>
      <c r="J415" s="29" t="s">
        <v>120</v>
      </c>
      <c r="N415" s="29" t="s">
        <v>1405</v>
      </c>
      <c r="S415" s="29" t="s">
        <v>49</v>
      </c>
      <c r="T415" s="29" t="s">
        <v>50</v>
      </c>
      <c r="U415" s="41" t="s">
        <v>50</v>
      </c>
      <c r="V415" s="29" t="s">
        <v>1406</v>
      </c>
      <c r="Y415" s="25"/>
      <c r="Z415" s="25"/>
      <c r="AA415" s="25"/>
      <c r="AB415" s="25"/>
      <c r="AC415" s="25"/>
    </row>
    <row r="416" spans="1:29" ht="13.5" customHeight="1" x14ac:dyDescent="0.3">
      <c r="A416" s="30">
        <f t="shared" si="0"/>
        <v>415</v>
      </c>
      <c r="B416" s="27">
        <v>43792</v>
      </c>
      <c r="C416" s="32">
        <f t="shared" si="1"/>
        <v>2019</v>
      </c>
      <c r="E416" s="29" t="s">
        <v>1407</v>
      </c>
      <c r="F416" s="29" t="s">
        <v>668</v>
      </c>
      <c r="G416" s="29" t="s">
        <v>669</v>
      </c>
      <c r="H416" s="29" t="s">
        <v>1408</v>
      </c>
      <c r="I416" s="29" t="str">
        <f t="shared" ref="I416:I417" si="57">H416&amp;", "&amp;F416</f>
        <v>Archuleta County, CO</v>
      </c>
      <c r="J416" s="29" t="s">
        <v>47</v>
      </c>
      <c r="P416" s="29" t="s">
        <v>1043</v>
      </c>
      <c r="Q416" s="40">
        <v>300000</v>
      </c>
      <c r="R416" s="29" t="s">
        <v>69</v>
      </c>
      <c r="U416" s="41"/>
      <c r="V416" s="29" t="s">
        <v>1409</v>
      </c>
      <c r="Y416" s="25"/>
      <c r="Z416" s="25"/>
      <c r="AA416" s="25"/>
      <c r="AB416" s="25"/>
      <c r="AC416" s="25"/>
    </row>
    <row r="417" spans="1:29" ht="43.5" customHeight="1" x14ac:dyDescent="0.3">
      <c r="A417" s="30">
        <f t="shared" si="0"/>
        <v>416</v>
      </c>
      <c r="B417" s="27">
        <v>43794</v>
      </c>
      <c r="C417" s="32">
        <f t="shared" si="1"/>
        <v>2019</v>
      </c>
      <c r="E417" s="29" t="s">
        <v>1410</v>
      </c>
      <c r="F417" s="33" t="s">
        <v>232</v>
      </c>
      <c r="G417" s="29" t="s">
        <v>233</v>
      </c>
      <c r="H417" s="29" t="s">
        <v>525</v>
      </c>
      <c r="I417" s="29" t="str">
        <f t="shared" si="57"/>
        <v>Essex County, NJ</v>
      </c>
      <c r="J417" s="29" t="s">
        <v>26</v>
      </c>
      <c r="O417" s="33"/>
      <c r="U417" s="41"/>
      <c r="V417" s="29" t="s">
        <v>1411</v>
      </c>
      <c r="Y417" s="25"/>
      <c r="Z417" s="25"/>
      <c r="AA417" s="25"/>
      <c r="AB417" s="25"/>
      <c r="AC417" s="25"/>
    </row>
    <row r="418" spans="1:29" ht="13.5" customHeight="1" x14ac:dyDescent="0.3">
      <c r="A418" s="30">
        <f t="shared" si="0"/>
        <v>417</v>
      </c>
      <c r="B418" s="27">
        <v>43794</v>
      </c>
      <c r="C418" s="32">
        <f t="shared" si="1"/>
        <v>2019</v>
      </c>
      <c r="E418" s="29" t="s">
        <v>1412</v>
      </c>
      <c r="F418" s="29" t="s">
        <v>668</v>
      </c>
      <c r="J418" s="29" t="s">
        <v>574</v>
      </c>
      <c r="K418" s="29" t="s">
        <v>120</v>
      </c>
      <c r="L418" s="29" t="s">
        <v>1253</v>
      </c>
      <c r="M418" s="50" t="s">
        <v>1254</v>
      </c>
      <c r="O418" s="33"/>
      <c r="P418" s="40">
        <v>700000</v>
      </c>
      <c r="Q418" s="40">
        <v>700000</v>
      </c>
      <c r="R418" s="29" t="s">
        <v>69</v>
      </c>
      <c r="S418" s="29" t="s">
        <v>49</v>
      </c>
      <c r="T418" s="29" t="s">
        <v>50</v>
      </c>
      <c r="U418" s="41" t="s">
        <v>50</v>
      </c>
      <c r="V418" s="29" t="s">
        <v>1413</v>
      </c>
      <c r="Y418" s="25"/>
      <c r="Z418" s="25"/>
      <c r="AA418" s="25"/>
      <c r="AB418" s="25"/>
      <c r="AC418" s="25"/>
    </row>
    <row r="419" spans="1:29" ht="28.5" customHeight="1" x14ac:dyDescent="0.3">
      <c r="A419" s="30">
        <f t="shared" si="0"/>
        <v>418</v>
      </c>
      <c r="B419" s="27">
        <v>43794</v>
      </c>
      <c r="C419" s="32">
        <f t="shared" si="1"/>
        <v>2019</v>
      </c>
      <c r="E419" s="29" t="s">
        <v>1414</v>
      </c>
      <c r="F419" s="29" t="s">
        <v>885</v>
      </c>
      <c r="I419" s="33"/>
      <c r="J419" s="29" t="s">
        <v>120</v>
      </c>
      <c r="N419" s="29" t="s">
        <v>1405</v>
      </c>
      <c r="O419" s="33"/>
      <c r="V419" s="29" t="s">
        <v>1415</v>
      </c>
      <c r="Y419" s="25"/>
      <c r="Z419" s="25"/>
      <c r="AA419" s="25"/>
      <c r="AB419" s="25"/>
      <c r="AC419" s="25"/>
    </row>
    <row r="420" spans="1:29" ht="101.25" customHeight="1" x14ac:dyDescent="0.3">
      <c r="A420" s="30">
        <f t="shared" si="0"/>
        <v>419</v>
      </c>
      <c r="B420" s="27">
        <v>43796</v>
      </c>
      <c r="C420" s="32">
        <f t="shared" si="1"/>
        <v>2019</v>
      </c>
      <c r="E420" s="29" t="s">
        <v>1416</v>
      </c>
      <c r="F420" s="29" t="s">
        <v>541</v>
      </c>
      <c r="I420" s="33"/>
      <c r="J420" s="29" t="s">
        <v>574</v>
      </c>
      <c r="L420" s="29" t="s">
        <v>895</v>
      </c>
      <c r="M420" s="42" t="s">
        <v>896</v>
      </c>
      <c r="O420" s="33"/>
      <c r="S420" s="29" t="s">
        <v>49</v>
      </c>
      <c r="T420" s="29" t="s">
        <v>50</v>
      </c>
      <c r="U420" s="41" t="s">
        <v>50</v>
      </c>
      <c r="V420" s="29" t="s">
        <v>1417</v>
      </c>
      <c r="Y420" s="25"/>
      <c r="Z420" s="25"/>
      <c r="AA420" s="25"/>
      <c r="AB420" s="25"/>
      <c r="AC420" s="25"/>
    </row>
    <row r="421" spans="1:29" ht="43.5" customHeight="1" x14ac:dyDescent="0.3">
      <c r="A421" s="30">
        <f t="shared" si="0"/>
        <v>420</v>
      </c>
      <c r="B421" s="27">
        <v>43799</v>
      </c>
      <c r="C421" s="32">
        <f t="shared" si="1"/>
        <v>2019</v>
      </c>
      <c r="E421" s="29" t="s">
        <v>1418</v>
      </c>
      <c r="F421" s="29" t="s">
        <v>108</v>
      </c>
      <c r="G421" s="29" t="s">
        <v>109</v>
      </c>
      <c r="H421" s="29" t="s">
        <v>1419</v>
      </c>
      <c r="I421" s="29" t="str">
        <f>H421&amp;", "&amp;F421</f>
        <v>York County and Cumberland County, ME</v>
      </c>
      <c r="J421" s="33" t="s">
        <v>26</v>
      </c>
      <c r="O421" s="33"/>
      <c r="V421" s="29" t="s">
        <v>1420</v>
      </c>
      <c r="Y421" s="25"/>
      <c r="Z421" s="25"/>
      <c r="AA421" s="25"/>
      <c r="AB421" s="25"/>
      <c r="AC421" s="25"/>
    </row>
    <row r="422" spans="1:29" ht="13.5" customHeight="1" x14ac:dyDescent="0.3">
      <c r="A422" s="30">
        <f t="shared" si="0"/>
        <v>421</v>
      </c>
      <c r="B422" s="27">
        <v>43800</v>
      </c>
      <c r="C422" s="32">
        <f t="shared" si="1"/>
        <v>2019</v>
      </c>
      <c r="D422" s="43">
        <v>43800</v>
      </c>
      <c r="E422" s="29" t="s">
        <v>1421</v>
      </c>
      <c r="F422" s="29" t="s">
        <v>140</v>
      </c>
      <c r="J422" s="33" t="s">
        <v>133</v>
      </c>
      <c r="L422" s="29" t="s">
        <v>1334</v>
      </c>
      <c r="M422" s="42" t="s">
        <v>1335</v>
      </c>
      <c r="O422" s="33"/>
      <c r="V422" s="29" t="s">
        <v>1422</v>
      </c>
      <c r="Y422" s="25"/>
      <c r="Z422" s="25"/>
      <c r="AA422" s="25"/>
      <c r="AB422" s="25"/>
      <c r="AC422" s="25"/>
    </row>
    <row r="423" spans="1:29" ht="101.25" customHeight="1" x14ac:dyDescent="0.3">
      <c r="A423" s="30">
        <f t="shared" si="0"/>
        <v>422</v>
      </c>
      <c r="B423" s="27">
        <v>43800</v>
      </c>
      <c r="C423" s="32">
        <f t="shared" si="1"/>
        <v>2019</v>
      </c>
      <c r="D423" s="43">
        <v>43800</v>
      </c>
      <c r="E423" s="29" t="s">
        <v>1423</v>
      </c>
      <c r="F423" s="29" t="s">
        <v>308</v>
      </c>
      <c r="J423" s="29" t="s">
        <v>47</v>
      </c>
      <c r="L423" s="29" t="s">
        <v>895</v>
      </c>
      <c r="M423" s="42" t="s">
        <v>896</v>
      </c>
      <c r="O423" s="33"/>
      <c r="V423" s="29" t="s">
        <v>310</v>
      </c>
      <c r="Y423" s="25"/>
      <c r="Z423" s="25"/>
      <c r="AA423" s="25"/>
      <c r="AB423" s="25"/>
      <c r="AC423" s="25"/>
    </row>
    <row r="424" spans="1:29" ht="43.5" customHeight="1" x14ac:dyDescent="0.3">
      <c r="A424" s="30">
        <f t="shared" si="0"/>
        <v>423</v>
      </c>
      <c r="B424" s="27">
        <v>43800</v>
      </c>
      <c r="C424" s="32">
        <f t="shared" si="1"/>
        <v>2019</v>
      </c>
      <c r="D424" s="43">
        <v>43800</v>
      </c>
      <c r="E424" s="29" t="s">
        <v>1424</v>
      </c>
      <c r="F424" s="29" t="s">
        <v>97</v>
      </c>
      <c r="J424" s="29" t="s">
        <v>120</v>
      </c>
      <c r="O424" s="33"/>
      <c r="V424" s="29" t="s">
        <v>1425</v>
      </c>
      <c r="Y424" s="25"/>
      <c r="Z424" s="25"/>
      <c r="AA424" s="25"/>
      <c r="AB424" s="25"/>
      <c r="AC424" s="25"/>
    </row>
    <row r="425" spans="1:29" ht="43.5" customHeight="1" x14ac:dyDescent="0.3">
      <c r="A425" s="30">
        <f t="shared" si="0"/>
        <v>424</v>
      </c>
      <c r="B425" s="27">
        <v>43800</v>
      </c>
      <c r="C425" s="32">
        <f t="shared" si="1"/>
        <v>2019</v>
      </c>
      <c r="D425" s="43">
        <v>43800</v>
      </c>
      <c r="E425" s="29" t="s">
        <v>1426</v>
      </c>
      <c r="F425" s="29" t="s">
        <v>195</v>
      </c>
      <c r="I425" s="33" t="str">
        <f>H425&amp;", "&amp;F425</f>
        <v>, NC</v>
      </c>
      <c r="J425" s="33" t="s">
        <v>47</v>
      </c>
      <c r="O425" s="33"/>
      <c r="V425" s="29" t="s">
        <v>1427</v>
      </c>
      <c r="Y425" s="25"/>
      <c r="Z425" s="25"/>
      <c r="AA425" s="25"/>
      <c r="AB425" s="25"/>
      <c r="AC425" s="25"/>
    </row>
    <row r="426" spans="1:29" ht="43.5" customHeight="1" x14ac:dyDescent="0.3">
      <c r="A426" s="30">
        <f t="shared" si="0"/>
        <v>425</v>
      </c>
      <c r="B426" s="27">
        <v>43801</v>
      </c>
      <c r="C426" s="32">
        <f t="shared" si="1"/>
        <v>2019</v>
      </c>
      <c r="E426" s="29" t="s">
        <v>1428</v>
      </c>
      <c r="F426" s="29" t="s">
        <v>232</v>
      </c>
      <c r="I426" s="33"/>
      <c r="J426" s="29" t="s">
        <v>120</v>
      </c>
      <c r="L426" s="29" t="s">
        <v>1334</v>
      </c>
      <c r="M426" s="42" t="s">
        <v>1335</v>
      </c>
      <c r="O426" s="33"/>
      <c r="P426" s="29" t="s">
        <v>1429</v>
      </c>
      <c r="Q426" s="29" t="s">
        <v>1430</v>
      </c>
      <c r="R426" s="29" t="s">
        <v>606</v>
      </c>
      <c r="S426" s="29" t="s">
        <v>49</v>
      </c>
      <c r="T426" s="29" t="s">
        <v>50</v>
      </c>
      <c r="U426" s="41" t="s">
        <v>50</v>
      </c>
      <c r="V426" s="29" t="s">
        <v>1431</v>
      </c>
      <c r="Y426" s="25"/>
      <c r="Z426" s="25"/>
      <c r="AA426" s="25"/>
      <c r="AB426" s="25"/>
      <c r="AC426" s="25"/>
    </row>
    <row r="427" spans="1:29" ht="13.5" customHeight="1" x14ac:dyDescent="0.3">
      <c r="A427" s="30">
        <f t="shared" si="0"/>
        <v>426</v>
      </c>
      <c r="B427" s="27">
        <v>43801</v>
      </c>
      <c r="C427" s="32">
        <f t="shared" si="1"/>
        <v>2019</v>
      </c>
      <c r="E427" s="29" t="s">
        <v>1432</v>
      </c>
      <c r="F427" s="29" t="s">
        <v>232</v>
      </c>
      <c r="I427" s="33"/>
      <c r="J427" s="33" t="s">
        <v>120</v>
      </c>
      <c r="N427" s="29" t="s">
        <v>589</v>
      </c>
      <c r="O427" s="33" t="s">
        <v>36</v>
      </c>
      <c r="S427" s="29" t="s">
        <v>40</v>
      </c>
      <c r="U427" s="41"/>
      <c r="V427" s="29" t="s">
        <v>1433</v>
      </c>
      <c r="Y427" s="25"/>
      <c r="Z427" s="25"/>
      <c r="AA427" s="25"/>
      <c r="AB427" s="25"/>
      <c r="AC427" s="25"/>
    </row>
    <row r="428" spans="1:29" ht="43.5" customHeight="1" x14ac:dyDescent="0.3">
      <c r="A428" s="30">
        <f t="shared" si="0"/>
        <v>427</v>
      </c>
      <c r="B428" s="27">
        <v>43802</v>
      </c>
      <c r="C428" s="32">
        <f t="shared" si="1"/>
        <v>2019</v>
      </c>
      <c r="E428" s="29" t="s">
        <v>1434</v>
      </c>
      <c r="F428" s="29" t="s">
        <v>92</v>
      </c>
      <c r="G428" s="29" t="s">
        <v>220</v>
      </c>
      <c r="H428" s="29" t="s">
        <v>80</v>
      </c>
      <c r="I428" s="29" t="str">
        <f>H428&amp;", "&amp;F428</f>
        <v>DeKalb County, IL</v>
      </c>
      <c r="J428" s="33" t="s">
        <v>26</v>
      </c>
      <c r="O428" s="33"/>
      <c r="V428" s="29" t="s">
        <v>1435</v>
      </c>
      <c r="Y428" s="25"/>
      <c r="Z428" s="25"/>
      <c r="AA428" s="25"/>
      <c r="AB428" s="25"/>
      <c r="AC428" s="25"/>
    </row>
    <row r="429" spans="1:29" ht="13.5" customHeight="1" x14ac:dyDescent="0.3">
      <c r="A429" s="30">
        <f t="shared" si="0"/>
        <v>428</v>
      </c>
      <c r="B429" s="27">
        <v>43803</v>
      </c>
      <c r="C429" s="32">
        <f t="shared" si="1"/>
        <v>2019</v>
      </c>
      <c r="D429" s="43"/>
      <c r="E429" s="29" t="s">
        <v>1436</v>
      </c>
      <c r="F429" s="29" t="s">
        <v>54</v>
      </c>
      <c r="J429" s="33" t="s">
        <v>552</v>
      </c>
      <c r="L429" s="29" t="s">
        <v>1334</v>
      </c>
      <c r="M429" s="42" t="s">
        <v>1335</v>
      </c>
      <c r="N429" s="29" t="s">
        <v>1437</v>
      </c>
      <c r="O429" s="33" t="s">
        <v>36</v>
      </c>
      <c r="S429" s="29" t="s">
        <v>49</v>
      </c>
      <c r="T429" s="29" t="s">
        <v>50</v>
      </c>
      <c r="U429" s="29" t="s">
        <v>50</v>
      </c>
      <c r="V429" s="29" t="s">
        <v>1438</v>
      </c>
      <c r="Y429" s="25"/>
      <c r="Z429" s="25"/>
      <c r="AA429" s="25"/>
      <c r="AB429" s="25"/>
      <c r="AC429" s="25"/>
    </row>
    <row r="430" spans="1:29" ht="13.5" customHeight="1" x14ac:dyDescent="0.3">
      <c r="A430" s="30">
        <f t="shared" si="0"/>
        <v>429</v>
      </c>
      <c r="B430" s="27">
        <v>43804</v>
      </c>
      <c r="C430" s="32">
        <f t="shared" si="1"/>
        <v>2019</v>
      </c>
      <c r="E430" s="29" t="s">
        <v>1439</v>
      </c>
      <c r="F430" s="29" t="s">
        <v>145</v>
      </c>
      <c r="J430" s="29" t="s">
        <v>574</v>
      </c>
      <c r="L430" s="29" t="s">
        <v>1253</v>
      </c>
      <c r="M430" s="50" t="s">
        <v>1254</v>
      </c>
      <c r="O430" s="33"/>
      <c r="S430" s="29" t="s">
        <v>49</v>
      </c>
      <c r="T430" s="29" t="s">
        <v>50</v>
      </c>
      <c r="U430" s="41" t="s">
        <v>50</v>
      </c>
      <c r="V430" s="29" t="s">
        <v>1440</v>
      </c>
      <c r="Y430" s="25"/>
      <c r="Z430" s="25"/>
      <c r="AA430" s="25"/>
      <c r="AB430" s="25"/>
      <c r="AC430" s="25"/>
    </row>
    <row r="431" spans="1:29" ht="42" customHeight="1" x14ac:dyDescent="0.3">
      <c r="A431" s="30">
        <f t="shared" si="0"/>
        <v>430</v>
      </c>
      <c r="B431" s="27">
        <v>43804</v>
      </c>
      <c r="C431" s="32">
        <f t="shared" si="1"/>
        <v>2019</v>
      </c>
      <c r="E431" s="29" t="s">
        <v>1441</v>
      </c>
      <c r="F431" s="29" t="s">
        <v>232</v>
      </c>
      <c r="I431" s="33"/>
      <c r="J431" s="29" t="s">
        <v>141</v>
      </c>
      <c r="O431" s="33"/>
      <c r="V431" s="29" t="s">
        <v>1442</v>
      </c>
      <c r="Y431" s="25"/>
      <c r="Z431" s="25"/>
      <c r="AA431" s="25"/>
      <c r="AB431" s="25"/>
      <c r="AC431" s="25"/>
    </row>
    <row r="432" spans="1:29" ht="57.75" customHeight="1" x14ac:dyDescent="0.3">
      <c r="A432" s="30">
        <f t="shared" si="0"/>
        <v>431</v>
      </c>
      <c r="B432" s="27">
        <v>43804</v>
      </c>
      <c r="C432" s="32">
        <f t="shared" si="1"/>
        <v>2019</v>
      </c>
      <c r="E432" s="29" t="s">
        <v>1443</v>
      </c>
      <c r="F432" s="29" t="s">
        <v>168</v>
      </c>
      <c r="I432" s="33"/>
      <c r="J432" s="33" t="s">
        <v>120</v>
      </c>
      <c r="N432" s="29" t="s">
        <v>483</v>
      </c>
      <c r="O432" s="33" t="s">
        <v>36</v>
      </c>
      <c r="U432" s="41"/>
      <c r="V432" s="29" t="s">
        <v>1444</v>
      </c>
      <c r="Y432" s="25"/>
      <c r="Z432" s="25"/>
      <c r="AA432" s="25"/>
      <c r="AB432" s="25"/>
      <c r="AC432" s="25"/>
    </row>
    <row r="433" spans="1:29" ht="43.5" customHeight="1" x14ac:dyDescent="0.3">
      <c r="A433" s="30">
        <f t="shared" si="0"/>
        <v>432</v>
      </c>
      <c r="B433" s="27">
        <v>43806</v>
      </c>
      <c r="C433" s="32">
        <f t="shared" si="1"/>
        <v>2019</v>
      </c>
      <c r="E433" s="29" t="s">
        <v>1445</v>
      </c>
      <c r="F433" s="29" t="s">
        <v>212</v>
      </c>
      <c r="G433" s="29" t="s">
        <v>213</v>
      </c>
      <c r="H433" s="29" t="s">
        <v>1446</v>
      </c>
      <c r="I433" s="33" t="str">
        <f t="shared" ref="I433:I434" si="58">H433&amp;", "&amp;F433</f>
        <v>Escambia County, FL</v>
      </c>
      <c r="J433" s="29" t="s">
        <v>47</v>
      </c>
      <c r="L433" s="29" t="s">
        <v>1334</v>
      </c>
      <c r="M433" s="42" t="s">
        <v>1335</v>
      </c>
      <c r="P433" s="29" t="s">
        <v>1447</v>
      </c>
      <c r="Q433" s="29" t="s">
        <v>1447</v>
      </c>
      <c r="R433" s="29" t="s">
        <v>69</v>
      </c>
      <c r="S433" s="29" t="s">
        <v>49</v>
      </c>
      <c r="T433" s="29" t="s">
        <v>50</v>
      </c>
      <c r="U433" s="41" t="s">
        <v>50</v>
      </c>
      <c r="V433" s="29" t="s">
        <v>1448</v>
      </c>
      <c r="Y433" s="25"/>
      <c r="Z433" s="25"/>
      <c r="AA433" s="25"/>
      <c r="AB433" s="25"/>
      <c r="AC433" s="25"/>
    </row>
    <row r="434" spans="1:29" ht="43.5" customHeight="1" x14ac:dyDescent="0.3">
      <c r="A434" s="30">
        <f t="shared" si="0"/>
        <v>433</v>
      </c>
      <c r="B434" s="27">
        <v>43806</v>
      </c>
      <c r="C434" s="32">
        <f t="shared" si="1"/>
        <v>2019</v>
      </c>
      <c r="E434" s="29" t="s">
        <v>1449</v>
      </c>
      <c r="F434" s="29" t="s">
        <v>333</v>
      </c>
      <c r="G434" s="29" t="s">
        <v>842</v>
      </c>
      <c r="H434" s="29" t="s">
        <v>1143</v>
      </c>
      <c r="I434" s="33" t="str">
        <f t="shared" si="58"/>
        <v>Kent County, RI</v>
      </c>
      <c r="J434" s="33" t="s">
        <v>47</v>
      </c>
      <c r="O434" s="33"/>
      <c r="S434" s="29" t="s">
        <v>49</v>
      </c>
      <c r="T434" s="29" t="s">
        <v>50</v>
      </c>
      <c r="U434" s="41" t="s">
        <v>50</v>
      </c>
      <c r="V434" s="29" t="s">
        <v>1450</v>
      </c>
      <c r="Y434" s="25"/>
      <c r="Z434" s="25"/>
      <c r="AA434" s="25"/>
      <c r="AB434" s="25"/>
      <c r="AC434" s="25"/>
    </row>
    <row r="435" spans="1:29" ht="13.5" customHeight="1" x14ac:dyDescent="0.3">
      <c r="A435" s="30">
        <f t="shared" si="0"/>
        <v>434</v>
      </c>
      <c r="B435" s="27">
        <v>43808</v>
      </c>
      <c r="C435" s="32">
        <f t="shared" si="1"/>
        <v>2019</v>
      </c>
      <c r="E435" s="29" t="s">
        <v>1451</v>
      </c>
      <c r="F435" s="29" t="s">
        <v>64</v>
      </c>
      <c r="J435" s="29" t="s">
        <v>683</v>
      </c>
      <c r="L435" s="29" t="s">
        <v>1334</v>
      </c>
      <c r="M435" s="42" t="s">
        <v>1335</v>
      </c>
      <c r="O435" s="33"/>
      <c r="S435" s="29" t="s">
        <v>49</v>
      </c>
      <c r="T435" s="29" t="s">
        <v>50</v>
      </c>
      <c r="U435" s="41" t="s">
        <v>50</v>
      </c>
      <c r="V435" s="29" t="s">
        <v>1452</v>
      </c>
      <c r="Y435" s="25"/>
      <c r="Z435" s="25"/>
      <c r="AA435" s="25"/>
      <c r="AB435" s="25"/>
      <c r="AC435" s="25"/>
    </row>
    <row r="436" spans="1:29" ht="42" customHeight="1" x14ac:dyDescent="0.3">
      <c r="A436" s="30">
        <f t="shared" si="0"/>
        <v>435</v>
      </c>
      <c r="B436" s="27">
        <v>43808</v>
      </c>
      <c r="C436" s="32">
        <f t="shared" si="1"/>
        <v>2019</v>
      </c>
      <c r="E436" s="29" t="s">
        <v>1453</v>
      </c>
      <c r="F436" s="29" t="s">
        <v>447</v>
      </c>
      <c r="J436" s="29" t="s">
        <v>133</v>
      </c>
      <c r="L436" s="29" t="s">
        <v>1334</v>
      </c>
      <c r="M436" s="42" t="s">
        <v>1335</v>
      </c>
      <c r="O436" s="33"/>
      <c r="P436" s="29" t="s">
        <v>1454</v>
      </c>
      <c r="Q436" s="29" t="s">
        <v>1455</v>
      </c>
      <c r="R436" s="29" t="s">
        <v>217</v>
      </c>
      <c r="S436" s="29" t="s">
        <v>49</v>
      </c>
      <c r="T436" s="29" t="s">
        <v>50</v>
      </c>
      <c r="U436" s="41" t="s">
        <v>50</v>
      </c>
      <c r="V436" s="29" t="s">
        <v>1456</v>
      </c>
      <c r="Y436" s="25"/>
      <c r="Z436" s="25"/>
      <c r="AA436" s="25"/>
      <c r="AB436" s="25"/>
      <c r="AC436" s="25"/>
    </row>
    <row r="437" spans="1:29" ht="13.5" customHeight="1" x14ac:dyDescent="0.3">
      <c r="A437" s="30">
        <f t="shared" si="0"/>
        <v>436</v>
      </c>
      <c r="B437" s="27">
        <v>43808</v>
      </c>
      <c r="C437" s="32">
        <f t="shared" si="1"/>
        <v>2019</v>
      </c>
      <c r="E437" s="29" t="s">
        <v>1457</v>
      </c>
      <c r="F437" s="29" t="s">
        <v>212</v>
      </c>
      <c r="J437" s="29" t="s">
        <v>141</v>
      </c>
      <c r="O437" s="33"/>
      <c r="S437" s="29" t="s">
        <v>49</v>
      </c>
      <c r="T437" s="29" t="s">
        <v>50</v>
      </c>
      <c r="U437" s="41" t="s">
        <v>50</v>
      </c>
      <c r="V437" s="29" t="s">
        <v>1458</v>
      </c>
      <c r="Y437" s="25"/>
      <c r="Z437" s="25"/>
      <c r="AA437" s="25"/>
      <c r="AB437" s="25"/>
      <c r="AC437" s="25"/>
    </row>
    <row r="438" spans="1:29" ht="13.5" customHeight="1" x14ac:dyDescent="0.3">
      <c r="A438" s="30">
        <f t="shared" si="0"/>
        <v>437</v>
      </c>
      <c r="B438" s="27">
        <v>43810</v>
      </c>
      <c r="C438" s="32">
        <f t="shared" si="1"/>
        <v>2019</v>
      </c>
      <c r="E438" s="29" t="s">
        <v>1459</v>
      </c>
      <c r="F438" s="29" t="s">
        <v>635</v>
      </c>
      <c r="J438" s="29" t="s">
        <v>26</v>
      </c>
      <c r="O438" s="33"/>
      <c r="S438" s="29" t="s">
        <v>49</v>
      </c>
      <c r="T438" s="29" t="s">
        <v>50</v>
      </c>
      <c r="U438" s="29" t="s">
        <v>50</v>
      </c>
      <c r="V438" s="29" t="s">
        <v>1460</v>
      </c>
      <c r="Y438" s="25"/>
      <c r="Z438" s="25"/>
      <c r="AA438" s="25"/>
      <c r="AB438" s="25"/>
      <c r="AC438" s="25"/>
    </row>
    <row r="439" spans="1:29" ht="13.5" customHeight="1" x14ac:dyDescent="0.3">
      <c r="A439" s="30">
        <f t="shared" si="0"/>
        <v>438</v>
      </c>
      <c r="B439" s="27">
        <v>43811</v>
      </c>
      <c r="C439" s="32">
        <f t="shared" si="1"/>
        <v>2019</v>
      </c>
      <c r="D439" s="43"/>
      <c r="E439" s="29" t="s">
        <v>1461</v>
      </c>
      <c r="F439" s="29" t="s">
        <v>174</v>
      </c>
      <c r="J439" s="29" t="s">
        <v>120</v>
      </c>
      <c r="V439" s="29" t="s">
        <v>1462</v>
      </c>
      <c r="Y439" s="25"/>
      <c r="Z439" s="25"/>
      <c r="AA439" s="25"/>
      <c r="AB439" s="25"/>
      <c r="AC439" s="25"/>
    </row>
    <row r="440" spans="1:29" ht="43.5" customHeight="1" x14ac:dyDescent="0.3">
      <c r="A440" s="30">
        <f t="shared" si="0"/>
        <v>439</v>
      </c>
      <c r="B440" s="27">
        <v>43812</v>
      </c>
      <c r="C440" s="32">
        <f t="shared" si="1"/>
        <v>2019</v>
      </c>
      <c r="E440" s="29" t="s">
        <v>1463</v>
      </c>
      <c r="F440" s="29" t="s">
        <v>635</v>
      </c>
      <c r="G440" s="29" t="s">
        <v>636</v>
      </c>
      <c r="H440" s="29" t="s">
        <v>1464</v>
      </c>
      <c r="I440" s="29" t="str">
        <f t="shared" ref="I440:I442" si="59">H440&amp;", "&amp;F440</f>
        <v>Orleans Parish, LA</v>
      </c>
      <c r="J440" s="29" t="s">
        <v>47</v>
      </c>
      <c r="N440" s="29" t="s">
        <v>1465</v>
      </c>
      <c r="O440" s="33"/>
      <c r="V440" s="29" t="s">
        <v>1466</v>
      </c>
      <c r="Y440" s="25"/>
      <c r="Z440" s="25"/>
      <c r="AA440" s="25"/>
      <c r="AB440" s="25"/>
      <c r="AC440" s="25"/>
    </row>
    <row r="441" spans="1:29" ht="13.5" customHeight="1" x14ac:dyDescent="0.3">
      <c r="A441" s="30">
        <f t="shared" si="0"/>
        <v>440</v>
      </c>
      <c r="B441" s="27">
        <v>43815</v>
      </c>
      <c r="C441" s="32">
        <f t="shared" si="1"/>
        <v>2019</v>
      </c>
      <c r="E441" s="29" t="s">
        <v>1467</v>
      </c>
      <c r="F441" s="29" t="s">
        <v>168</v>
      </c>
      <c r="G441" s="29" t="s">
        <v>352</v>
      </c>
      <c r="H441" s="29" t="s">
        <v>1468</v>
      </c>
      <c r="I441" s="29" t="str">
        <f t="shared" si="59"/>
        <v>Sacramento County, CA</v>
      </c>
      <c r="J441" s="29" t="s">
        <v>47</v>
      </c>
      <c r="N441" s="29" t="s">
        <v>751</v>
      </c>
      <c r="O441" s="33" t="s">
        <v>135</v>
      </c>
      <c r="S441" s="29" t="s">
        <v>49</v>
      </c>
      <c r="T441" s="29" t="s">
        <v>50</v>
      </c>
      <c r="U441" s="41" t="s">
        <v>50</v>
      </c>
      <c r="V441" s="29" t="s">
        <v>1469</v>
      </c>
      <c r="Y441" s="25"/>
      <c r="Z441" s="25"/>
      <c r="AA441" s="25"/>
      <c r="AB441" s="25"/>
      <c r="AC441" s="25"/>
    </row>
    <row r="442" spans="1:29" ht="13.5" customHeight="1" x14ac:dyDescent="0.3">
      <c r="A442" s="30">
        <f t="shared" si="0"/>
        <v>441</v>
      </c>
      <c r="B442" s="27">
        <v>43816</v>
      </c>
      <c r="C442" s="32">
        <f t="shared" si="1"/>
        <v>2019</v>
      </c>
      <c r="E442" s="29" t="s">
        <v>1470</v>
      </c>
      <c r="F442" s="29" t="s">
        <v>212</v>
      </c>
      <c r="G442" s="29" t="s">
        <v>213</v>
      </c>
      <c r="H442" s="29" t="s">
        <v>1471</v>
      </c>
      <c r="I442" s="29" t="str">
        <f t="shared" si="59"/>
        <v>St. Lucie County, FL</v>
      </c>
      <c r="J442" s="29" t="s">
        <v>47</v>
      </c>
      <c r="K442" s="29" t="s">
        <v>33</v>
      </c>
      <c r="O442" s="33"/>
      <c r="S442" s="29" t="s">
        <v>49</v>
      </c>
      <c r="T442" s="29" t="s">
        <v>50</v>
      </c>
      <c r="U442" s="41" t="s">
        <v>50</v>
      </c>
      <c r="V442" s="29" t="s">
        <v>1472</v>
      </c>
      <c r="Y442" s="25"/>
      <c r="Z442" s="25"/>
      <c r="AA442" s="25"/>
      <c r="AB442" s="25"/>
      <c r="AC442" s="25"/>
    </row>
    <row r="443" spans="1:29" ht="27.75" customHeight="1" x14ac:dyDescent="0.3">
      <c r="A443" s="30">
        <f t="shared" si="0"/>
        <v>442</v>
      </c>
      <c r="B443" s="27">
        <v>43819</v>
      </c>
      <c r="C443" s="32">
        <f t="shared" si="1"/>
        <v>2019</v>
      </c>
      <c r="E443" s="29" t="s">
        <v>1473</v>
      </c>
      <c r="F443" s="29" t="s">
        <v>501</v>
      </c>
      <c r="J443" s="29" t="s">
        <v>141</v>
      </c>
      <c r="K443" s="29" t="s">
        <v>146</v>
      </c>
      <c r="N443" s="29" t="s">
        <v>483</v>
      </c>
      <c r="O443" s="29" t="s">
        <v>36</v>
      </c>
      <c r="V443" s="29" t="s">
        <v>1474</v>
      </c>
      <c r="Y443" s="25"/>
      <c r="Z443" s="25"/>
      <c r="AA443" s="25"/>
      <c r="AB443" s="25"/>
      <c r="AC443" s="25"/>
    </row>
    <row r="444" spans="1:29" ht="42" customHeight="1" x14ac:dyDescent="0.3">
      <c r="A444" s="30">
        <f t="shared" si="0"/>
        <v>443</v>
      </c>
      <c r="B444" s="27">
        <v>43822</v>
      </c>
      <c r="C444" s="32">
        <f t="shared" si="1"/>
        <v>2019</v>
      </c>
      <c r="E444" s="29" t="s">
        <v>1475</v>
      </c>
      <c r="F444" s="29" t="s">
        <v>1476</v>
      </c>
      <c r="J444" s="29" t="s">
        <v>26</v>
      </c>
      <c r="N444" s="29" t="s">
        <v>1477</v>
      </c>
      <c r="O444" s="33" t="s">
        <v>135</v>
      </c>
      <c r="P444" s="29" t="s">
        <v>1478</v>
      </c>
      <c r="Q444" s="40">
        <v>300000</v>
      </c>
      <c r="R444" s="29" t="s">
        <v>69</v>
      </c>
      <c r="S444" s="29" t="s">
        <v>40</v>
      </c>
      <c r="T444" s="29" t="s">
        <v>41</v>
      </c>
      <c r="U444" s="29" t="s">
        <v>1478</v>
      </c>
      <c r="V444" s="29" t="s">
        <v>1479</v>
      </c>
      <c r="Y444" s="25"/>
      <c r="Z444" s="25"/>
      <c r="AA444" s="25"/>
      <c r="AB444" s="25"/>
      <c r="AC444" s="25"/>
    </row>
    <row r="445" spans="1:29" ht="57.75" customHeight="1" x14ac:dyDescent="0.3">
      <c r="A445" s="30">
        <f t="shared" si="0"/>
        <v>444</v>
      </c>
      <c r="B445" s="27">
        <v>43823</v>
      </c>
      <c r="C445" s="32">
        <f t="shared" si="1"/>
        <v>2019</v>
      </c>
      <c r="E445" s="29" t="s">
        <v>1480</v>
      </c>
      <c r="F445" s="29" t="s">
        <v>168</v>
      </c>
      <c r="G445" s="29" t="s">
        <v>352</v>
      </c>
      <c r="H445" s="29" t="s">
        <v>1000</v>
      </c>
      <c r="I445" s="33" t="str">
        <f t="shared" ref="I445:I447" si="60">H445&amp;", "&amp;F445</f>
        <v>Orange County, CA</v>
      </c>
      <c r="J445" s="33" t="s">
        <v>47</v>
      </c>
      <c r="V445" s="29" t="s">
        <v>1481</v>
      </c>
      <c r="Y445" s="25"/>
      <c r="Z445" s="25"/>
      <c r="AA445" s="25"/>
      <c r="AB445" s="25"/>
      <c r="AC445" s="25"/>
    </row>
    <row r="446" spans="1:29" ht="42" customHeight="1" x14ac:dyDescent="0.3">
      <c r="A446" s="30">
        <f t="shared" si="0"/>
        <v>445</v>
      </c>
      <c r="B446" s="27">
        <v>43823</v>
      </c>
      <c r="C446" s="32">
        <f t="shared" si="1"/>
        <v>2019</v>
      </c>
      <c r="E446" s="29" t="s">
        <v>1482</v>
      </c>
      <c r="F446" s="29" t="s">
        <v>168</v>
      </c>
      <c r="G446" s="29" t="s">
        <v>352</v>
      </c>
      <c r="H446" s="29" t="s">
        <v>1483</v>
      </c>
      <c r="I446" s="29" t="str">
        <f t="shared" si="60"/>
        <v>Contra Costa County, CA</v>
      </c>
      <c r="J446" s="29" t="s">
        <v>26</v>
      </c>
      <c r="O446" s="33"/>
      <c r="S446" s="29" t="s">
        <v>49</v>
      </c>
      <c r="T446" s="29" t="s">
        <v>50</v>
      </c>
      <c r="U446" s="41" t="s">
        <v>50</v>
      </c>
      <c r="V446" s="29" t="s">
        <v>1484</v>
      </c>
      <c r="Y446" s="25"/>
      <c r="Z446" s="25"/>
      <c r="AA446" s="25"/>
      <c r="AB446" s="25"/>
      <c r="AC446" s="25"/>
    </row>
    <row r="447" spans="1:29" ht="27.75" customHeight="1" x14ac:dyDescent="0.3">
      <c r="A447" s="30">
        <f t="shared" si="0"/>
        <v>446</v>
      </c>
      <c r="B447" s="27">
        <v>43823</v>
      </c>
      <c r="C447" s="32">
        <f t="shared" si="1"/>
        <v>2019</v>
      </c>
      <c r="E447" s="29" t="s">
        <v>1485</v>
      </c>
      <c r="F447" s="29" t="s">
        <v>447</v>
      </c>
      <c r="G447" s="29" t="s">
        <v>448</v>
      </c>
      <c r="H447" s="29" t="s">
        <v>80</v>
      </c>
      <c r="I447" s="29" t="str">
        <f t="shared" si="60"/>
        <v>DeKalb County, GA</v>
      </c>
      <c r="J447" s="33" t="s">
        <v>47</v>
      </c>
      <c r="O447" s="33"/>
      <c r="P447" s="29" t="s">
        <v>122</v>
      </c>
      <c r="S447" s="29" t="s">
        <v>49</v>
      </c>
      <c r="T447" s="29" t="s">
        <v>50</v>
      </c>
      <c r="U447" s="41" t="s">
        <v>50</v>
      </c>
      <c r="V447" s="29" t="s">
        <v>1486</v>
      </c>
      <c r="Y447" s="25"/>
      <c r="Z447" s="25"/>
      <c r="AA447" s="25"/>
      <c r="AB447" s="25"/>
      <c r="AC447" s="25"/>
    </row>
    <row r="448" spans="1:29" ht="42" customHeight="1" x14ac:dyDescent="0.3">
      <c r="A448" s="30">
        <f t="shared" si="0"/>
        <v>447</v>
      </c>
      <c r="B448" s="27">
        <v>43823</v>
      </c>
      <c r="C448" s="32">
        <f t="shared" si="1"/>
        <v>2019</v>
      </c>
      <c r="E448" s="29" t="s">
        <v>1487</v>
      </c>
      <c r="F448" s="29" t="s">
        <v>168</v>
      </c>
      <c r="I448" s="33"/>
      <c r="J448" s="29" t="s">
        <v>574</v>
      </c>
      <c r="L448" s="29" t="s">
        <v>1253</v>
      </c>
      <c r="M448" s="50" t="s">
        <v>1254</v>
      </c>
      <c r="N448" s="29" t="s">
        <v>1128</v>
      </c>
      <c r="O448" s="33" t="s">
        <v>36</v>
      </c>
      <c r="S448" s="29" t="s">
        <v>40</v>
      </c>
      <c r="U448" s="41"/>
      <c r="V448" s="29" t="s">
        <v>1488</v>
      </c>
      <c r="Y448" s="25"/>
      <c r="Z448" s="25"/>
      <c r="AA448" s="25"/>
      <c r="AB448" s="25"/>
      <c r="AC448" s="25"/>
    </row>
    <row r="449" spans="1:29" ht="55.5" customHeight="1" x14ac:dyDescent="0.3">
      <c r="A449" s="30">
        <f t="shared" si="0"/>
        <v>448</v>
      </c>
      <c r="B449" s="27">
        <v>43824</v>
      </c>
      <c r="C449" s="32">
        <f t="shared" si="1"/>
        <v>2019</v>
      </c>
      <c r="E449" s="29" t="s">
        <v>1489</v>
      </c>
      <c r="F449" s="29" t="s">
        <v>64</v>
      </c>
      <c r="G449" s="29" t="s">
        <v>65</v>
      </c>
      <c r="H449" s="29" t="s">
        <v>1490</v>
      </c>
      <c r="I449" s="33" t="str">
        <f>H449&amp;", "&amp;F449</f>
        <v>Macomb County, MI</v>
      </c>
      <c r="J449" s="33" t="s">
        <v>26</v>
      </c>
      <c r="O449" s="33"/>
      <c r="P449" s="40">
        <v>10000</v>
      </c>
      <c r="Q449" s="40">
        <v>10000</v>
      </c>
      <c r="R449" s="29" t="s">
        <v>103</v>
      </c>
      <c r="S449" s="29" t="s">
        <v>49</v>
      </c>
      <c r="T449" s="29" t="s">
        <v>50</v>
      </c>
      <c r="U449" s="29" t="s">
        <v>50</v>
      </c>
      <c r="V449" s="29" t="s">
        <v>1491</v>
      </c>
      <c r="Y449" s="25"/>
      <c r="Z449" s="25"/>
      <c r="AA449" s="25"/>
      <c r="AB449" s="25"/>
      <c r="AC449" s="25"/>
    </row>
    <row r="450" spans="1:29" ht="13.5" customHeight="1" x14ac:dyDescent="0.3">
      <c r="A450" s="30">
        <f t="shared" si="0"/>
        <v>449</v>
      </c>
      <c r="B450" s="27">
        <v>43824</v>
      </c>
      <c r="C450" s="32">
        <f t="shared" si="1"/>
        <v>2019</v>
      </c>
      <c r="E450" s="29" t="s">
        <v>1492</v>
      </c>
      <c r="F450" s="29" t="s">
        <v>54</v>
      </c>
      <c r="I450" s="33"/>
      <c r="J450" s="33" t="s">
        <v>574</v>
      </c>
      <c r="L450" s="29" t="s">
        <v>1253</v>
      </c>
      <c r="M450" s="50" t="s">
        <v>1254</v>
      </c>
      <c r="P450" s="40"/>
      <c r="Q450" s="40"/>
      <c r="R450" s="40"/>
      <c r="V450" s="29" t="s">
        <v>1493</v>
      </c>
      <c r="W450" s="29" t="s">
        <v>1494</v>
      </c>
      <c r="Y450" s="25"/>
      <c r="Z450" s="25"/>
      <c r="AA450" s="25"/>
      <c r="AB450" s="25"/>
      <c r="AC450" s="25"/>
    </row>
    <row r="451" spans="1:29" ht="13.5" customHeight="1" x14ac:dyDescent="0.3">
      <c r="A451" s="30">
        <f t="shared" si="0"/>
        <v>450</v>
      </c>
      <c r="B451" s="27">
        <v>43824</v>
      </c>
      <c r="C451" s="32">
        <f t="shared" si="1"/>
        <v>2019</v>
      </c>
      <c r="E451" s="29" t="s">
        <v>1495</v>
      </c>
      <c r="F451" s="29" t="s">
        <v>54</v>
      </c>
      <c r="I451" s="33"/>
      <c r="J451" s="29" t="s">
        <v>146</v>
      </c>
      <c r="N451" s="29">
        <v>5</v>
      </c>
      <c r="O451" s="33" t="s">
        <v>36</v>
      </c>
      <c r="P451" s="29" t="s">
        <v>122</v>
      </c>
      <c r="Q451" s="29" t="s">
        <v>1496</v>
      </c>
      <c r="R451" s="29" t="s">
        <v>103</v>
      </c>
      <c r="S451" s="29" t="s">
        <v>40</v>
      </c>
      <c r="T451" s="29" t="s">
        <v>158</v>
      </c>
      <c r="U451" s="41" t="s">
        <v>122</v>
      </c>
      <c r="V451" s="29" t="s">
        <v>1497</v>
      </c>
      <c r="Y451" s="25"/>
      <c r="Z451" s="25"/>
      <c r="AA451" s="25"/>
      <c r="AB451" s="25"/>
      <c r="AC451" s="25"/>
    </row>
    <row r="452" spans="1:29" ht="13.5" customHeight="1" x14ac:dyDescent="0.3">
      <c r="A452" s="30">
        <f t="shared" si="0"/>
        <v>451</v>
      </c>
      <c r="B452" s="27">
        <v>43826</v>
      </c>
      <c r="C452" s="32">
        <f t="shared" si="1"/>
        <v>2019</v>
      </c>
      <c r="E452" s="29" t="s">
        <v>1498</v>
      </c>
      <c r="F452" s="29" t="s">
        <v>546</v>
      </c>
      <c r="J452" s="33" t="s">
        <v>1499</v>
      </c>
      <c r="K452" s="29" t="s">
        <v>146</v>
      </c>
      <c r="L452" s="29" t="s">
        <v>895</v>
      </c>
      <c r="M452" s="42" t="s">
        <v>896</v>
      </c>
      <c r="N452" s="29" t="s">
        <v>1500</v>
      </c>
      <c r="O452" s="29" t="s">
        <v>58</v>
      </c>
      <c r="V452" s="29" t="s">
        <v>1501</v>
      </c>
      <c r="Y452" s="25"/>
      <c r="Z452" s="25"/>
      <c r="AA452" s="25"/>
      <c r="AB452" s="25"/>
      <c r="AC452" s="25"/>
    </row>
    <row r="453" spans="1:29" ht="55.5" customHeight="1" x14ac:dyDescent="0.3">
      <c r="A453" s="30">
        <f t="shared" si="0"/>
        <v>452</v>
      </c>
      <c r="B453" s="27">
        <v>43826</v>
      </c>
      <c r="C453" s="32">
        <f t="shared" si="1"/>
        <v>2019</v>
      </c>
      <c r="E453" s="29" t="s">
        <v>1502</v>
      </c>
      <c r="F453" s="29" t="s">
        <v>168</v>
      </c>
      <c r="J453" s="33" t="s">
        <v>542</v>
      </c>
      <c r="L453" s="29" t="s">
        <v>895</v>
      </c>
      <c r="M453" s="42" t="s">
        <v>896</v>
      </c>
      <c r="O453" s="33"/>
      <c r="V453" s="29" t="s">
        <v>1503</v>
      </c>
      <c r="Y453" s="25"/>
      <c r="Z453" s="25"/>
      <c r="AA453" s="25"/>
      <c r="AB453" s="25"/>
      <c r="AC453" s="25"/>
    </row>
    <row r="454" spans="1:29" ht="42" customHeight="1" x14ac:dyDescent="0.3">
      <c r="A454" s="30">
        <f t="shared" si="0"/>
        <v>453</v>
      </c>
      <c r="B454" s="27">
        <v>43830</v>
      </c>
      <c r="C454" s="32">
        <f t="shared" si="1"/>
        <v>2019</v>
      </c>
      <c r="D454" s="43"/>
      <c r="E454" s="29" t="s">
        <v>1504</v>
      </c>
      <c r="F454" s="29" t="s">
        <v>389</v>
      </c>
      <c r="I454" s="33"/>
      <c r="J454" s="33" t="s">
        <v>552</v>
      </c>
      <c r="L454" s="29" t="s">
        <v>1253</v>
      </c>
      <c r="M454" s="50" t="s">
        <v>1254</v>
      </c>
      <c r="N454" s="29" t="s">
        <v>1505</v>
      </c>
      <c r="O454" s="33" t="s">
        <v>135</v>
      </c>
      <c r="P454" s="29" t="s">
        <v>1506</v>
      </c>
      <c r="Q454" s="29" t="s">
        <v>1455</v>
      </c>
      <c r="R454" s="29" t="s">
        <v>217</v>
      </c>
      <c r="S454" s="29" t="s">
        <v>40</v>
      </c>
      <c r="T454" s="29" t="s">
        <v>158</v>
      </c>
      <c r="U454" s="29" t="s">
        <v>1507</v>
      </c>
      <c r="V454" s="29" t="s">
        <v>1508</v>
      </c>
      <c r="X454" s="29" t="s">
        <v>1509</v>
      </c>
      <c r="Y454" s="25"/>
      <c r="Z454" s="25"/>
      <c r="AA454" s="25"/>
      <c r="AB454" s="25"/>
      <c r="AC454" s="25"/>
    </row>
    <row r="455" spans="1:29" ht="13.5" customHeight="1" x14ac:dyDescent="0.3">
      <c r="A455" s="30">
        <f t="shared" si="0"/>
        <v>454</v>
      </c>
      <c r="B455" s="27">
        <v>43831</v>
      </c>
      <c r="C455" s="32">
        <f t="shared" si="1"/>
        <v>2020</v>
      </c>
      <c r="D455" s="29" t="s">
        <v>1510</v>
      </c>
      <c r="E455" s="29" t="s">
        <v>1511</v>
      </c>
      <c r="F455" s="29" t="s">
        <v>132</v>
      </c>
      <c r="J455" s="33" t="s">
        <v>542</v>
      </c>
      <c r="L455" s="29" t="s">
        <v>1094</v>
      </c>
      <c r="N455" s="29" t="s">
        <v>536</v>
      </c>
      <c r="O455" s="33" t="s">
        <v>36</v>
      </c>
      <c r="P455" s="29" t="s">
        <v>1512</v>
      </c>
      <c r="Q455" s="41">
        <v>330000</v>
      </c>
      <c r="R455" s="29" t="s">
        <v>69</v>
      </c>
      <c r="S455" s="29" t="s">
        <v>49</v>
      </c>
      <c r="T455" s="29" t="s">
        <v>50</v>
      </c>
      <c r="U455" s="41" t="s">
        <v>50</v>
      </c>
      <c r="V455" s="29" t="s">
        <v>1513</v>
      </c>
      <c r="Y455" s="25"/>
      <c r="Z455" s="25"/>
      <c r="AA455" s="25"/>
      <c r="AB455" s="25"/>
      <c r="AC455" s="25"/>
    </row>
    <row r="456" spans="1:29" ht="13.5" customHeight="1" x14ac:dyDescent="0.3">
      <c r="A456" s="30">
        <f t="shared" si="0"/>
        <v>455</v>
      </c>
      <c r="B456" s="27">
        <v>43831</v>
      </c>
      <c r="C456" s="32">
        <f t="shared" si="1"/>
        <v>2020</v>
      </c>
      <c r="E456" s="29" t="s">
        <v>1514</v>
      </c>
      <c r="F456" s="29" t="s">
        <v>1515</v>
      </c>
      <c r="J456" s="33" t="s">
        <v>552</v>
      </c>
      <c r="N456" s="29">
        <v>1</v>
      </c>
      <c r="O456" s="29" t="s">
        <v>58</v>
      </c>
      <c r="V456" s="29" t="s">
        <v>1516</v>
      </c>
      <c r="Y456" s="25"/>
      <c r="Z456" s="25"/>
      <c r="AA456" s="25"/>
      <c r="AB456" s="25"/>
      <c r="AC456" s="25"/>
    </row>
    <row r="457" spans="1:29" ht="42" customHeight="1" x14ac:dyDescent="0.3">
      <c r="A457" s="30">
        <f t="shared" si="0"/>
        <v>456</v>
      </c>
      <c r="B457" s="27">
        <v>43831</v>
      </c>
      <c r="C457" s="32">
        <f t="shared" si="1"/>
        <v>2020</v>
      </c>
      <c r="D457" s="29" t="s">
        <v>1517</v>
      </c>
      <c r="E457" s="29" t="s">
        <v>1518</v>
      </c>
      <c r="F457" s="29" t="s">
        <v>546</v>
      </c>
      <c r="I457" s="33"/>
      <c r="J457" s="29" t="s">
        <v>364</v>
      </c>
      <c r="N457" s="29">
        <v>2</v>
      </c>
      <c r="O457" s="33" t="s">
        <v>36</v>
      </c>
      <c r="T457" s="29" t="s">
        <v>50</v>
      </c>
      <c r="U457" s="41" t="s">
        <v>50</v>
      </c>
      <c r="V457" s="29" t="s">
        <v>718</v>
      </c>
      <c r="Y457" s="25"/>
      <c r="Z457" s="25"/>
      <c r="AA457" s="25"/>
      <c r="AB457" s="25"/>
      <c r="AC457" s="25"/>
    </row>
    <row r="458" spans="1:29" ht="13.5" customHeight="1" x14ac:dyDescent="0.3">
      <c r="A458" s="30">
        <f t="shared" si="0"/>
        <v>457</v>
      </c>
      <c r="B458" s="27">
        <v>43831</v>
      </c>
      <c r="C458" s="32">
        <f t="shared" si="1"/>
        <v>2020</v>
      </c>
      <c r="D458" s="29" t="s">
        <v>1519</v>
      </c>
      <c r="E458" s="29" t="s">
        <v>1520</v>
      </c>
      <c r="F458" s="29" t="s">
        <v>168</v>
      </c>
      <c r="J458" s="29" t="s">
        <v>133</v>
      </c>
      <c r="O458" s="33"/>
      <c r="P458" s="40">
        <v>500000</v>
      </c>
      <c r="Q458" s="40">
        <v>500000</v>
      </c>
      <c r="R458" s="29" t="s">
        <v>69</v>
      </c>
      <c r="S458" s="29" t="s">
        <v>40</v>
      </c>
      <c r="U458" s="41">
        <v>500000</v>
      </c>
      <c r="V458" s="29" t="s">
        <v>1521</v>
      </c>
      <c r="Y458" s="25"/>
      <c r="Z458" s="25"/>
      <c r="AA458" s="25"/>
      <c r="AB458" s="25"/>
      <c r="AC458" s="25"/>
    </row>
    <row r="459" spans="1:29" ht="13.5" customHeight="1" x14ac:dyDescent="0.3">
      <c r="A459" s="30">
        <f t="shared" si="0"/>
        <v>458</v>
      </c>
      <c r="B459" s="27">
        <v>43831</v>
      </c>
      <c r="C459" s="32">
        <f t="shared" si="1"/>
        <v>2020</v>
      </c>
      <c r="D459" s="29">
        <v>2020</v>
      </c>
      <c r="E459" s="29" t="s">
        <v>1522</v>
      </c>
      <c r="F459" s="29" t="s">
        <v>557</v>
      </c>
      <c r="J459" s="29" t="s">
        <v>574</v>
      </c>
      <c r="P459" s="29" t="s">
        <v>1523</v>
      </c>
      <c r="Q459" s="29" t="s">
        <v>1524</v>
      </c>
      <c r="R459" s="29" t="s">
        <v>217</v>
      </c>
      <c r="V459" s="29" t="s">
        <v>1525</v>
      </c>
      <c r="Y459" s="25"/>
      <c r="Z459" s="25"/>
      <c r="AA459" s="25"/>
      <c r="AB459" s="25"/>
      <c r="AC459" s="25"/>
    </row>
    <row r="460" spans="1:29" ht="13.5" customHeight="1" x14ac:dyDescent="0.3">
      <c r="A460" s="30">
        <f t="shared" si="0"/>
        <v>459</v>
      </c>
      <c r="B460" s="45">
        <v>43831</v>
      </c>
      <c r="C460" s="32">
        <f t="shared" si="1"/>
        <v>2020</v>
      </c>
      <c r="D460" s="25">
        <v>2020</v>
      </c>
      <c r="E460" s="25" t="s">
        <v>1526</v>
      </c>
      <c r="F460" s="25" t="s">
        <v>283</v>
      </c>
      <c r="G460" s="25"/>
      <c r="H460" s="25"/>
      <c r="I460" s="25"/>
      <c r="J460" s="25" t="s">
        <v>47</v>
      </c>
      <c r="K460" s="25"/>
      <c r="M460" s="25"/>
      <c r="N460" s="25"/>
      <c r="O460" s="47"/>
      <c r="P460" s="25"/>
      <c r="Q460" s="25"/>
      <c r="R460" s="25"/>
      <c r="S460" s="25" t="s">
        <v>40</v>
      </c>
      <c r="T460" s="25"/>
      <c r="U460" s="51">
        <v>50000</v>
      </c>
      <c r="V460" s="29" t="s">
        <v>1527</v>
      </c>
      <c r="W460" s="25"/>
      <c r="X460" s="25"/>
      <c r="Y460" s="25"/>
      <c r="Z460" s="25"/>
      <c r="AA460" s="25"/>
      <c r="AB460" s="25"/>
      <c r="AC460" s="25"/>
    </row>
    <row r="461" spans="1:29" ht="13.5" customHeight="1" x14ac:dyDescent="0.3">
      <c r="A461" s="30">
        <f t="shared" si="0"/>
        <v>460</v>
      </c>
      <c r="B461" s="27">
        <v>43832</v>
      </c>
      <c r="C461" s="32">
        <f t="shared" si="1"/>
        <v>2020</v>
      </c>
      <c r="E461" s="29" t="s">
        <v>1528</v>
      </c>
      <c r="F461" s="29" t="s">
        <v>168</v>
      </c>
      <c r="I461" s="33"/>
      <c r="J461" s="29" t="s">
        <v>120</v>
      </c>
      <c r="N461" s="29" t="s">
        <v>134</v>
      </c>
      <c r="O461" s="33" t="s">
        <v>135</v>
      </c>
      <c r="V461" s="29" t="s">
        <v>1529</v>
      </c>
      <c r="Y461" s="25"/>
      <c r="Z461" s="25"/>
      <c r="AA461" s="25"/>
      <c r="AB461" s="25"/>
      <c r="AC461" s="25"/>
    </row>
    <row r="462" spans="1:29" ht="13.5" customHeight="1" x14ac:dyDescent="0.3">
      <c r="A462" s="30">
        <f t="shared" si="0"/>
        <v>461</v>
      </c>
      <c r="B462" s="27">
        <v>43833</v>
      </c>
      <c r="C462" s="32">
        <f t="shared" si="1"/>
        <v>2020</v>
      </c>
      <c r="E462" s="29" t="s">
        <v>1530</v>
      </c>
      <c r="F462" s="29" t="s">
        <v>168</v>
      </c>
      <c r="G462" s="29" t="s">
        <v>352</v>
      </c>
      <c r="H462" s="29" t="s">
        <v>1483</v>
      </c>
      <c r="I462" s="33" t="str">
        <f>H462&amp;", "&amp;F462</f>
        <v>Contra Costa County, CA</v>
      </c>
      <c r="J462" s="29" t="s">
        <v>47</v>
      </c>
      <c r="N462" s="29" t="s">
        <v>1531</v>
      </c>
      <c r="O462" s="29" t="s">
        <v>135</v>
      </c>
      <c r="V462" s="29" t="s">
        <v>1532</v>
      </c>
      <c r="Y462" s="25"/>
      <c r="Z462" s="25"/>
      <c r="AA462" s="25"/>
      <c r="AB462" s="25"/>
      <c r="AC462" s="25"/>
    </row>
    <row r="463" spans="1:29" ht="13.5" customHeight="1" x14ac:dyDescent="0.3">
      <c r="A463" s="30">
        <f t="shared" si="0"/>
        <v>462</v>
      </c>
      <c r="B463" s="27">
        <v>43835</v>
      </c>
      <c r="C463" s="32">
        <f t="shared" si="1"/>
        <v>2020</v>
      </c>
      <c r="E463" s="29" t="s">
        <v>1533</v>
      </c>
      <c r="F463" s="29" t="s">
        <v>140</v>
      </c>
      <c r="I463" s="33"/>
      <c r="J463" s="33" t="s">
        <v>120</v>
      </c>
      <c r="S463" s="29" t="s">
        <v>49</v>
      </c>
      <c r="T463" s="29" t="s">
        <v>50</v>
      </c>
      <c r="U463" s="41" t="s">
        <v>50</v>
      </c>
      <c r="V463" s="29" t="s">
        <v>1534</v>
      </c>
      <c r="Y463" s="25"/>
      <c r="Z463" s="25"/>
      <c r="AA463" s="25"/>
      <c r="AB463" s="25"/>
      <c r="AC463" s="25"/>
    </row>
    <row r="464" spans="1:29" ht="13.5" customHeight="1" x14ac:dyDescent="0.3">
      <c r="A464" s="30">
        <f t="shared" si="0"/>
        <v>463</v>
      </c>
      <c r="B464" s="27">
        <v>43835</v>
      </c>
      <c r="C464" s="32">
        <f t="shared" si="1"/>
        <v>2020</v>
      </c>
      <c r="E464" s="29" t="s">
        <v>1535</v>
      </c>
      <c r="F464" s="29" t="s">
        <v>546</v>
      </c>
      <c r="J464" s="29" t="s">
        <v>574</v>
      </c>
      <c r="L464" s="29" t="s">
        <v>1253</v>
      </c>
      <c r="M464" s="50" t="s">
        <v>1254</v>
      </c>
      <c r="O464" s="33"/>
      <c r="S464" s="29" t="s">
        <v>49</v>
      </c>
      <c r="T464" s="29" t="s">
        <v>50</v>
      </c>
      <c r="U464" s="29" t="s">
        <v>50</v>
      </c>
      <c r="V464" s="29" t="s">
        <v>1536</v>
      </c>
      <c r="W464" s="29" t="s">
        <v>1537</v>
      </c>
      <c r="X464" s="29" t="s">
        <v>1538</v>
      </c>
      <c r="Y464" s="25"/>
      <c r="Z464" s="25"/>
      <c r="AA464" s="25"/>
      <c r="AB464" s="25"/>
      <c r="AC464" s="25"/>
    </row>
    <row r="465" spans="1:29" ht="13.5" customHeight="1" x14ac:dyDescent="0.3">
      <c r="A465" s="30">
        <f t="shared" si="0"/>
        <v>464</v>
      </c>
      <c r="B465" s="27">
        <v>43839</v>
      </c>
      <c r="C465" s="32">
        <f t="shared" si="1"/>
        <v>2020</v>
      </c>
      <c r="E465" s="29" t="s">
        <v>1539</v>
      </c>
      <c r="F465" s="29" t="s">
        <v>212</v>
      </c>
      <c r="G465" s="29" t="s">
        <v>213</v>
      </c>
      <c r="H465" s="29" t="s">
        <v>1540</v>
      </c>
      <c r="I465" s="29" t="str">
        <f t="shared" ref="I465:I469" si="61">H465&amp;", "&amp;F465</f>
        <v>Volusia County, FL</v>
      </c>
      <c r="J465" s="29" t="s">
        <v>47</v>
      </c>
      <c r="L465" s="29" t="s">
        <v>895</v>
      </c>
      <c r="M465" s="42" t="s">
        <v>896</v>
      </c>
      <c r="O465" s="33"/>
      <c r="U465" s="41"/>
      <c r="V465" s="29" t="s">
        <v>1541</v>
      </c>
      <c r="Y465" s="25"/>
      <c r="Z465" s="25"/>
      <c r="AA465" s="25"/>
      <c r="AB465" s="25"/>
      <c r="AC465" s="25"/>
    </row>
    <row r="466" spans="1:29" ht="13.5" customHeight="1" x14ac:dyDescent="0.3">
      <c r="A466" s="30">
        <f t="shared" si="0"/>
        <v>465</v>
      </c>
      <c r="B466" s="27">
        <v>43839</v>
      </c>
      <c r="C466" s="32">
        <f t="shared" si="1"/>
        <v>2020</v>
      </c>
      <c r="E466" s="29" t="s">
        <v>1542</v>
      </c>
      <c r="F466" s="29" t="s">
        <v>720</v>
      </c>
      <c r="G466" s="29" t="s">
        <v>721</v>
      </c>
      <c r="H466" s="29" t="s">
        <v>1543</v>
      </c>
      <c r="I466" s="29" t="str">
        <f t="shared" si="61"/>
        <v>Santa Fe County, NM</v>
      </c>
      <c r="J466" s="33" t="s">
        <v>47</v>
      </c>
      <c r="N466" s="29" t="s">
        <v>134</v>
      </c>
      <c r="O466" s="33" t="s">
        <v>135</v>
      </c>
      <c r="V466" s="29" t="s">
        <v>1544</v>
      </c>
      <c r="Y466" s="25"/>
      <c r="Z466" s="25"/>
      <c r="AA466" s="25"/>
      <c r="AB466" s="25"/>
      <c r="AC466" s="25"/>
    </row>
    <row r="467" spans="1:29" ht="13.5" customHeight="1" x14ac:dyDescent="0.3">
      <c r="A467" s="30">
        <f t="shared" si="0"/>
        <v>466</v>
      </c>
      <c r="B467" s="27">
        <v>43840</v>
      </c>
      <c r="C467" s="32">
        <f t="shared" si="1"/>
        <v>2020</v>
      </c>
      <c r="E467" s="29" t="s">
        <v>1545</v>
      </c>
      <c r="F467" s="29" t="s">
        <v>168</v>
      </c>
      <c r="G467" s="29" t="s">
        <v>352</v>
      </c>
      <c r="H467" s="29" t="s">
        <v>1546</v>
      </c>
      <c r="I467" s="33" t="str">
        <f t="shared" si="61"/>
        <v>Kern County, CA</v>
      </c>
      <c r="J467" s="29" t="s">
        <v>26</v>
      </c>
      <c r="O467" s="33"/>
      <c r="U467" s="41"/>
      <c r="V467" s="29" t="s">
        <v>1547</v>
      </c>
      <c r="Y467" s="25"/>
      <c r="Z467" s="25"/>
      <c r="AA467" s="25"/>
      <c r="AB467" s="25"/>
      <c r="AC467" s="25"/>
    </row>
    <row r="468" spans="1:29" ht="13.5" customHeight="1" x14ac:dyDescent="0.3">
      <c r="A468" s="30">
        <f t="shared" si="0"/>
        <v>467</v>
      </c>
      <c r="B468" s="27">
        <v>43845</v>
      </c>
      <c r="C468" s="32">
        <f t="shared" si="1"/>
        <v>2020</v>
      </c>
      <c r="E468" s="29" t="s">
        <v>1548</v>
      </c>
      <c r="F468" s="29" t="s">
        <v>635</v>
      </c>
      <c r="G468" s="29" t="s">
        <v>636</v>
      </c>
      <c r="H468" s="29" t="s">
        <v>1464</v>
      </c>
      <c r="I468" s="33" t="str">
        <f t="shared" si="61"/>
        <v>Orleans Parish, LA</v>
      </c>
      <c r="J468" s="29" t="s">
        <v>47</v>
      </c>
      <c r="O468" s="33"/>
      <c r="V468" s="29" t="s">
        <v>1549</v>
      </c>
      <c r="Y468" s="25"/>
      <c r="Z468" s="25"/>
      <c r="AA468" s="25"/>
      <c r="AB468" s="25"/>
      <c r="AC468" s="25"/>
    </row>
    <row r="469" spans="1:29" ht="13.5" customHeight="1" x14ac:dyDescent="0.3">
      <c r="A469" s="30">
        <f t="shared" si="0"/>
        <v>468</v>
      </c>
      <c r="B469" s="27">
        <v>43845</v>
      </c>
      <c r="C469" s="32">
        <f t="shared" si="1"/>
        <v>2020</v>
      </c>
      <c r="E469" s="29" t="s">
        <v>1550</v>
      </c>
      <c r="F469" s="29" t="s">
        <v>54</v>
      </c>
      <c r="G469" s="29" t="s">
        <v>55</v>
      </c>
      <c r="H469" s="29" t="s">
        <v>1008</v>
      </c>
      <c r="I469" s="29" t="str">
        <f t="shared" si="61"/>
        <v>Albany County, NY</v>
      </c>
      <c r="J469" s="29" t="s">
        <v>47</v>
      </c>
      <c r="N469" s="29" t="s">
        <v>348</v>
      </c>
      <c r="O469" s="33" t="s">
        <v>135</v>
      </c>
      <c r="P469" s="29" t="s">
        <v>1551</v>
      </c>
      <c r="Q469" s="40">
        <v>400000</v>
      </c>
      <c r="R469" s="29" t="s">
        <v>69</v>
      </c>
      <c r="S469" s="29" t="s">
        <v>49</v>
      </c>
      <c r="T469" s="29" t="s">
        <v>50</v>
      </c>
      <c r="U469" s="41" t="s">
        <v>50</v>
      </c>
      <c r="V469" s="29" t="s">
        <v>1552</v>
      </c>
      <c r="Y469" s="25"/>
      <c r="Z469" s="25"/>
      <c r="AA469" s="25"/>
      <c r="AB469" s="25"/>
      <c r="AC469" s="25"/>
    </row>
    <row r="470" spans="1:29" ht="13.5" customHeight="1" x14ac:dyDescent="0.3">
      <c r="A470" s="30">
        <f t="shared" si="0"/>
        <v>469</v>
      </c>
      <c r="B470" s="27">
        <v>43851</v>
      </c>
      <c r="C470" s="32">
        <f t="shared" si="1"/>
        <v>2020</v>
      </c>
      <c r="E470" s="29" t="s">
        <v>1553</v>
      </c>
      <c r="F470" s="29" t="s">
        <v>190</v>
      </c>
      <c r="J470" s="29" t="s">
        <v>47</v>
      </c>
      <c r="O470" s="33"/>
      <c r="V470" s="29" t="s">
        <v>1554</v>
      </c>
      <c r="Y470" s="25"/>
      <c r="Z470" s="25"/>
      <c r="AA470" s="25"/>
      <c r="AB470" s="25"/>
      <c r="AC470" s="25"/>
    </row>
    <row r="471" spans="1:29" ht="13.5" customHeight="1" x14ac:dyDescent="0.3">
      <c r="A471" s="30">
        <f t="shared" si="0"/>
        <v>470</v>
      </c>
      <c r="B471" s="27">
        <v>43851</v>
      </c>
      <c r="C471" s="32">
        <f t="shared" si="1"/>
        <v>2020</v>
      </c>
      <c r="E471" s="29" t="s">
        <v>1555</v>
      </c>
      <c r="F471" s="29" t="s">
        <v>132</v>
      </c>
      <c r="I471" s="33"/>
      <c r="J471" s="33" t="s">
        <v>133</v>
      </c>
      <c r="O471" s="33"/>
      <c r="V471" s="29" t="s">
        <v>1556</v>
      </c>
      <c r="Y471" s="25"/>
      <c r="Z471" s="25"/>
      <c r="AA471" s="25"/>
      <c r="AB471" s="25"/>
      <c r="AC471" s="25"/>
    </row>
    <row r="472" spans="1:29" ht="13.5" customHeight="1" x14ac:dyDescent="0.3">
      <c r="A472" s="30">
        <f t="shared" si="0"/>
        <v>471</v>
      </c>
      <c r="B472" s="27">
        <v>43852</v>
      </c>
      <c r="C472" s="32">
        <f t="shared" si="1"/>
        <v>2020</v>
      </c>
      <c r="E472" s="29" t="s">
        <v>1557</v>
      </c>
      <c r="F472" s="29" t="s">
        <v>283</v>
      </c>
      <c r="G472" s="29" t="s">
        <v>284</v>
      </c>
      <c r="H472" s="29" t="s">
        <v>1557</v>
      </c>
      <c r="I472" s="33" t="str">
        <f>H472&amp;", "&amp;F472</f>
        <v>Tillamook County, OR</v>
      </c>
      <c r="J472" s="29" t="s">
        <v>47</v>
      </c>
      <c r="L472" s="29" t="s">
        <v>1253</v>
      </c>
      <c r="M472" s="50" t="s">
        <v>1254</v>
      </c>
      <c r="N472" s="29" t="s">
        <v>1558</v>
      </c>
      <c r="O472" s="33" t="s">
        <v>611</v>
      </c>
      <c r="S472" s="29" t="s">
        <v>40</v>
      </c>
      <c r="U472" s="29">
        <v>300000</v>
      </c>
      <c r="V472" s="29" t="s">
        <v>1559</v>
      </c>
      <c r="Y472" s="25"/>
      <c r="Z472" s="25"/>
      <c r="AA472" s="25"/>
      <c r="AB472" s="25"/>
      <c r="AC472" s="25"/>
    </row>
    <row r="473" spans="1:29" ht="13.5" customHeight="1" x14ac:dyDescent="0.3">
      <c r="A473" s="30">
        <f t="shared" si="0"/>
        <v>472</v>
      </c>
      <c r="B473" s="27">
        <v>43853</v>
      </c>
      <c r="C473" s="32">
        <f t="shared" si="1"/>
        <v>2020</v>
      </c>
      <c r="E473" s="29" t="s">
        <v>1560</v>
      </c>
      <c r="F473" s="29" t="s">
        <v>212</v>
      </c>
      <c r="J473" s="29" t="s">
        <v>542</v>
      </c>
      <c r="L473" s="29" t="s">
        <v>895</v>
      </c>
      <c r="M473" s="42" t="s">
        <v>896</v>
      </c>
      <c r="S473" s="29" t="s">
        <v>49</v>
      </c>
      <c r="T473" s="29" t="s">
        <v>50</v>
      </c>
      <c r="U473" s="41" t="s">
        <v>50</v>
      </c>
      <c r="V473" s="29" t="s">
        <v>1503</v>
      </c>
      <c r="Y473" s="25"/>
      <c r="Z473" s="25"/>
      <c r="AA473" s="25"/>
      <c r="AB473" s="25"/>
      <c r="AC473" s="25"/>
    </row>
    <row r="474" spans="1:29" ht="13.5" customHeight="1" x14ac:dyDescent="0.3">
      <c r="A474" s="30">
        <f t="shared" si="0"/>
        <v>473</v>
      </c>
      <c r="B474" s="27">
        <v>43854</v>
      </c>
      <c r="C474" s="32">
        <f t="shared" si="1"/>
        <v>2020</v>
      </c>
      <c r="E474" s="29" t="s">
        <v>1561</v>
      </c>
      <c r="F474" s="29" t="s">
        <v>92</v>
      </c>
      <c r="G474" s="29" t="s">
        <v>220</v>
      </c>
      <c r="H474" s="29" t="s">
        <v>1562</v>
      </c>
      <c r="I474" s="29" t="str">
        <f>H474&amp;", "&amp;F474</f>
        <v>McHenry County, IL</v>
      </c>
      <c r="J474" s="29" t="s">
        <v>26</v>
      </c>
      <c r="O474" s="33"/>
      <c r="V474" s="29" t="s">
        <v>1563</v>
      </c>
      <c r="Y474" s="25"/>
      <c r="Z474" s="25"/>
      <c r="AA474" s="25"/>
      <c r="AB474" s="25"/>
      <c r="AC474" s="25"/>
    </row>
    <row r="475" spans="1:29" ht="13.5" customHeight="1" x14ac:dyDescent="0.3">
      <c r="A475" s="30">
        <f t="shared" si="0"/>
        <v>474</v>
      </c>
      <c r="B475" s="27">
        <v>43854</v>
      </c>
      <c r="C475" s="32">
        <f t="shared" si="1"/>
        <v>2020</v>
      </c>
      <c r="E475" s="29" t="s">
        <v>1564</v>
      </c>
      <c r="F475" s="29" t="s">
        <v>232</v>
      </c>
      <c r="J475" s="33" t="s">
        <v>1499</v>
      </c>
      <c r="L475" s="29" t="s">
        <v>895</v>
      </c>
      <c r="M475" s="42" t="s">
        <v>896</v>
      </c>
      <c r="V475" s="29" t="s">
        <v>1565</v>
      </c>
      <c r="Y475" s="25"/>
      <c r="Z475" s="25"/>
      <c r="AA475" s="25"/>
      <c r="AB475" s="25"/>
      <c r="AC475" s="25"/>
    </row>
    <row r="476" spans="1:29" ht="13.5" customHeight="1" x14ac:dyDescent="0.3">
      <c r="A476" s="30">
        <f t="shared" si="0"/>
        <v>475</v>
      </c>
      <c r="B476" s="27">
        <v>43855</v>
      </c>
      <c r="C476" s="32">
        <f t="shared" si="1"/>
        <v>2020</v>
      </c>
      <c r="E476" s="29" t="s">
        <v>1566</v>
      </c>
      <c r="F476" s="29" t="s">
        <v>1567</v>
      </c>
      <c r="I476" s="33"/>
      <c r="J476" s="29" t="s">
        <v>120</v>
      </c>
      <c r="U476" s="41"/>
      <c r="V476" s="29" t="s">
        <v>1568</v>
      </c>
      <c r="Y476" s="25"/>
      <c r="Z476" s="25"/>
      <c r="AA476" s="25"/>
      <c r="AB476" s="25"/>
      <c r="AC476" s="25"/>
    </row>
    <row r="477" spans="1:29" ht="13.5" customHeight="1" x14ac:dyDescent="0.3">
      <c r="A477" s="30">
        <f t="shared" si="0"/>
        <v>476</v>
      </c>
      <c r="B477" s="27">
        <v>43857</v>
      </c>
      <c r="C477" s="32">
        <f t="shared" si="1"/>
        <v>2020</v>
      </c>
      <c r="E477" s="29" t="s">
        <v>1569</v>
      </c>
      <c r="F477" s="29" t="s">
        <v>190</v>
      </c>
      <c r="I477" s="33"/>
      <c r="J477" s="29" t="s">
        <v>133</v>
      </c>
      <c r="L477" s="29" t="s">
        <v>1253</v>
      </c>
      <c r="M477" s="50" t="s">
        <v>1254</v>
      </c>
      <c r="V477" s="29" t="s">
        <v>1570</v>
      </c>
      <c r="Y477" s="25"/>
      <c r="Z477" s="25"/>
      <c r="AA477" s="25"/>
      <c r="AB477" s="25"/>
      <c r="AC477" s="25"/>
    </row>
    <row r="478" spans="1:29" ht="13.5" customHeight="1" x14ac:dyDescent="0.3">
      <c r="A478" s="30">
        <f t="shared" si="0"/>
        <v>477</v>
      </c>
      <c r="B478" s="27">
        <v>43857</v>
      </c>
      <c r="C478" s="32">
        <f t="shared" si="1"/>
        <v>2020</v>
      </c>
      <c r="E478" s="29" t="s">
        <v>1571</v>
      </c>
      <c r="F478" s="29" t="s">
        <v>546</v>
      </c>
      <c r="I478" s="33"/>
      <c r="J478" s="33" t="s">
        <v>146</v>
      </c>
      <c r="V478" s="29" t="s">
        <v>1572</v>
      </c>
      <c r="Y478" s="25"/>
      <c r="Z478" s="25"/>
      <c r="AA478" s="25"/>
      <c r="AB478" s="25"/>
      <c r="AC478" s="25"/>
    </row>
    <row r="479" spans="1:29" ht="13.5" customHeight="1" x14ac:dyDescent="0.3">
      <c r="A479" s="30">
        <f t="shared" si="0"/>
        <v>478</v>
      </c>
      <c r="B479" s="27">
        <v>43857</v>
      </c>
      <c r="C479" s="32">
        <f t="shared" si="1"/>
        <v>2020</v>
      </c>
      <c r="E479" s="29" t="s">
        <v>1573</v>
      </c>
      <c r="F479" s="29" t="s">
        <v>318</v>
      </c>
      <c r="G479" s="29" t="s">
        <v>319</v>
      </c>
      <c r="H479" s="29" t="s">
        <v>1574</v>
      </c>
      <c r="I479" s="29" t="str">
        <f t="shared" ref="I479:I481" si="62">H479&amp;", "&amp;F479</f>
        <v>Winnebago County, WI</v>
      </c>
      <c r="J479" s="33" t="s">
        <v>47</v>
      </c>
      <c r="N479" s="29" t="s">
        <v>1575</v>
      </c>
      <c r="O479" s="29" t="s">
        <v>135</v>
      </c>
      <c r="V479" s="29" t="s">
        <v>1576</v>
      </c>
      <c r="Y479" s="25"/>
      <c r="Z479" s="25"/>
      <c r="AA479" s="25"/>
      <c r="AB479" s="25"/>
      <c r="AC479" s="25"/>
    </row>
    <row r="480" spans="1:29" ht="13.5" customHeight="1" x14ac:dyDescent="0.3">
      <c r="A480" s="30">
        <f t="shared" si="0"/>
        <v>479</v>
      </c>
      <c r="B480" s="27">
        <v>43858</v>
      </c>
      <c r="C480" s="32">
        <f t="shared" si="1"/>
        <v>2020</v>
      </c>
      <c r="E480" s="29" t="s">
        <v>1577</v>
      </c>
      <c r="F480" s="29" t="s">
        <v>295</v>
      </c>
      <c r="G480" s="29" t="s">
        <v>296</v>
      </c>
      <c r="H480" s="29" t="s">
        <v>1263</v>
      </c>
      <c r="I480" s="33" t="str">
        <f t="shared" si="62"/>
        <v>Lake County, OH</v>
      </c>
      <c r="J480" s="33" t="s">
        <v>26</v>
      </c>
      <c r="L480" s="29" t="s">
        <v>1334</v>
      </c>
      <c r="M480" s="42" t="s">
        <v>1335</v>
      </c>
      <c r="V480" s="29" t="s">
        <v>1578</v>
      </c>
      <c r="Y480" s="25"/>
      <c r="Z480" s="25"/>
      <c r="AA480" s="25"/>
      <c r="AB480" s="25"/>
      <c r="AC480" s="25"/>
    </row>
    <row r="481" spans="1:29" ht="13.5" customHeight="1" x14ac:dyDescent="0.3">
      <c r="A481" s="30">
        <f t="shared" si="0"/>
        <v>480</v>
      </c>
      <c r="B481" s="27">
        <v>43859</v>
      </c>
      <c r="C481" s="32">
        <f t="shared" si="1"/>
        <v>2020</v>
      </c>
      <c r="E481" s="29" t="s">
        <v>1579</v>
      </c>
      <c r="F481" s="29" t="s">
        <v>168</v>
      </c>
      <c r="G481" s="29" t="s">
        <v>352</v>
      </c>
      <c r="H481" s="29" t="s">
        <v>1580</v>
      </c>
      <c r="I481" s="29" t="str">
        <f t="shared" si="62"/>
        <v>Santa Clara County, CA</v>
      </c>
      <c r="J481" s="29" t="s">
        <v>26</v>
      </c>
      <c r="L481" s="29" t="s">
        <v>1253</v>
      </c>
      <c r="M481" s="50" t="s">
        <v>1254</v>
      </c>
      <c r="V481" s="29" t="s">
        <v>1581</v>
      </c>
      <c r="Y481" s="25"/>
      <c r="Z481" s="25"/>
      <c r="AA481" s="25"/>
      <c r="AB481" s="25"/>
      <c r="AC481" s="25"/>
    </row>
    <row r="482" spans="1:29" ht="13.5" customHeight="1" x14ac:dyDescent="0.3">
      <c r="A482" s="30">
        <f t="shared" si="0"/>
        <v>481</v>
      </c>
      <c r="B482" s="27">
        <v>43860</v>
      </c>
      <c r="C482" s="32">
        <f t="shared" si="1"/>
        <v>2020</v>
      </c>
      <c r="E482" s="29" t="s">
        <v>1582</v>
      </c>
      <c r="F482" s="29" t="s">
        <v>1567</v>
      </c>
      <c r="J482" s="29" t="s">
        <v>120</v>
      </c>
      <c r="V482" s="29" t="s">
        <v>1583</v>
      </c>
      <c r="Y482" s="25"/>
      <c r="Z482" s="25"/>
      <c r="AA482" s="25"/>
      <c r="AB482" s="25"/>
      <c r="AC482" s="25"/>
    </row>
    <row r="483" spans="1:29" ht="13.5" customHeight="1" x14ac:dyDescent="0.3">
      <c r="A483" s="30">
        <f t="shared" si="0"/>
        <v>482</v>
      </c>
      <c r="B483" s="27">
        <v>43861</v>
      </c>
      <c r="C483" s="32">
        <f t="shared" si="1"/>
        <v>2020</v>
      </c>
      <c r="D483" s="43" t="s">
        <v>1584</v>
      </c>
      <c r="E483" s="29" t="s">
        <v>1585</v>
      </c>
      <c r="F483" s="29" t="s">
        <v>720</v>
      </c>
      <c r="G483" s="29" t="s">
        <v>721</v>
      </c>
      <c r="H483" s="29" t="s">
        <v>1585</v>
      </c>
      <c r="I483" s="29" t="str">
        <f>H483&amp;", "&amp;F483</f>
        <v>San Miguel County, NM</v>
      </c>
      <c r="J483" s="29" t="s">
        <v>47</v>
      </c>
      <c r="P483" s="29" t="s">
        <v>1586</v>
      </c>
      <c r="Q483" s="29" t="s">
        <v>1587</v>
      </c>
      <c r="R483" s="29" t="s">
        <v>69</v>
      </c>
      <c r="S483" s="29" t="s">
        <v>40</v>
      </c>
      <c r="T483" s="29" t="s">
        <v>41</v>
      </c>
      <c r="U483" s="41" t="s">
        <v>1588</v>
      </c>
      <c r="V483" s="29" t="s">
        <v>1589</v>
      </c>
      <c r="Y483" s="25"/>
      <c r="Z483" s="25"/>
      <c r="AA483" s="25"/>
      <c r="AB483" s="25"/>
      <c r="AC483" s="25"/>
    </row>
    <row r="484" spans="1:29" ht="13.5" customHeight="1" x14ac:dyDescent="0.3">
      <c r="A484" s="30">
        <f t="shared" si="0"/>
        <v>483</v>
      </c>
      <c r="B484" s="27">
        <v>43861</v>
      </c>
      <c r="C484" s="32">
        <f t="shared" si="1"/>
        <v>2020</v>
      </c>
      <c r="E484" s="29" t="s">
        <v>1590</v>
      </c>
      <c r="F484" s="29" t="s">
        <v>308</v>
      </c>
      <c r="J484" s="29" t="s">
        <v>146</v>
      </c>
      <c r="L484" s="29" t="s">
        <v>1591</v>
      </c>
      <c r="M484" s="42" t="s">
        <v>1592</v>
      </c>
      <c r="N484" s="29" t="s">
        <v>1140</v>
      </c>
      <c r="O484" s="29" t="s">
        <v>611</v>
      </c>
      <c r="S484" s="29" t="s">
        <v>49</v>
      </c>
      <c r="T484" s="29" t="s">
        <v>50</v>
      </c>
      <c r="U484" s="29" t="s">
        <v>50</v>
      </c>
      <c r="V484" s="29" t="s">
        <v>1593</v>
      </c>
      <c r="Y484" s="25"/>
      <c r="Z484" s="25"/>
      <c r="AA484" s="25"/>
      <c r="AB484" s="25"/>
      <c r="AC484" s="25"/>
    </row>
    <row r="485" spans="1:29" ht="13.5" customHeight="1" x14ac:dyDescent="0.3">
      <c r="A485" s="30">
        <f t="shared" si="0"/>
        <v>484</v>
      </c>
      <c r="B485" s="27">
        <v>43862</v>
      </c>
      <c r="C485" s="32">
        <f t="shared" si="1"/>
        <v>2020</v>
      </c>
      <c r="D485" s="43">
        <v>43862</v>
      </c>
      <c r="E485" s="29" t="s">
        <v>1138</v>
      </c>
      <c r="F485" s="29" t="s">
        <v>720</v>
      </c>
      <c r="G485" s="29" t="s">
        <v>721</v>
      </c>
      <c r="H485" s="29" t="s">
        <v>1139</v>
      </c>
      <c r="I485" s="33" t="str">
        <f t="shared" ref="I485:I487" si="63">H485&amp;", "&amp;F485</f>
        <v>Doña Ana County, NM</v>
      </c>
      <c r="J485" s="29" t="s">
        <v>26</v>
      </c>
      <c r="S485" s="29" t="s">
        <v>49</v>
      </c>
      <c r="T485" s="29" t="s">
        <v>50</v>
      </c>
      <c r="U485" s="29" t="s">
        <v>50</v>
      </c>
      <c r="V485" s="29" t="s">
        <v>1141</v>
      </c>
      <c r="Y485" s="25"/>
      <c r="Z485" s="25"/>
      <c r="AA485" s="25"/>
      <c r="AB485" s="25"/>
      <c r="AC485" s="25"/>
    </row>
    <row r="486" spans="1:29" ht="13.5" customHeight="1" x14ac:dyDescent="0.3">
      <c r="A486" s="30">
        <f t="shared" si="0"/>
        <v>485</v>
      </c>
      <c r="B486" s="27">
        <v>43862</v>
      </c>
      <c r="C486" s="32">
        <f t="shared" si="1"/>
        <v>2020</v>
      </c>
      <c r="D486" s="43">
        <v>43862</v>
      </c>
      <c r="E486" s="29" t="s">
        <v>1594</v>
      </c>
      <c r="F486" s="29" t="s">
        <v>97</v>
      </c>
      <c r="G486" s="29" t="s">
        <v>98</v>
      </c>
      <c r="H486" s="29" t="s">
        <v>99</v>
      </c>
      <c r="I486" s="29" t="str">
        <f t="shared" si="63"/>
        <v>Allegheny County, PA</v>
      </c>
      <c r="J486" s="33" t="s">
        <v>26</v>
      </c>
      <c r="S486" s="29" t="s">
        <v>49</v>
      </c>
      <c r="T486" s="29" t="s">
        <v>50</v>
      </c>
      <c r="U486" s="41" t="s">
        <v>50</v>
      </c>
      <c r="V486" s="29" t="s">
        <v>1595</v>
      </c>
      <c r="Y486" s="25"/>
      <c r="Z486" s="25"/>
      <c r="AA486" s="25"/>
      <c r="AB486" s="25"/>
      <c r="AC486" s="25"/>
    </row>
    <row r="487" spans="1:29" ht="13.5" customHeight="1" x14ac:dyDescent="0.3">
      <c r="A487" s="30">
        <f t="shared" si="0"/>
        <v>486</v>
      </c>
      <c r="B487" s="27">
        <v>43862</v>
      </c>
      <c r="C487" s="32">
        <f t="shared" si="1"/>
        <v>2020</v>
      </c>
      <c r="D487" s="43">
        <v>43862</v>
      </c>
      <c r="E487" s="29" t="s">
        <v>1596</v>
      </c>
      <c r="F487" s="29" t="s">
        <v>174</v>
      </c>
      <c r="G487" s="29" t="s">
        <v>175</v>
      </c>
      <c r="H487" s="29" t="s">
        <v>743</v>
      </c>
      <c r="I487" s="33" t="str">
        <f t="shared" si="63"/>
        <v>Spartanburg County, SC</v>
      </c>
      <c r="J487" s="29" t="s">
        <v>26</v>
      </c>
      <c r="V487" s="29" t="s">
        <v>1597</v>
      </c>
      <c r="Y487" s="25"/>
      <c r="Z487" s="25"/>
      <c r="AA487" s="25"/>
      <c r="AB487" s="25"/>
      <c r="AC487" s="25"/>
    </row>
    <row r="488" spans="1:29" ht="13.5" customHeight="1" x14ac:dyDescent="0.3">
      <c r="A488" s="30">
        <f t="shared" si="0"/>
        <v>487</v>
      </c>
      <c r="B488" s="27">
        <v>43862</v>
      </c>
      <c r="C488" s="32">
        <f t="shared" si="1"/>
        <v>2020</v>
      </c>
      <c r="D488" s="43">
        <v>43862</v>
      </c>
      <c r="E488" s="29" t="s">
        <v>1598</v>
      </c>
      <c r="F488" s="29" t="s">
        <v>668</v>
      </c>
      <c r="I488" s="33"/>
      <c r="J488" s="33" t="s">
        <v>133</v>
      </c>
      <c r="L488" s="29" t="s">
        <v>1094</v>
      </c>
      <c r="V488" s="29" t="s">
        <v>1599</v>
      </c>
      <c r="Y488" s="25"/>
      <c r="Z488" s="25"/>
      <c r="AA488" s="25"/>
      <c r="AB488" s="25"/>
      <c r="AC488" s="25"/>
    </row>
    <row r="489" spans="1:29" ht="13.5" customHeight="1" x14ac:dyDescent="0.3">
      <c r="A489" s="30">
        <f t="shared" si="0"/>
        <v>488</v>
      </c>
      <c r="B489" s="27">
        <v>43862</v>
      </c>
      <c r="C489" s="32">
        <f t="shared" si="1"/>
        <v>2020</v>
      </c>
      <c r="E489" s="29" t="s">
        <v>1600</v>
      </c>
      <c r="F489" s="29" t="s">
        <v>145</v>
      </c>
      <c r="I489" s="33"/>
      <c r="J489" s="29" t="s">
        <v>120</v>
      </c>
      <c r="L489" s="29" t="s">
        <v>1334</v>
      </c>
      <c r="M489" s="42" t="s">
        <v>1335</v>
      </c>
      <c r="V489" s="29" t="s">
        <v>1601</v>
      </c>
      <c r="Y489" s="25"/>
      <c r="Z489" s="25"/>
      <c r="AA489" s="25"/>
      <c r="AB489" s="25"/>
      <c r="AC489" s="25"/>
    </row>
    <row r="490" spans="1:29" ht="13.5" customHeight="1" x14ac:dyDescent="0.3">
      <c r="A490" s="30">
        <f t="shared" si="0"/>
        <v>489</v>
      </c>
      <c r="B490" s="27">
        <v>43862</v>
      </c>
      <c r="C490" s="32">
        <f t="shared" si="1"/>
        <v>2020</v>
      </c>
      <c r="D490" s="43"/>
      <c r="E490" s="29" t="s">
        <v>1602</v>
      </c>
      <c r="F490" s="29" t="s">
        <v>145</v>
      </c>
      <c r="J490" s="33" t="s">
        <v>120</v>
      </c>
      <c r="L490" s="29" t="s">
        <v>1334</v>
      </c>
      <c r="M490" s="42" t="s">
        <v>1335</v>
      </c>
      <c r="S490" s="29" t="s">
        <v>49</v>
      </c>
      <c r="T490" s="29" t="s">
        <v>50</v>
      </c>
      <c r="U490" s="41" t="s">
        <v>50</v>
      </c>
      <c r="V490" s="29" t="s">
        <v>1603</v>
      </c>
      <c r="Y490" s="25"/>
      <c r="Z490" s="25"/>
      <c r="AA490" s="25"/>
      <c r="AB490" s="25"/>
      <c r="AC490" s="25"/>
    </row>
    <row r="491" spans="1:29" ht="13.5" customHeight="1" x14ac:dyDescent="0.3">
      <c r="A491" s="30">
        <f t="shared" si="0"/>
        <v>490</v>
      </c>
      <c r="B491" s="27">
        <v>43862</v>
      </c>
      <c r="C491" s="32">
        <f t="shared" si="1"/>
        <v>2020</v>
      </c>
      <c r="D491" s="43">
        <v>43862</v>
      </c>
      <c r="E491" s="29" t="s">
        <v>1604</v>
      </c>
      <c r="F491" s="29" t="s">
        <v>802</v>
      </c>
      <c r="J491" s="29" t="s">
        <v>141</v>
      </c>
      <c r="L491" s="29" t="s">
        <v>1334</v>
      </c>
      <c r="M491" s="42" t="s">
        <v>1335</v>
      </c>
      <c r="V491" s="29" t="s">
        <v>1605</v>
      </c>
      <c r="Y491" s="25"/>
      <c r="Z491" s="25"/>
      <c r="AA491" s="25"/>
      <c r="AB491" s="25"/>
      <c r="AC491" s="25"/>
    </row>
    <row r="492" spans="1:29" ht="13.5" customHeight="1" x14ac:dyDescent="0.3">
      <c r="A492" s="30">
        <f t="shared" si="0"/>
        <v>491</v>
      </c>
      <c r="B492" s="27">
        <v>43862</v>
      </c>
      <c r="C492" s="32">
        <f t="shared" si="1"/>
        <v>2020</v>
      </c>
      <c r="D492" s="43">
        <v>43862</v>
      </c>
      <c r="E492" s="29" t="s">
        <v>1606</v>
      </c>
      <c r="F492" s="29" t="s">
        <v>212</v>
      </c>
      <c r="J492" s="33" t="s">
        <v>33</v>
      </c>
      <c r="P492" s="29" t="s">
        <v>1607</v>
      </c>
      <c r="Q492" s="29" t="s">
        <v>1607</v>
      </c>
      <c r="R492" s="29" t="s">
        <v>606</v>
      </c>
      <c r="U492" s="41"/>
      <c r="V492" s="29" t="s">
        <v>1608</v>
      </c>
      <c r="Y492" s="25"/>
      <c r="Z492" s="25"/>
      <c r="AA492" s="25"/>
      <c r="AB492" s="25"/>
      <c r="AC492" s="25"/>
    </row>
    <row r="493" spans="1:29" ht="13.5" customHeight="1" x14ac:dyDescent="0.3">
      <c r="A493" s="30">
        <f t="shared" si="0"/>
        <v>492</v>
      </c>
      <c r="B493" s="27">
        <v>43862</v>
      </c>
      <c r="C493" s="32">
        <f t="shared" si="1"/>
        <v>2020</v>
      </c>
      <c r="D493" s="43">
        <v>43862</v>
      </c>
      <c r="E493" s="29" t="s">
        <v>1609</v>
      </c>
      <c r="F493" s="29" t="s">
        <v>145</v>
      </c>
      <c r="G493" s="29" t="s">
        <v>830</v>
      </c>
      <c r="H493" s="29" t="s">
        <v>1610</v>
      </c>
      <c r="I493" s="29" t="str">
        <f t="shared" ref="I493:I494" si="64">H493&amp;", "&amp;F493</f>
        <v>Calhoun County, TX</v>
      </c>
      <c r="J493" s="29" t="s">
        <v>47</v>
      </c>
      <c r="L493" s="29" t="s">
        <v>895</v>
      </c>
      <c r="M493" s="42" t="s">
        <v>896</v>
      </c>
      <c r="P493" s="40">
        <v>200000</v>
      </c>
      <c r="Q493" s="40">
        <v>200000</v>
      </c>
      <c r="R493" s="29" t="s">
        <v>69</v>
      </c>
      <c r="S493" s="29" t="s">
        <v>49</v>
      </c>
      <c r="T493" s="29" t="s">
        <v>50</v>
      </c>
      <c r="U493" s="41" t="s">
        <v>50</v>
      </c>
      <c r="V493" s="29" t="s">
        <v>1611</v>
      </c>
      <c r="Y493" s="25"/>
      <c r="Z493" s="25"/>
      <c r="AA493" s="25"/>
      <c r="AB493" s="25"/>
      <c r="AC493" s="25"/>
    </row>
    <row r="494" spans="1:29" ht="13.5" customHeight="1" x14ac:dyDescent="0.3">
      <c r="A494" s="30">
        <f t="shared" si="0"/>
        <v>493</v>
      </c>
      <c r="B494" s="27">
        <v>43865</v>
      </c>
      <c r="C494" s="32">
        <f t="shared" si="1"/>
        <v>2020</v>
      </c>
      <c r="E494" s="29" t="s">
        <v>1612</v>
      </c>
      <c r="F494" s="29" t="s">
        <v>412</v>
      </c>
      <c r="G494" s="29" t="s">
        <v>413</v>
      </c>
      <c r="H494" s="29" t="s">
        <v>1613</v>
      </c>
      <c r="I494" s="29" t="str">
        <f t="shared" si="64"/>
        <v>Hill County, MT</v>
      </c>
      <c r="J494" s="33" t="s">
        <v>26</v>
      </c>
      <c r="L494" s="29" t="s">
        <v>895</v>
      </c>
      <c r="M494" s="42" t="s">
        <v>896</v>
      </c>
      <c r="P494" s="29" t="s">
        <v>1614</v>
      </c>
      <c r="Q494" s="29" t="s">
        <v>1615</v>
      </c>
      <c r="R494" s="29" t="s">
        <v>217</v>
      </c>
      <c r="S494" s="29" t="s">
        <v>49</v>
      </c>
      <c r="T494" s="29" t="s">
        <v>50</v>
      </c>
      <c r="U494" s="41" t="s">
        <v>50</v>
      </c>
      <c r="V494" s="29" t="s">
        <v>1616</v>
      </c>
      <c r="Y494" s="25"/>
      <c r="Z494" s="25"/>
      <c r="AA494" s="25"/>
      <c r="AB494" s="25"/>
      <c r="AC494" s="25"/>
    </row>
    <row r="495" spans="1:29" ht="13.5" customHeight="1" x14ac:dyDescent="0.3">
      <c r="A495" s="30">
        <f t="shared" si="0"/>
        <v>494</v>
      </c>
      <c r="B495" s="27">
        <v>43867</v>
      </c>
      <c r="C495" s="32">
        <f t="shared" si="1"/>
        <v>2020</v>
      </c>
      <c r="E495" s="29" t="s">
        <v>1617</v>
      </c>
      <c r="F495" s="29" t="s">
        <v>447</v>
      </c>
      <c r="J495" s="29" t="s">
        <v>229</v>
      </c>
      <c r="N495" s="29" t="s">
        <v>134</v>
      </c>
      <c r="O495" s="29" t="s">
        <v>135</v>
      </c>
      <c r="V495" s="29" t="s">
        <v>1618</v>
      </c>
      <c r="Y495" s="25"/>
      <c r="Z495" s="25"/>
      <c r="AA495" s="25"/>
      <c r="AB495" s="25"/>
      <c r="AC495" s="25"/>
    </row>
    <row r="496" spans="1:29" ht="13.5" customHeight="1" x14ac:dyDescent="0.3">
      <c r="A496" s="30">
        <f t="shared" si="0"/>
        <v>495</v>
      </c>
      <c r="B496" s="27">
        <v>43869</v>
      </c>
      <c r="C496" s="32">
        <f t="shared" si="1"/>
        <v>2020</v>
      </c>
      <c r="E496" s="29" t="s">
        <v>1619</v>
      </c>
      <c r="F496" s="29" t="s">
        <v>1620</v>
      </c>
      <c r="I496" s="33"/>
      <c r="J496" s="29" t="s">
        <v>47</v>
      </c>
      <c r="N496" s="29" t="s">
        <v>1621</v>
      </c>
      <c r="O496" s="29" t="s">
        <v>611</v>
      </c>
      <c r="U496" s="41"/>
      <c r="V496" s="29" t="s">
        <v>1622</v>
      </c>
      <c r="Y496" s="25"/>
      <c r="Z496" s="25"/>
      <c r="AA496" s="25"/>
      <c r="AB496" s="25"/>
      <c r="AC496" s="25"/>
    </row>
    <row r="497" spans="1:29" ht="13.5" customHeight="1" x14ac:dyDescent="0.3">
      <c r="A497" s="30">
        <f t="shared" si="0"/>
        <v>496</v>
      </c>
      <c r="B497" s="27">
        <v>43869</v>
      </c>
      <c r="C497" s="32">
        <f t="shared" si="1"/>
        <v>2020</v>
      </c>
      <c r="E497" s="29" t="s">
        <v>1623</v>
      </c>
      <c r="F497" s="29" t="s">
        <v>389</v>
      </c>
      <c r="J497" s="29" t="s">
        <v>47</v>
      </c>
      <c r="N497" s="29" t="s">
        <v>1624</v>
      </c>
      <c r="O497" s="29" t="s">
        <v>611</v>
      </c>
      <c r="S497" s="29" t="s">
        <v>49</v>
      </c>
      <c r="T497" s="29" t="s">
        <v>50</v>
      </c>
      <c r="U497" s="41" t="s">
        <v>50</v>
      </c>
      <c r="V497" s="29" t="s">
        <v>1625</v>
      </c>
      <c r="Y497" s="25"/>
      <c r="Z497" s="25"/>
      <c r="AA497" s="25"/>
      <c r="AB497" s="25"/>
      <c r="AC497" s="25"/>
    </row>
    <row r="498" spans="1:29" ht="13.5" customHeight="1" x14ac:dyDescent="0.3">
      <c r="A498" s="30">
        <f t="shared" si="0"/>
        <v>497</v>
      </c>
      <c r="B498" s="27">
        <v>43871</v>
      </c>
      <c r="C498" s="32">
        <f t="shared" si="1"/>
        <v>2020</v>
      </c>
      <c r="E498" s="29" t="s">
        <v>1626</v>
      </c>
      <c r="F498" s="29" t="s">
        <v>145</v>
      </c>
      <c r="G498" s="29" t="s">
        <v>830</v>
      </c>
      <c r="H498" s="29" t="s">
        <v>1627</v>
      </c>
      <c r="I498" s="29" t="str">
        <f t="shared" ref="I498:I499" si="65">H498&amp;", "&amp;F498</f>
        <v>Nacogdoches County, TX</v>
      </c>
      <c r="J498" s="29" t="s">
        <v>47</v>
      </c>
      <c r="V498" s="29" t="s">
        <v>1628</v>
      </c>
      <c r="Y498" s="25"/>
      <c r="Z498" s="25"/>
      <c r="AA498" s="25"/>
      <c r="AB498" s="25"/>
      <c r="AC498" s="25"/>
    </row>
    <row r="499" spans="1:29" ht="13.5" customHeight="1" x14ac:dyDescent="0.3">
      <c r="A499" s="30">
        <f t="shared" si="0"/>
        <v>498</v>
      </c>
      <c r="B499" s="27">
        <v>43872</v>
      </c>
      <c r="C499" s="32">
        <f t="shared" si="1"/>
        <v>2020</v>
      </c>
      <c r="E499" s="29" t="s">
        <v>1629</v>
      </c>
      <c r="F499" s="29" t="s">
        <v>54</v>
      </c>
      <c r="G499" s="29" t="s">
        <v>55</v>
      </c>
      <c r="H499" s="29" t="s">
        <v>1630</v>
      </c>
      <c r="I499" s="33" t="str">
        <f t="shared" si="65"/>
        <v>Niagara County, NY</v>
      </c>
      <c r="J499" s="33" t="s">
        <v>26</v>
      </c>
      <c r="V499" s="29" t="s">
        <v>1631</v>
      </c>
      <c r="Y499" s="25"/>
      <c r="Z499" s="25"/>
      <c r="AA499" s="25"/>
      <c r="AB499" s="25"/>
      <c r="AC499" s="25"/>
    </row>
    <row r="500" spans="1:29" ht="13.5" customHeight="1" x14ac:dyDescent="0.3">
      <c r="A500" s="30">
        <f t="shared" si="0"/>
        <v>499</v>
      </c>
      <c r="B500" s="27">
        <v>43872</v>
      </c>
      <c r="C500" s="32">
        <f t="shared" si="1"/>
        <v>2020</v>
      </c>
      <c r="E500" s="29" t="s">
        <v>1632</v>
      </c>
      <c r="F500" s="29" t="s">
        <v>885</v>
      </c>
      <c r="J500" s="29" t="s">
        <v>120</v>
      </c>
      <c r="V500" s="29" t="s">
        <v>1633</v>
      </c>
      <c r="Y500" s="25"/>
      <c r="Z500" s="25"/>
      <c r="AA500" s="25"/>
      <c r="AB500" s="25"/>
      <c r="AC500" s="25"/>
    </row>
    <row r="501" spans="1:29" ht="13.5" customHeight="1" x14ac:dyDescent="0.3">
      <c r="A501" s="30">
        <f t="shared" si="0"/>
        <v>500</v>
      </c>
      <c r="B501" s="27">
        <v>43872</v>
      </c>
      <c r="C501" s="32">
        <f t="shared" si="1"/>
        <v>2020</v>
      </c>
      <c r="E501" s="29" t="s">
        <v>1634</v>
      </c>
      <c r="F501" s="29" t="s">
        <v>145</v>
      </c>
      <c r="G501" s="29" t="s">
        <v>830</v>
      </c>
      <c r="H501" s="29" t="s">
        <v>1627</v>
      </c>
      <c r="I501" s="33" t="str">
        <f>H501&amp;", "&amp;F501</f>
        <v>Nacogdoches County, TX</v>
      </c>
      <c r="J501" s="29" t="s">
        <v>26</v>
      </c>
      <c r="V501" s="29" t="s">
        <v>1628</v>
      </c>
      <c r="Y501" s="25"/>
      <c r="Z501" s="25"/>
      <c r="AA501" s="25"/>
      <c r="AB501" s="25"/>
      <c r="AC501" s="25"/>
    </row>
    <row r="502" spans="1:29" ht="13.5" customHeight="1" x14ac:dyDescent="0.3">
      <c r="A502" s="30">
        <f t="shared" si="0"/>
        <v>501</v>
      </c>
      <c r="B502" s="45">
        <v>43873</v>
      </c>
      <c r="C502" s="32">
        <f t="shared" si="1"/>
        <v>2020</v>
      </c>
      <c r="D502" s="25"/>
      <c r="E502" s="25" t="s">
        <v>1635</v>
      </c>
      <c r="F502" s="25" t="s">
        <v>326</v>
      </c>
      <c r="G502" s="25"/>
      <c r="H502" s="25"/>
      <c r="I502" s="25"/>
      <c r="J502" s="25" t="s">
        <v>120</v>
      </c>
      <c r="K502" s="25" t="s">
        <v>26</v>
      </c>
      <c r="M502" s="25"/>
      <c r="N502" s="25"/>
      <c r="O502" s="25"/>
      <c r="P502" s="25"/>
      <c r="Q502" s="25"/>
      <c r="R502" s="25"/>
      <c r="S502" s="25"/>
      <c r="T502" s="25"/>
      <c r="U502" s="25"/>
      <c r="V502" s="29" t="s">
        <v>1636</v>
      </c>
      <c r="W502" s="25"/>
      <c r="X502" s="25"/>
      <c r="Y502" s="25"/>
      <c r="Z502" s="25"/>
      <c r="AA502" s="25"/>
      <c r="AB502" s="25"/>
      <c r="AC502" s="25"/>
    </row>
    <row r="503" spans="1:29" ht="13.5" customHeight="1" x14ac:dyDescent="0.3">
      <c r="A503" s="30">
        <f t="shared" si="0"/>
        <v>502</v>
      </c>
      <c r="B503" s="27">
        <v>43874</v>
      </c>
      <c r="C503" s="32">
        <f t="shared" si="1"/>
        <v>2020</v>
      </c>
      <c r="E503" s="29" t="s">
        <v>1637</v>
      </c>
      <c r="F503" s="29" t="s">
        <v>228</v>
      </c>
      <c r="J503" s="33" t="s">
        <v>120</v>
      </c>
      <c r="V503" s="29" t="s">
        <v>1568</v>
      </c>
      <c r="Y503" s="25"/>
      <c r="Z503" s="25"/>
      <c r="AA503" s="25"/>
      <c r="AB503" s="25"/>
      <c r="AC503" s="25"/>
    </row>
    <row r="504" spans="1:29" ht="13.5" customHeight="1" x14ac:dyDescent="0.3">
      <c r="A504" s="30">
        <f t="shared" si="0"/>
        <v>503</v>
      </c>
      <c r="B504" s="27">
        <v>43875</v>
      </c>
      <c r="C504" s="32">
        <f t="shared" si="1"/>
        <v>2020</v>
      </c>
      <c r="E504" s="29" t="s">
        <v>1638</v>
      </c>
      <c r="F504" s="29" t="s">
        <v>308</v>
      </c>
      <c r="J504" s="33" t="s">
        <v>141</v>
      </c>
      <c r="P504" s="40">
        <v>30000000</v>
      </c>
      <c r="Q504" s="40">
        <v>30000000</v>
      </c>
      <c r="R504" s="29" t="s">
        <v>217</v>
      </c>
      <c r="S504" s="29" t="s">
        <v>49</v>
      </c>
      <c r="T504" s="29" t="s">
        <v>50</v>
      </c>
      <c r="U504" s="41" t="s">
        <v>50</v>
      </c>
      <c r="V504" s="29" t="s">
        <v>1639</v>
      </c>
      <c r="Y504" s="25"/>
      <c r="Z504" s="25"/>
      <c r="AA504" s="25"/>
      <c r="AB504" s="25"/>
      <c r="AC504" s="25"/>
    </row>
    <row r="505" spans="1:29" ht="13.5" customHeight="1" x14ac:dyDescent="0.3">
      <c r="A505" s="30">
        <f t="shared" si="0"/>
        <v>504</v>
      </c>
      <c r="B505" s="27">
        <v>43876</v>
      </c>
      <c r="C505" s="32">
        <f t="shared" si="1"/>
        <v>2020</v>
      </c>
      <c r="E505" s="29" t="s">
        <v>1640</v>
      </c>
      <c r="F505" s="29" t="s">
        <v>762</v>
      </c>
      <c r="J505" s="29" t="s">
        <v>133</v>
      </c>
      <c r="L505" s="29" t="s">
        <v>895</v>
      </c>
      <c r="M505" s="42" t="s">
        <v>896</v>
      </c>
      <c r="U505" s="41"/>
      <c r="V505" s="29" t="s">
        <v>1641</v>
      </c>
      <c r="Y505" s="25"/>
      <c r="Z505" s="25"/>
      <c r="AA505" s="25"/>
      <c r="AB505" s="25"/>
      <c r="AC505" s="25"/>
    </row>
    <row r="506" spans="1:29" ht="13.5" customHeight="1" x14ac:dyDescent="0.3">
      <c r="A506" s="30">
        <f t="shared" si="0"/>
        <v>505</v>
      </c>
      <c r="B506" s="27">
        <v>43878</v>
      </c>
      <c r="C506" s="32">
        <f t="shared" si="1"/>
        <v>2020</v>
      </c>
      <c r="E506" s="29" t="s">
        <v>1642</v>
      </c>
      <c r="F506" s="29" t="s">
        <v>1270</v>
      </c>
      <c r="J506" s="29" t="s">
        <v>141</v>
      </c>
      <c r="N506" s="29" t="s">
        <v>1643</v>
      </c>
      <c r="O506" s="29" t="s">
        <v>611</v>
      </c>
      <c r="V506" s="29" t="s">
        <v>1644</v>
      </c>
      <c r="Y506" s="25"/>
      <c r="Z506" s="25"/>
      <c r="AA506" s="25"/>
      <c r="AB506" s="25"/>
      <c r="AC506" s="25"/>
    </row>
    <row r="507" spans="1:29" ht="13.5" customHeight="1" x14ac:dyDescent="0.3">
      <c r="A507" s="30">
        <f t="shared" si="0"/>
        <v>506</v>
      </c>
      <c r="B507" s="27">
        <v>43879</v>
      </c>
      <c r="C507" s="32">
        <f t="shared" si="1"/>
        <v>2020</v>
      </c>
      <c r="E507" s="29" t="s">
        <v>1645</v>
      </c>
      <c r="F507" s="29" t="s">
        <v>885</v>
      </c>
      <c r="G507" s="29" t="s">
        <v>886</v>
      </c>
      <c r="H507" s="29" t="s">
        <v>66</v>
      </c>
      <c r="I507" s="29" t="str">
        <f>H507&amp;", "&amp;F507</f>
        <v>Wayne County, NE</v>
      </c>
      <c r="J507" s="29" t="s">
        <v>47</v>
      </c>
      <c r="V507" s="29" t="s">
        <v>1646</v>
      </c>
      <c r="Y507" s="25"/>
      <c r="Z507" s="25"/>
      <c r="AA507" s="25"/>
      <c r="AB507" s="25"/>
      <c r="AC507" s="25"/>
    </row>
    <row r="508" spans="1:29" ht="13.5" customHeight="1" x14ac:dyDescent="0.3">
      <c r="A508" s="30">
        <f t="shared" si="0"/>
        <v>507</v>
      </c>
      <c r="B508" s="27">
        <v>43882</v>
      </c>
      <c r="C508" s="32">
        <f t="shared" si="1"/>
        <v>2020</v>
      </c>
      <c r="E508" s="29" t="s">
        <v>1647</v>
      </c>
      <c r="F508" s="29" t="s">
        <v>30</v>
      </c>
      <c r="J508" s="29" t="s">
        <v>364</v>
      </c>
      <c r="N508" s="29" t="s">
        <v>589</v>
      </c>
      <c r="O508" s="29" t="s">
        <v>36</v>
      </c>
      <c r="S508" s="29" t="s">
        <v>49</v>
      </c>
      <c r="T508" s="29" t="s">
        <v>50</v>
      </c>
      <c r="U508" s="41" t="s">
        <v>50</v>
      </c>
      <c r="V508" s="29" t="s">
        <v>1648</v>
      </c>
      <c r="Y508" s="25"/>
      <c r="Z508" s="25"/>
      <c r="AA508" s="25"/>
      <c r="AB508" s="25"/>
      <c r="AC508" s="25"/>
    </row>
    <row r="509" spans="1:29" ht="13.5" customHeight="1" x14ac:dyDescent="0.3">
      <c r="A509" s="30">
        <f t="shared" si="0"/>
        <v>508</v>
      </c>
      <c r="B509" s="45">
        <v>43883</v>
      </c>
      <c r="C509" s="32">
        <f t="shared" si="1"/>
        <v>2020</v>
      </c>
      <c r="D509" s="25"/>
      <c r="E509" s="25" t="s">
        <v>1649</v>
      </c>
      <c r="F509" s="25" t="s">
        <v>168</v>
      </c>
      <c r="G509" s="25"/>
      <c r="H509" s="25"/>
      <c r="I509" s="25"/>
      <c r="J509" s="25" t="s">
        <v>133</v>
      </c>
      <c r="K509" s="25"/>
      <c r="M509" s="25"/>
      <c r="N509" s="25"/>
      <c r="O509" s="25"/>
      <c r="P509" s="25"/>
      <c r="Q509" s="25"/>
      <c r="R509" s="25"/>
      <c r="S509" s="25"/>
      <c r="T509" s="25"/>
      <c r="U509" s="25"/>
      <c r="V509" s="29" t="s">
        <v>1650</v>
      </c>
      <c r="W509" s="25"/>
      <c r="X509" s="25"/>
      <c r="Y509" s="25"/>
      <c r="Z509" s="25"/>
      <c r="AA509" s="25"/>
      <c r="AB509" s="25"/>
      <c r="AC509" s="25"/>
    </row>
    <row r="510" spans="1:29" ht="13.5" customHeight="1" x14ac:dyDescent="0.3">
      <c r="A510" s="30">
        <f t="shared" si="0"/>
        <v>509</v>
      </c>
      <c r="B510" s="27">
        <v>43884</v>
      </c>
      <c r="C510" s="32">
        <f t="shared" si="1"/>
        <v>2020</v>
      </c>
      <c r="E510" s="29" t="s">
        <v>1651</v>
      </c>
      <c r="F510" s="29" t="s">
        <v>92</v>
      </c>
      <c r="G510" s="29" t="s">
        <v>220</v>
      </c>
      <c r="H510" s="29" t="s">
        <v>238</v>
      </c>
      <c r="I510" s="29" t="str">
        <f>H510&amp;", "&amp;F510</f>
        <v>LaSalle County, IL</v>
      </c>
      <c r="J510" s="29" t="s">
        <v>47</v>
      </c>
      <c r="L510" s="29" t="s">
        <v>1652</v>
      </c>
      <c r="N510" s="29" t="s">
        <v>1575</v>
      </c>
      <c r="O510" s="29" t="s">
        <v>135</v>
      </c>
      <c r="S510" s="29" t="s">
        <v>49</v>
      </c>
      <c r="T510" s="29" t="s">
        <v>50</v>
      </c>
      <c r="U510" s="41" t="s">
        <v>50</v>
      </c>
      <c r="V510" s="29" t="s">
        <v>1653</v>
      </c>
      <c r="Y510" s="25"/>
      <c r="Z510" s="25"/>
      <c r="AA510" s="25"/>
      <c r="AB510" s="25"/>
      <c r="AC510" s="25"/>
    </row>
    <row r="511" spans="1:29" ht="13.5" customHeight="1" x14ac:dyDescent="0.3">
      <c r="A511" s="30">
        <f t="shared" si="0"/>
        <v>510</v>
      </c>
      <c r="B511" s="27">
        <v>43884</v>
      </c>
      <c r="C511" s="32">
        <f t="shared" si="1"/>
        <v>2020</v>
      </c>
      <c r="E511" s="29" t="s">
        <v>1654</v>
      </c>
      <c r="F511" s="29" t="s">
        <v>1655</v>
      </c>
      <c r="J511" s="29" t="s">
        <v>47</v>
      </c>
      <c r="N511" s="29" t="s">
        <v>1050</v>
      </c>
      <c r="O511" s="29" t="s">
        <v>58</v>
      </c>
      <c r="S511" s="29" t="s">
        <v>49</v>
      </c>
      <c r="T511" s="29" t="s">
        <v>50</v>
      </c>
      <c r="U511" s="29" t="s">
        <v>50</v>
      </c>
      <c r="V511" s="29" t="s">
        <v>1656</v>
      </c>
      <c r="X511" s="29" t="s">
        <v>1657</v>
      </c>
      <c r="Y511" s="25"/>
      <c r="Z511" s="25"/>
      <c r="AA511" s="25"/>
      <c r="AB511" s="25"/>
      <c r="AC511" s="25"/>
    </row>
    <row r="512" spans="1:29" ht="13.5" customHeight="1" x14ac:dyDescent="0.3">
      <c r="A512" s="30">
        <f t="shared" si="0"/>
        <v>511</v>
      </c>
      <c r="B512" s="27">
        <v>43885</v>
      </c>
      <c r="C512" s="32">
        <f t="shared" si="1"/>
        <v>2020</v>
      </c>
      <c r="E512" s="29" t="s">
        <v>1658</v>
      </c>
      <c r="F512" s="29" t="s">
        <v>97</v>
      </c>
      <c r="G512" s="29" t="s">
        <v>98</v>
      </c>
      <c r="H512" s="29" t="s">
        <v>910</v>
      </c>
      <c r="I512" s="29" t="str">
        <f t="shared" ref="I512:I513" si="66">H512&amp;", "&amp;F512</f>
        <v>Crawford County, PA</v>
      </c>
      <c r="J512" s="29" t="s">
        <v>26</v>
      </c>
      <c r="N512" s="29" t="s">
        <v>1659</v>
      </c>
      <c r="O512" s="29" t="s">
        <v>611</v>
      </c>
      <c r="V512" s="29" t="s">
        <v>1660</v>
      </c>
      <c r="Y512" s="25"/>
      <c r="Z512" s="25"/>
      <c r="AA512" s="25"/>
      <c r="AB512" s="25"/>
      <c r="AC512" s="25"/>
    </row>
    <row r="513" spans="1:29" ht="13.5" customHeight="1" x14ac:dyDescent="0.3">
      <c r="A513" s="30">
        <f t="shared" si="0"/>
        <v>512</v>
      </c>
      <c r="B513" s="27">
        <v>43885</v>
      </c>
      <c r="C513" s="32">
        <f t="shared" si="1"/>
        <v>2020</v>
      </c>
      <c r="E513" s="29" t="s">
        <v>1241</v>
      </c>
      <c r="F513" s="29" t="s">
        <v>145</v>
      </c>
      <c r="G513" s="29" t="s">
        <v>830</v>
      </c>
      <c r="H513" s="29" t="s">
        <v>1242</v>
      </c>
      <c r="I513" s="33" t="str">
        <f t="shared" si="66"/>
        <v>Grayson County, TX</v>
      </c>
      <c r="J513" s="29" t="s">
        <v>47</v>
      </c>
      <c r="V513" s="29" t="s">
        <v>1661</v>
      </c>
      <c r="Y513" s="25"/>
      <c r="Z513" s="25"/>
      <c r="AA513" s="25"/>
      <c r="AB513" s="25"/>
      <c r="AC513" s="25"/>
    </row>
    <row r="514" spans="1:29" ht="13.5" customHeight="1" x14ac:dyDescent="0.3">
      <c r="A514" s="30">
        <f t="shared" si="0"/>
        <v>513</v>
      </c>
      <c r="B514" s="27">
        <v>43888</v>
      </c>
      <c r="C514" s="32">
        <f t="shared" si="1"/>
        <v>2020</v>
      </c>
      <c r="E514" s="29" t="s">
        <v>1662</v>
      </c>
      <c r="F514" s="29" t="s">
        <v>54</v>
      </c>
      <c r="J514" s="29" t="s">
        <v>120</v>
      </c>
      <c r="N514" s="29" t="s">
        <v>1663</v>
      </c>
      <c r="O514" s="29" t="s">
        <v>135</v>
      </c>
      <c r="V514" s="29" t="s">
        <v>1664</v>
      </c>
      <c r="Y514" s="25"/>
      <c r="Z514" s="25"/>
      <c r="AA514" s="25"/>
      <c r="AB514" s="25"/>
      <c r="AC514" s="25"/>
    </row>
    <row r="515" spans="1:29" ht="13.5" customHeight="1" x14ac:dyDescent="0.3">
      <c r="A515" s="30">
        <f t="shared" si="0"/>
        <v>514</v>
      </c>
      <c r="B515" s="27">
        <v>43888</v>
      </c>
      <c r="C515" s="32">
        <f t="shared" si="1"/>
        <v>2020</v>
      </c>
      <c r="E515" s="29" t="s">
        <v>1066</v>
      </c>
      <c r="F515" s="29" t="s">
        <v>140</v>
      </c>
      <c r="J515" s="29" t="s">
        <v>47</v>
      </c>
      <c r="V515" s="29" t="s">
        <v>1665</v>
      </c>
      <c r="Y515" s="25"/>
      <c r="Z515" s="25"/>
      <c r="AA515" s="25"/>
      <c r="AB515" s="25"/>
      <c r="AC515" s="25"/>
    </row>
    <row r="516" spans="1:29" ht="13.5" customHeight="1" x14ac:dyDescent="0.3">
      <c r="A516" s="30">
        <f t="shared" si="0"/>
        <v>515</v>
      </c>
      <c r="B516" s="27">
        <v>43888</v>
      </c>
      <c r="C516" s="32">
        <f t="shared" si="1"/>
        <v>2020</v>
      </c>
      <c r="E516" s="42" t="s">
        <v>1666</v>
      </c>
      <c r="F516" s="29" t="s">
        <v>228</v>
      </c>
      <c r="J516" s="29" t="s">
        <v>141</v>
      </c>
      <c r="N516" s="29" t="s">
        <v>1074</v>
      </c>
      <c r="O516" s="33" t="s">
        <v>36</v>
      </c>
      <c r="V516" s="29" t="s">
        <v>1667</v>
      </c>
      <c r="Y516" s="25"/>
      <c r="Z516" s="25"/>
      <c r="AA516" s="25"/>
      <c r="AB516" s="25"/>
      <c r="AC516" s="25"/>
    </row>
    <row r="517" spans="1:29" ht="13.5" customHeight="1" x14ac:dyDescent="0.3">
      <c r="A517" s="30">
        <f t="shared" si="0"/>
        <v>516</v>
      </c>
      <c r="B517" s="27">
        <v>43888</v>
      </c>
      <c r="C517" s="32">
        <f t="shared" si="1"/>
        <v>2020</v>
      </c>
      <c r="E517" s="29" t="s">
        <v>1668</v>
      </c>
      <c r="F517" s="29" t="s">
        <v>228</v>
      </c>
      <c r="J517" s="33" t="s">
        <v>141</v>
      </c>
      <c r="N517" s="29" t="s">
        <v>1074</v>
      </c>
      <c r="O517" s="29" t="s">
        <v>36</v>
      </c>
      <c r="V517" s="29" t="s">
        <v>1667</v>
      </c>
      <c r="Y517" s="25"/>
      <c r="Z517" s="25"/>
      <c r="AA517" s="25"/>
      <c r="AB517" s="25"/>
      <c r="AC517" s="25"/>
    </row>
    <row r="518" spans="1:29" ht="13.5" customHeight="1" x14ac:dyDescent="0.3">
      <c r="A518" s="30">
        <f t="shared" si="0"/>
        <v>517</v>
      </c>
      <c r="B518" s="27">
        <v>43890</v>
      </c>
      <c r="C518" s="32">
        <f t="shared" si="1"/>
        <v>2020</v>
      </c>
      <c r="E518" s="29" t="s">
        <v>1669</v>
      </c>
      <c r="F518" s="29" t="s">
        <v>278</v>
      </c>
      <c r="J518" s="29" t="s">
        <v>574</v>
      </c>
      <c r="L518" s="29" t="s">
        <v>895</v>
      </c>
      <c r="M518" s="42" t="s">
        <v>896</v>
      </c>
      <c r="N518" s="29" t="s">
        <v>1670</v>
      </c>
      <c r="O518" s="33" t="s">
        <v>135</v>
      </c>
      <c r="V518" s="29" t="s">
        <v>1671</v>
      </c>
      <c r="X518" s="29" t="s">
        <v>1672</v>
      </c>
      <c r="Y518" s="25"/>
      <c r="Z518" s="25"/>
      <c r="AA518" s="25"/>
      <c r="AB518" s="25"/>
      <c r="AC518" s="25"/>
    </row>
    <row r="519" spans="1:29" ht="13.5" customHeight="1" x14ac:dyDescent="0.3">
      <c r="A519" s="30">
        <f t="shared" si="0"/>
        <v>518</v>
      </c>
      <c r="B519" s="27">
        <v>43890</v>
      </c>
      <c r="C519" s="32">
        <f t="shared" si="1"/>
        <v>2020</v>
      </c>
      <c r="E519" s="29" t="s">
        <v>1673</v>
      </c>
      <c r="F519" s="29" t="s">
        <v>308</v>
      </c>
      <c r="J519" s="29" t="s">
        <v>574</v>
      </c>
      <c r="N519" s="29" t="s">
        <v>483</v>
      </c>
      <c r="O519" s="29" t="s">
        <v>36</v>
      </c>
      <c r="P519" s="29" t="s">
        <v>1674</v>
      </c>
      <c r="Q519" s="29" t="s">
        <v>1675</v>
      </c>
      <c r="R519" s="29" t="s">
        <v>606</v>
      </c>
      <c r="S519" s="29" t="s">
        <v>49</v>
      </c>
      <c r="T519" s="29" t="s">
        <v>50</v>
      </c>
      <c r="U519" s="41" t="s">
        <v>50</v>
      </c>
      <c r="V519" s="29" t="s">
        <v>1676</v>
      </c>
      <c r="Y519" s="25"/>
      <c r="Z519" s="25"/>
      <c r="AA519" s="25"/>
      <c r="AB519" s="25"/>
      <c r="AC519" s="25"/>
    </row>
    <row r="520" spans="1:29" ht="13.5" customHeight="1" x14ac:dyDescent="0.3">
      <c r="A520" s="30">
        <f t="shared" si="0"/>
        <v>519</v>
      </c>
      <c r="B520" s="27">
        <v>43891</v>
      </c>
      <c r="C520" s="32">
        <f t="shared" si="1"/>
        <v>2020</v>
      </c>
      <c r="D520" s="43"/>
      <c r="E520" s="29" t="s">
        <v>1677</v>
      </c>
      <c r="F520" s="29" t="s">
        <v>168</v>
      </c>
      <c r="G520" s="29" t="s">
        <v>352</v>
      </c>
      <c r="H520" s="29" t="s">
        <v>456</v>
      </c>
      <c r="I520" s="29" t="str">
        <f>H520&amp;", "&amp;F520</f>
        <v>Los Angeles County, CA</v>
      </c>
      <c r="J520" s="29" t="s">
        <v>47</v>
      </c>
      <c r="L520" s="29" t="s">
        <v>1094</v>
      </c>
      <c r="P520" s="29" t="s">
        <v>421</v>
      </c>
      <c r="Q520" s="40">
        <v>690000</v>
      </c>
      <c r="R520" s="29" t="s">
        <v>69</v>
      </c>
      <c r="V520" s="29" t="s">
        <v>1678</v>
      </c>
      <c r="Y520" s="25"/>
      <c r="Z520" s="25"/>
      <c r="AA520" s="25"/>
      <c r="AB520" s="25"/>
      <c r="AC520" s="25"/>
    </row>
    <row r="521" spans="1:29" ht="13.5" customHeight="1" x14ac:dyDescent="0.3">
      <c r="A521" s="30">
        <f t="shared" si="0"/>
        <v>520</v>
      </c>
      <c r="B521" s="27">
        <v>43891</v>
      </c>
      <c r="C521" s="32">
        <f t="shared" si="1"/>
        <v>2020</v>
      </c>
      <c r="D521" s="43">
        <v>43891</v>
      </c>
      <c r="E521" s="29" t="s">
        <v>1679</v>
      </c>
      <c r="F521" s="29" t="s">
        <v>212</v>
      </c>
      <c r="J521" s="29" t="s">
        <v>542</v>
      </c>
      <c r="L521" s="29" t="s">
        <v>1253</v>
      </c>
      <c r="M521" s="50" t="s">
        <v>1254</v>
      </c>
      <c r="O521" s="33"/>
      <c r="V521" s="29" t="s">
        <v>1680</v>
      </c>
      <c r="Y521" s="25"/>
      <c r="Z521" s="25"/>
      <c r="AA521" s="25"/>
      <c r="AB521" s="25"/>
      <c r="AC521" s="25"/>
    </row>
    <row r="522" spans="1:29" ht="13.5" customHeight="1" x14ac:dyDescent="0.3">
      <c r="A522" s="30">
        <f t="shared" si="0"/>
        <v>521</v>
      </c>
      <c r="B522" s="27">
        <v>43891</v>
      </c>
      <c r="C522" s="32">
        <f t="shared" si="1"/>
        <v>2020</v>
      </c>
      <c r="D522" s="43">
        <v>43891</v>
      </c>
      <c r="E522" s="29" t="s">
        <v>1681</v>
      </c>
      <c r="F522" s="29" t="s">
        <v>308</v>
      </c>
      <c r="J522" s="29" t="s">
        <v>574</v>
      </c>
      <c r="L522" s="29" t="s">
        <v>1253</v>
      </c>
      <c r="M522" s="50" t="s">
        <v>1254</v>
      </c>
      <c r="V522" s="29" t="s">
        <v>1682</v>
      </c>
      <c r="Y522" s="25"/>
      <c r="Z522" s="25"/>
      <c r="AA522" s="25"/>
      <c r="AB522" s="25"/>
      <c r="AC522" s="25"/>
    </row>
    <row r="523" spans="1:29" ht="13.5" customHeight="1" x14ac:dyDescent="0.3">
      <c r="A523" s="30">
        <f t="shared" si="0"/>
        <v>522</v>
      </c>
      <c r="B523" s="27">
        <v>43891</v>
      </c>
      <c r="C523" s="32">
        <f t="shared" si="1"/>
        <v>2020</v>
      </c>
      <c r="D523" s="43">
        <v>43891</v>
      </c>
      <c r="E523" s="29" t="s">
        <v>1683</v>
      </c>
      <c r="F523" s="29" t="s">
        <v>295</v>
      </c>
      <c r="J523" s="29" t="s">
        <v>364</v>
      </c>
      <c r="O523" s="33"/>
      <c r="U523" s="41"/>
      <c r="V523" s="29" t="s">
        <v>1684</v>
      </c>
      <c r="Y523" s="25"/>
      <c r="Z523" s="25"/>
      <c r="AA523" s="25"/>
      <c r="AB523" s="25"/>
      <c r="AC523" s="25"/>
    </row>
    <row r="524" spans="1:29" ht="13.5" customHeight="1" x14ac:dyDescent="0.3">
      <c r="A524" s="30">
        <f t="shared" si="0"/>
        <v>523</v>
      </c>
      <c r="B524" s="45">
        <v>43891</v>
      </c>
      <c r="C524" s="32">
        <f t="shared" si="1"/>
        <v>2020</v>
      </c>
      <c r="D524" s="52">
        <v>43910</v>
      </c>
      <c r="E524" s="25" t="s">
        <v>1685</v>
      </c>
      <c r="F524" s="25" t="s">
        <v>573</v>
      </c>
      <c r="G524" s="25"/>
      <c r="H524" s="25"/>
      <c r="I524" s="47"/>
      <c r="J524" s="25" t="s">
        <v>33</v>
      </c>
      <c r="K524" s="25"/>
      <c r="M524" s="25"/>
      <c r="N524" s="25"/>
      <c r="O524" s="47"/>
      <c r="P524" s="25"/>
      <c r="Q524" s="25"/>
      <c r="R524" s="25"/>
      <c r="S524" s="25"/>
      <c r="T524" s="25"/>
      <c r="U524" s="25"/>
      <c r="V524" s="29" t="s">
        <v>1686</v>
      </c>
      <c r="W524" s="25"/>
      <c r="X524" s="25"/>
      <c r="Y524" s="25"/>
      <c r="Z524" s="25"/>
      <c r="AA524" s="25"/>
      <c r="AB524" s="25"/>
      <c r="AC524" s="25"/>
    </row>
    <row r="525" spans="1:29" ht="13.5" customHeight="1" x14ac:dyDescent="0.3">
      <c r="A525" s="30">
        <f t="shared" si="0"/>
        <v>524</v>
      </c>
      <c r="B525" s="27">
        <v>43893</v>
      </c>
      <c r="C525" s="32">
        <f t="shared" si="1"/>
        <v>2020</v>
      </c>
      <c r="E525" s="29" t="s">
        <v>1687</v>
      </c>
      <c r="F525" s="29" t="s">
        <v>145</v>
      </c>
      <c r="G525" s="29" t="s">
        <v>830</v>
      </c>
      <c r="H525" s="29" t="s">
        <v>1688</v>
      </c>
      <c r="I525" s="33" t="str">
        <f>H525&amp;", "&amp;F525</f>
        <v>Tarrant County, TX</v>
      </c>
      <c r="J525" s="29" t="s">
        <v>26</v>
      </c>
      <c r="O525" s="33"/>
      <c r="S525" s="29" t="s">
        <v>49</v>
      </c>
      <c r="T525" s="29" t="s">
        <v>50</v>
      </c>
      <c r="U525" s="41" t="s">
        <v>50</v>
      </c>
      <c r="V525" s="29" t="s">
        <v>1689</v>
      </c>
      <c r="Y525" s="25"/>
      <c r="Z525" s="25"/>
      <c r="AA525" s="25"/>
      <c r="AB525" s="25"/>
      <c r="AC525" s="25"/>
    </row>
    <row r="526" spans="1:29" ht="13.5" customHeight="1" x14ac:dyDescent="0.3">
      <c r="A526" s="30">
        <f t="shared" si="0"/>
        <v>525</v>
      </c>
      <c r="B526" s="27">
        <v>43895</v>
      </c>
      <c r="C526" s="32">
        <f t="shared" si="1"/>
        <v>2020</v>
      </c>
      <c r="D526" s="43"/>
      <c r="E526" s="29" t="s">
        <v>1690</v>
      </c>
      <c r="F526" s="29" t="s">
        <v>762</v>
      </c>
      <c r="J526" s="33" t="s">
        <v>133</v>
      </c>
      <c r="L526" s="29" t="s">
        <v>1094</v>
      </c>
      <c r="O526" s="33"/>
      <c r="S526" s="29" t="s">
        <v>49</v>
      </c>
      <c r="T526" s="29" t="s">
        <v>50</v>
      </c>
      <c r="U526" s="41" t="s">
        <v>50</v>
      </c>
      <c r="V526" s="29" t="s">
        <v>1691</v>
      </c>
      <c r="X526" s="29" t="s">
        <v>1692</v>
      </c>
      <c r="Y526" s="25"/>
      <c r="Z526" s="25"/>
      <c r="AA526" s="25"/>
      <c r="AB526" s="25"/>
      <c r="AC526" s="25"/>
    </row>
    <row r="527" spans="1:29" ht="13.5" customHeight="1" x14ac:dyDescent="0.3">
      <c r="A527" s="30">
        <f t="shared" si="0"/>
        <v>526</v>
      </c>
      <c r="B527" s="27">
        <v>43896</v>
      </c>
      <c r="C527" s="32">
        <f t="shared" si="1"/>
        <v>2020</v>
      </c>
      <c r="E527" s="29" t="s">
        <v>1693</v>
      </c>
      <c r="F527" s="29" t="s">
        <v>195</v>
      </c>
      <c r="G527" s="29" t="s">
        <v>196</v>
      </c>
      <c r="H527" s="29" t="s">
        <v>197</v>
      </c>
      <c r="I527" s="33" t="str">
        <f>H527&amp;", "&amp;F527</f>
        <v>Durham County, NC</v>
      </c>
      <c r="J527" s="29" t="s">
        <v>47</v>
      </c>
      <c r="K527" s="29" t="s">
        <v>33</v>
      </c>
      <c r="L527" s="29" t="s">
        <v>895</v>
      </c>
      <c r="M527" s="42" t="s">
        <v>896</v>
      </c>
      <c r="O527" s="33"/>
      <c r="V527" s="29" t="s">
        <v>1694</v>
      </c>
      <c r="Y527" s="25"/>
      <c r="Z527" s="25"/>
      <c r="AA527" s="25"/>
      <c r="AB527" s="25"/>
      <c r="AC527" s="25"/>
    </row>
    <row r="528" spans="1:29" ht="13.5" customHeight="1" x14ac:dyDescent="0.3">
      <c r="A528" s="30">
        <f t="shared" si="0"/>
        <v>527</v>
      </c>
      <c r="B528" s="27">
        <v>43897</v>
      </c>
      <c r="C528" s="32">
        <f t="shared" si="1"/>
        <v>2020</v>
      </c>
      <c r="D528" s="43"/>
      <c r="E528" s="29" t="s">
        <v>1695</v>
      </c>
      <c r="F528" s="29" t="s">
        <v>145</v>
      </c>
      <c r="J528" s="33" t="s">
        <v>146</v>
      </c>
      <c r="K528" s="29" t="s">
        <v>1499</v>
      </c>
      <c r="L528" s="29" t="s">
        <v>1334</v>
      </c>
      <c r="M528" s="42" t="s">
        <v>1335</v>
      </c>
      <c r="O528" s="33"/>
      <c r="U528" s="41"/>
      <c r="V528" s="29" t="s">
        <v>1696</v>
      </c>
      <c r="Y528" s="25"/>
      <c r="Z528" s="25"/>
      <c r="AA528" s="25"/>
      <c r="AB528" s="25"/>
      <c r="AC528" s="25"/>
    </row>
    <row r="529" spans="1:29" ht="13.5" customHeight="1" x14ac:dyDescent="0.3">
      <c r="A529" s="30">
        <f t="shared" si="0"/>
        <v>528</v>
      </c>
      <c r="B529" s="27">
        <v>43898</v>
      </c>
      <c r="C529" s="32">
        <f t="shared" si="1"/>
        <v>2020</v>
      </c>
      <c r="E529" s="29" t="s">
        <v>1697</v>
      </c>
      <c r="F529" s="29" t="s">
        <v>195</v>
      </c>
      <c r="J529" s="33" t="s">
        <v>26</v>
      </c>
      <c r="V529" s="29" t="s">
        <v>1698</v>
      </c>
      <c r="Y529" s="25"/>
      <c r="Z529" s="25"/>
      <c r="AA529" s="25"/>
      <c r="AB529" s="25"/>
      <c r="AC529" s="25"/>
    </row>
    <row r="530" spans="1:29" ht="13.5" customHeight="1" x14ac:dyDescent="0.3">
      <c r="A530" s="30">
        <f t="shared" si="0"/>
        <v>529</v>
      </c>
      <c r="B530" s="27">
        <v>43900</v>
      </c>
      <c r="C530" s="32">
        <f t="shared" si="1"/>
        <v>2020</v>
      </c>
      <c r="E530" s="29" t="s">
        <v>1699</v>
      </c>
      <c r="F530" s="29" t="s">
        <v>92</v>
      </c>
      <c r="J530" s="29" t="s">
        <v>120</v>
      </c>
      <c r="L530" s="29" t="s">
        <v>1591</v>
      </c>
      <c r="M530" s="42" t="s">
        <v>1592</v>
      </c>
      <c r="N530" s="29">
        <v>3</v>
      </c>
      <c r="O530" s="29" t="s">
        <v>36</v>
      </c>
      <c r="P530" s="29" t="s">
        <v>1700</v>
      </c>
      <c r="Q530" s="40">
        <v>300000</v>
      </c>
      <c r="R530" s="29" t="s">
        <v>69</v>
      </c>
      <c r="U530" s="40">
        <v>300000</v>
      </c>
      <c r="V530" s="29" t="s">
        <v>1701</v>
      </c>
      <c r="Y530" s="25"/>
      <c r="Z530" s="25"/>
      <c r="AA530" s="25"/>
      <c r="AB530" s="25"/>
      <c r="AC530" s="25"/>
    </row>
    <row r="531" spans="1:29" ht="13.5" customHeight="1" x14ac:dyDescent="0.3">
      <c r="A531" s="30">
        <f t="shared" si="0"/>
        <v>530</v>
      </c>
      <c r="B531" s="27">
        <v>43900</v>
      </c>
      <c r="C531" s="32">
        <f t="shared" si="1"/>
        <v>2020</v>
      </c>
      <c r="E531" s="29" t="s">
        <v>1702</v>
      </c>
      <c r="F531" s="29" t="s">
        <v>473</v>
      </c>
      <c r="J531" s="33" t="s">
        <v>26</v>
      </c>
      <c r="N531" s="29" t="s">
        <v>1343</v>
      </c>
      <c r="O531" s="33" t="s">
        <v>611</v>
      </c>
      <c r="V531" s="29" t="s">
        <v>1703</v>
      </c>
      <c r="X531" s="29" t="s">
        <v>1704</v>
      </c>
      <c r="Y531" s="25"/>
      <c r="Z531" s="25"/>
      <c r="AA531" s="25"/>
      <c r="AB531" s="25"/>
      <c r="AC531" s="25"/>
    </row>
    <row r="532" spans="1:29" ht="13.5" customHeight="1" x14ac:dyDescent="0.3">
      <c r="A532" s="30">
        <f t="shared" si="0"/>
        <v>531</v>
      </c>
      <c r="B532" s="27">
        <v>43903</v>
      </c>
      <c r="C532" s="32">
        <f t="shared" si="1"/>
        <v>2020</v>
      </c>
      <c r="E532" s="29" t="s">
        <v>1705</v>
      </c>
      <c r="F532" s="29" t="s">
        <v>546</v>
      </c>
      <c r="J532" s="29" t="s">
        <v>993</v>
      </c>
      <c r="L532" s="29" t="s">
        <v>1706</v>
      </c>
      <c r="O532" s="33"/>
      <c r="S532" s="29" t="s">
        <v>49</v>
      </c>
      <c r="T532" s="29" t="s">
        <v>50</v>
      </c>
      <c r="U532" s="29" t="s">
        <v>50</v>
      </c>
      <c r="V532" s="29" t="s">
        <v>1707</v>
      </c>
      <c r="Y532" s="25"/>
      <c r="Z532" s="25"/>
      <c r="AA532" s="25"/>
      <c r="AB532" s="25"/>
      <c r="AC532" s="25"/>
    </row>
    <row r="533" spans="1:29" ht="13.5" customHeight="1" x14ac:dyDescent="0.3">
      <c r="A533" s="30">
        <f t="shared" si="0"/>
        <v>532</v>
      </c>
      <c r="B533" s="27">
        <v>43903</v>
      </c>
      <c r="C533" s="32">
        <f t="shared" si="1"/>
        <v>2020</v>
      </c>
      <c r="D533" s="43"/>
      <c r="E533" s="29" t="s">
        <v>1708</v>
      </c>
      <c r="F533" s="29" t="s">
        <v>168</v>
      </c>
      <c r="J533" s="33" t="s">
        <v>993</v>
      </c>
      <c r="L533" s="29" t="s">
        <v>1253</v>
      </c>
      <c r="M533" s="50" t="s">
        <v>1254</v>
      </c>
      <c r="O533" s="33"/>
      <c r="V533" s="29" t="s">
        <v>1709</v>
      </c>
      <c r="X533" s="29" t="s">
        <v>1710</v>
      </c>
      <c r="Y533" s="25"/>
      <c r="Z533" s="25"/>
      <c r="AA533" s="25"/>
      <c r="AB533" s="25"/>
      <c r="AC533" s="25"/>
    </row>
    <row r="534" spans="1:29" ht="13.5" customHeight="1" x14ac:dyDescent="0.3">
      <c r="A534" s="30">
        <f t="shared" si="0"/>
        <v>533</v>
      </c>
      <c r="B534" s="27">
        <v>43903</v>
      </c>
      <c r="C534" s="32">
        <f t="shared" si="1"/>
        <v>2020</v>
      </c>
      <c r="E534" s="29" t="s">
        <v>1711</v>
      </c>
      <c r="F534" s="29" t="s">
        <v>1712</v>
      </c>
      <c r="J534" s="29" t="s">
        <v>120</v>
      </c>
      <c r="O534" s="33"/>
      <c r="U534" s="41"/>
      <c r="V534" s="29" t="s">
        <v>1713</v>
      </c>
      <c r="X534" s="29" t="s">
        <v>1714</v>
      </c>
      <c r="Y534" s="25"/>
      <c r="Z534" s="25"/>
      <c r="AA534" s="25"/>
      <c r="AB534" s="25"/>
      <c r="AC534" s="25"/>
    </row>
    <row r="535" spans="1:29" ht="13.5" customHeight="1" x14ac:dyDescent="0.3">
      <c r="A535" s="30">
        <f t="shared" si="0"/>
        <v>534</v>
      </c>
      <c r="B535" s="27">
        <v>43903</v>
      </c>
      <c r="C535" s="32">
        <f t="shared" si="1"/>
        <v>2020</v>
      </c>
      <c r="E535" s="29" t="s">
        <v>1715</v>
      </c>
      <c r="F535" s="29" t="s">
        <v>132</v>
      </c>
      <c r="J535" s="29" t="s">
        <v>47</v>
      </c>
      <c r="N535" s="29" t="s">
        <v>1716</v>
      </c>
      <c r="O535" s="33" t="s">
        <v>135</v>
      </c>
      <c r="V535" s="29" t="s">
        <v>1717</v>
      </c>
      <c r="Y535" s="25"/>
      <c r="Z535" s="25"/>
      <c r="AA535" s="25"/>
      <c r="AB535" s="25"/>
      <c r="AC535" s="25"/>
    </row>
    <row r="536" spans="1:29" ht="13.5" customHeight="1" x14ac:dyDescent="0.3">
      <c r="A536" s="30">
        <f t="shared" si="0"/>
        <v>535</v>
      </c>
      <c r="B536" s="27">
        <v>43904</v>
      </c>
      <c r="C536" s="32">
        <f t="shared" si="1"/>
        <v>2020</v>
      </c>
      <c r="E536" s="29" t="s">
        <v>1718</v>
      </c>
      <c r="F536" s="29" t="s">
        <v>389</v>
      </c>
      <c r="J536" s="29" t="s">
        <v>993</v>
      </c>
      <c r="L536" s="29" t="s">
        <v>1334</v>
      </c>
      <c r="M536" s="42" t="s">
        <v>1335</v>
      </c>
      <c r="N536" s="29" t="s">
        <v>1719</v>
      </c>
      <c r="O536" s="33" t="s">
        <v>58</v>
      </c>
      <c r="S536" s="29" t="s">
        <v>49</v>
      </c>
      <c r="T536" s="29" t="s">
        <v>50</v>
      </c>
      <c r="U536" s="41" t="s">
        <v>50</v>
      </c>
      <c r="V536" s="29" t="s">
        <v>1720</v>
      </c>
      <c r="X536" s="29" t="s">
        <v>1721</v>
      </c>
      <c r="Y536" s="25"/>
      <c r="Z536" s="25"/>
      <c r="AA536" s="25"/>
      <c r="AB536" s="25"/>
      <c r="AC536" s="25"/>
    </row>
    <row r="537" spans="1:29" ht="13.5" customHeight="1" x14ac:dyDescent="0.3">
      <c r="A537" s="30">
        <f t="shared" si="0"/>
        <v>536</v>
      </c>
      <c r="B537" s="27">
        <v>43904</v>
      </c>
      <c r="C537" s="32">
        <f t="shared" si="1"/>
        <v>2020</v>
      </c>
      <c r="E537" s="29" t="s">
        <v>1722</v>
      </c>
      <c r="F537" s="29" t="s">
        <v>1723</v>
      </c>
      <c r="J537" s="29" t="s">
        <v>552</v>
      </c>
      <c r="O537" s="33"/>
      <c r="V537" s="29" t="s">
        <v>1724</v>
      </c>
      <c r="Y537" s="25"/>
      <c r="Z537" s="25"/>
      <c r="AA537" s="25"/>
      <c r="AB537" s="25"/>
      <c r="AC537" s="25"/>
    </row>
    <row r="538" spans="1:29" ht="13.5" customHeight="1" x14ac:dyDescent="0.3">
      <c r="A538" s="30">
        <f t="shared" si="0"/>
        <v>537</v>
      </c>
      <c r="B538" s="27">
        <v>43905</v>
      </c>
      <c r="C538" s="32">
        <f t="shared" si="1"/>
        <v>2020</v>
      </c>
      <c r="E538" s="29" t="s">
        <v>1725</v>
      </c>
      <c r="F538" s="29" t="s">
        <v>308</v>
      </c>
      <c r="J538" s="29" t="s">
        <v>146</v>
      </c>
      <c r="L538" s="29" t="s">
        <v>1334</v>
      </c>
      <c r="M538" s="42" t="s">
        <v>1335</v>
      </c>
      <c r="O538" s="33"/>
      <c r="U538" s="41"/>
      <c r="V538" s="29" t="s">
        <v>1726</v>
      </c>
      <c r="Y538" s="25"/>
      <c r="Z538" s="25"/>
      <c r="AA538" s="25"/>
      <c r="AB538" s="25"/>
      <c r="AC538" s="25"/>
    </row>
    <row r="539" spans="1:29" ht="13.5" customHeight="1" x14ac:dyDescent="0.3">
      <c r="A539" s="30">
        <f t="shared" si="0"/>
        <v>538</v>
      </c>
      <c r="B539" s="27">
        <v>43906</v>
      </c>
      <c r="C539" s="32">
        <f t="shared" si="1"/>
        <v>2020</v>
      </c>
      <c r="D539" s="43"/>
      <c r="E539" s="29" t="s">
        <v>1727</v>
      </c>
      <c r="F539" s="29" t="s">
        <v>859</v>
      </c>
      <c r="J539" s="29" t="s">
        <v>120</v>
      </c>
      <c r="O539" s="33"/>
      <c r="V539" s="29" t="s">
        <v>1728</v>
      </c>
      <c r="Y539" s="25"/>
      <c r="Z539" s="25"/>
      <c r="AA539" s="25"/>
      <c r="AB539" s="25"/>
      <c r="AC539" s="25"/>
    </row>
    <row r="540" spans="1:29" ht="13.5" customHeight="1" x14ac:dyDescent="0.3">
      <c r="A540" s="30">
        <f t="shared" si="0"/>
        <v>539</v>
      </c>
      <c r="B540" s="27">
        <v>43906</v>
      </c>
      <c r="C540" s="32">
        <f t="shared" si="1"/>
        <v>2020</v>
      </c>
      <c r="E540" s="29" t="s">
        <v>1729</v>
      </c>
      <c r="F540" s="29" t="s">
        <v>195</v>
      </c>
      <c r="J540" s="29" t="s">
        <v>26</v>
      </c>
      <c r="V540" s="29" t="s">
        <v>1730</v>
      </c>
      <c r="Y540" s="25"/>
      <c r="Z540" s="25"/>
      <c r="AA540" s="25"/>
      <c r="AB540" s="25"/>
      <c r="AC540" s="25"/>
    </row>
    <row r="541" spans="1:29" ht="13.5" customHeight="1" x14ac:dyDescent="0.3">
      <c r="A541" s="30">
        <f t="shared" si="0"/>
        <v>540</v>
      </c>
      <c r="B541" s="27">
        <v>43908</v>
      </c>
      <c r="C541" s="32">
        <f t="shared" si="1"/>
        <v>2020</v>
      </c>
      <c r="E541" s="29" t="s">
        <v>1731</v>
      </c>
      <c r="F541" s="29" t="s">
        <v>295</v>
      </c>
      <c r="J541" s="29" t="s">
        <v>120</v>
      </c>
      <c r="O541" s="33"/>
      <c r="S541" s="29" t="s">
        <v>49</v>
      </c>
      <c r="T541" s="29" t="s">
        <v>50</v>
      </c>
      <c r="U541" s="41" t="s">
        <v>50</v>
      </c>
      <c r="V541" s="29" t="s">
        <v>1728</v>
      </c>
      <c r="Y541" s="25"/>
      <c r="Z541" s="25"/>
      <c r="AA541" s="25"/>
      <c r="AB541" s="25"/>
      <c r="AC541" s="25"/>
    </row>
    <row r="542" spans="1:29" ht="13.5" customHeight="1" x14ac:dyDescent="0.3">
      <c r="A542" s="30">
        <f t="shared" si="0"/>
        <v>541</v>
      </c>
      <c r="B542" s="27">
        <v>43909</v>
      </c>
      <c r="C542" s="32">
        <f t="shared" si="1"/>
        <v>2020</v>
      </c>
      <c r="E542" s="29" t="s">
        <v>1732</v>
      </c>
      <c r="F542" s="29" t="s">
        <v>232</v>
      </c>
      <c r="J542" s="33" t="s">
        <v>120</v>
      </c>
      <c r="L542" s="29" t="s">
        <v>1733</v>
      </c>
      <c r="O542" s="33"/>
      <c r="V542" s="29" t="s">
        <v>1734</v>
      </c>
      <c r="Y542" s="25"/>
      <c r="Z542" s="25"/>
      <c r="AA542" s="25"/>
      <c r="AB542" s="25"/>
      <c r="AC542" s="25"/>
    </row>
    <row r="543" spans="1:29" ht="13.5" customHeight="1" x14ac:dyDescent="0.3">
      <c r="A543" s="30">
        <f t="shared" si="0"/>
        <v>542</v>
      </c>
      <c r="B543" s="27">
        <v>43910</v>
      </c>
      <c r="C543" s="32">
        <f t="shared" si="1"/>
        <v>2020</v>
      </c>
      <c r="E543" s="29" t="s">
        <v>1735</v>
      </c>
      <c r="F543" s="29" t="s">
        <v>1736</v>
      </c>
      <c r="J543" s="29" t="s">
        <v>552</v>
      </c>
      <c r="L543" s="29" t="s">
        <v>895</v>
      </c>
      <c r="M543" s="42" t="s">
        <v>896</v>
      </c>
      <c r="O543" s="33"/>
      <c r="S543" s="29" t="s">
        <v>49</v>
      </c>
      <c r="T543" s="29" t="s">
        <v>50</v>
      </c>
      <c r="U543" s="29" t="s">
        <v>50</v>
      </c>
      <c r="V543" s="29" t="s">
        <v>1737</v>
      </c>
      <c r="Y543" s="25"/>
      <c r="Z543" s="25"/>
      <c r="AA543" s="25"/>
      <c r="AB543" s="25"/>
      <c r="AC543" s="25"/>
    </row>
    <row r="544" spans="1:29" ht="13.5" customHeight="1" x14ac:dyDescent="0.3">
      <c r="A544" s="30">
        <f t="shared" si="0"/>
        <v>543</v>
      </c>
      <c r="B544" s="27">
        <v>43911</v>
      </c>
      <c r="C544" s="32">
        <f t="shared" si="1"/>
        <v>2020</v>
      </c>
      <c r="D544" s="43"/>
      <c r="E544" s="29" t="s">
        <v>934</v>
      </c>
      <c r="F544" s="29" t="s">
        <v>212</v>
      </c>
      <c r="G544" s="29" t="s">
        <v>213</v>
      </c>
      <c r="H544" s="29" t="s">
        <v>367</v>
      </c>
      <c r="I544" s="29" t="str">
        <f>H544&amp;", "&amp;F544</f>
        <v>Palm Beach County, FL</v>
      </c>
      <c r="J544" s="33" t="s">
        <v>47</v>
      </c>
      <c r="L544" s="29" t="s">
        <v>1253</v>
      </c>
      <c r="M544" s="50" t="s">
        <v>1254</v>
      </c>
      <c r="N544" s="29" t="s">
        <v>1738</v>
      </c>
      <c r="O544" s="33" t="s">
        <v>135</v>
      </c>
      <c r="S544" s="29" t="s">
        <v>49</v>
      </c>
      <c r="T544" s="29" t="s">
        <v>50</v>
      </c>
      <c r="U544" s="41" t="s">
        <v>50</v>
      </c>
      <c r="V544" s="29" t="s">
        <v>1739</v>
      </c>
      <c r="Y544" s="25"/>
      <c r="Z544" s="25"/>
      <c r="AA544" s="25"/>
      <c r="AB544" s="25"/>
      <c r="AC544" s="25"/>
    </row>
    <row r="545" spans="1:29" ht="13.5" customHeight="1" x14ac:dyDescent="0.3">
      <c r="A545" s="30">
        <f t="shared" si="0"/>
        <v>544</v>
      </c>
      <c r="B545" s="27">
        <v>43914</v>
      </c>
      <c r="C545" s="32">
        <f t="shared" si="1"/>
        <v>2020</v>
      </c>
      <c r="D545" s="43"/>
      <c r="E545" s="29" t="s">
        <v>1740</v>
      </c>
      <c r="F545" s="29" t="s">
        <v>212</v>
      </c>
      <c r="J545" s="33" t="s">
        <v>120</v>
      </c>
      <c r="S545" s="29" t="s">
        <v>49</v>
      </c>
      <c r="T545" s="29" t="s">
        <v>50</v>
      </c>
      <c r="U545" s="41" t="s">
        <v>50</v>
      </c>
      <c r="V545" s="29" t="s">
        <v>1741</v>
      </c>
      <c r="Y545" s="25"/>
      <c r="Z545" s="25"/>
      <c r="AA545" s="25"/>
      <c r="AB545" s="25"/>
      <c r="AC545" s="25"/>
    </row>
    <row r="546" spans="1:29" ht="13.5" customHeight="1" x14ac:dyDescent="0.3">
      <c r="A546" s="30">
        <f t="shared" si="0"/>
        <v>545</v>
      </c>
      <c r="B546" s="27">
        <v>43917</v>
      </c>
      <c r="C546" s="32">
        <f t="shared" si="1"/>
        <v>2020</v>
      </c>
      <c r="E546" s="29" t="s">
        <v>1742</v>
      </c>
      <c r="F546" s="29" t="s">
        <v>616</v>
      </c>
      <c r="J546" s="29" t="s">
        <v>141</v>
      </c>
      <c r="V546" s="29" t="s">
        <v>1743</v>
      </c>
      <c r="Y546" s="25"/>
      <c r="Z546" s="25"/>
      <c r="AA546" s="25"/>
      <c r="AB546" s="25"/>
      <c r="AC546" s="25"/>
    </row>
    <row r="547" spans="1:29" ht="13.5" customHeight="1" x14ac:dyDescent="0.3">
      <c r="A547" s="30">
        <f t="shared" si="0"/>
        <v>546</v>
      </c>
      <c r="B547" s="27">
        <v>43917</v>
      </c>
      <c r="C547" s="32">
        <f t="shared" si="1"/>
        <v>2020</v>
      </c>
      <c r="E547" s="53" t="s">
        <v>1744</v>
      </c>
      <c r="F547" s="29" t="s">
        <v>195</v>
      </c>
      <c r="J547" s="29" t="s">
        <v>26</v>
      </c>
      <c r="O547" s="33"/>
      <c r="S547" s="29" t="s">
        <v>49</v>
      </c>
      <c r="T547" s="29" t="s">
        <v>50</v>
      </c>
      <c r="U547" s="29" t="s">
        <v>50</v>
      </c>
      <c r="V547" s="29" t="s">
        <v>1745</v>
      </c>
      <c r="Y547" s="25"/>
      <c r="Z547" s="25"/>
      <c r="AA547" s="25"/>
      <c r="AB547" s="25"/>
      <c r="AC547" s="25"/>
    </row>
    <row r="548" spans="1:29" ht="13.5" customHeight="1" x14ac:dyDescent="0.3">
      <c r="A548" s="30">
        <f t="shared" si="0"/>
        <v>547</v>
      </c>
      <c r="B548" s="27">
        <v>43922</v>
      </c>
      <c r="C548" s="32">
        <f t="shared" si="1"/>
        <v>2020</v>
      </c>
      <c r="D548" s="43">
        <v>43922</v>
      </c>
      <c r="E548" s="29" t="s">
        <v>1746</v>
      </c>
      <c r="F548" s="29" t="s">
        <v>232</v>
      </c>
      <c r="J548" s="29" t="s">
        <v>552</v>
      </c>
      <c r="L548" s="29" t="s">
        <v>1334</v>
      </c>
      <c r="M548" s="42" t="s">
        <v>1335</v>
      </c>
      <c r="O548" s="33"/>
      <c r="V548" s="29" t="s">
        <v>1747</v>
      </c>
      <c r="X548" s="29" t="s">
        <v>1748</v>
      </c>
      <c r="Y548" s="25"/>
      <c r="Z548" s="25"/>
      <c r="AA548" s="25"/>
      <c r="AB548" s="25"/>
      <c r="AC548" s="25"/>
    </row>
    <row r="549" spans="1:29" ht="13.5" customHeight="1" x14ac:dyDescent="0.3">
      <c r="A549" s="30">
        <f t="shared" si="0"/>
        <v>548</v>
      </c>
      <c r="B549" s="27">
        <v>43922</v>
      </c>
      <c r="C549" s="32">
        <f t="shared" si="1"/>
        <v>2020</v>
      </c>
      <c r="E549" s="29" t="s">
        <v>1749</v>
      </c>
      <c r="F549" s="29" t="s">
        <v>1750</v>
      </c>
      <c r="J549" s="29" t="s">
        <v>364</v>
      </c>
      <c r="L549" s="29" t="s">
        <v>1334</v>
      </c>
      <c r="M549" s="42" t="s">
        <v>1335</v>
      </c>
      <c r="O549" s="33"/>
      <c r="U549" s="41"/>
      <c r="V549" s="29" t="s">
        <v>1751</v>
      </c>
      <c r="Y549" s="25"/>
      <c r="Z549" s="25"/>
      <c r="AA549" s="25"/>
      <c r="AB549" s="25"/>
      <c r="AC549" s="25"/>
    </row>
    <row r="550" spans="1:29" ht="13.5" customHeight="1" x14ac:dyDescent="0.3">
      <c r="A550" s="30">
        <f t="shared" si="0"/>
        <v>549</v>
      </c>
      <c r="B550" s="27">
        <v>43922</v>
      </c>
      <c r="C550" s="32">
        <f t="shared" si="1"/>
        <v>2020</v>
      </c>
      <c r="D550" s="43">
        <v>43922</v>
      </c>
      <c r="E550" s="29" t="s">
        <v>1752</v>
      </c>
      <c r="F550" s="29" t="s">
        <v>580</v>
      </c>
      <c r="J550" s="29" t="s">
        <v>364</v>
      </c>
      <c r="L550" s="29" t="s">
        <v>1753</v>
      </c>
      <c r="M550" s="42" t="s">
        <v>1754</v>
      </c>
      <c r="O550" s="33"/>
      <c r="P550" s="29" t="s">
        <v>1755</v>
      </c>
      <c r="Q550" s="29" t="s">
        <v>1756</v>
      </c>
      <c r="R550" s="29" t="s">
        <v>217</v>
      </c>
      <c r="U550" s="41"/>
      <c r="V550" s="29" t="s">
        <v>1757</v>
      </c>
      <c r="Y550" s="25"/>
      <c r="Z550" s="25"/>
      <c r="AA550" s="25"/>
      <c r="AB550" s="25"/>
      <c r="AC550" s="25"/>
    </row>
    <row r="551" spans="1:29" ht="13.5" customHeight="1" x14ac:dyDescent="0.3">
      <c r="A551" s="30">
        <f t="shared" si="0"/>
        <v>550</v>
      </c>
      <c r="B551" s="27">
        <v>43922</v>
      </c>
      <c r="C551" s="32">
        <f t="shared" si="1"/>
        <v>2020</v>
      </c>
      <c r="D551" s="29" t="s">
        <v>1758</v>
      </c>
      <c r="E551" s="29" t="s">
        <v>1759</v>
      </c>
      <c r="F551" s="29" t="s">
        <v>54</v>
      </c>
      <c r="I551" s="33"/>
      <c r="J551" s="29" t="s">
        <v>120</v>
      </c>
      <c r="L551" s="29" t="s">
        <v>1253</v>
      </c>
      <c r="M551" s="50" t="s">
        <v>1254</v>
      </c>
      <c r="O551" s="33"/>
      <c r="V551" s="29" t="s">
        <v>1760</v>
      </c>
      <c r="Y551" s="25"/>
      <c r="Z551" s="25"/>
      <c r="AA551" s="25"/>
      <c r="AB551" s="25"/>
      <c r="AC551" s="25"/>
    </row>
    <row r="552" spans="1:29" ht="13.5" customHeight="1" x14ac:dyDescent="0.3">
      <c r="A552" s="30">
        <f t="shared" si="0"/>
        <v>551</v>
      </c>
      <c r="B552" s="27">
        <v>43922</v>
      </c>
      <c r="C552" s="32">
        <f t="shared" si="1"/>
        <v>2020</v>
      </c>
      <c r="D552" s="43">
        <v>43922</v>
      </c>
      <c r="E552" s="29" t="s">
        <v>1761</v>
      </c>
      <c r="F552" s="29" t="s">
        <v>168</v>
      </c>
      <c r="J552" s="29" t="s">
        <v>993</v>
      </c>
      <c r="O552" s="33"/>
      <c r="V552" s="29" t="s">
        <v>1762</v>
      </c>
      <c r="Y552" s="25"/>
      <c r="Z552" s="25"/>
      <c r="AA552" s="25"/>
      <c r="AB552" s="25"/>
      <c r="AC552" s="25"/>
    </row>
    <row r="553" spans="1:29" ht="13.5" customHeight="1" x14ac:dyDescent="0.3">
      <c r="A553" s="30">
        <f t="shared" si="0"/>
        <v>552</v>
      </c>
      <c r="B553" s="27">
        <v>43922</v>
      </c>
      <c r="C553" s="32">
        <f t="shared" si="1"/>
        <v>2020</v>
      </c>
      <c r="D553" s="43">
        <v>43922</v>
      </c>
      <c r="E553" s="29" t="s">
        <v>1763</v>
      </c>
      <c r="F553" s="29" t="s">
        <v>78</v>
      </c>
      <c r="J553" s="29" t="s">
        <v>133</v>
      </c>
      <c r="V553" s="29" t="s">
        <v>1764</v>
      </c>
      <c r="Y553" s="25"/>
      <c r="Z553" s="25"/>
      <c r="AA553" s="25"/>
      <c r="AB553" s="25"/>
      <c r="AC553" s="25"/>
    </row>
    <row r="554" spans="1:29" ht="13.5" customHeight="1" x14ac:dyDescent="0.3">
      <c r="A554" s="30">
        <f t="shared" si="0"/>
        <v>553</v>
      </c>
      <c r="B554" s="27">
        <v>43922</v>
      </c>
      <c r="C554" s="32">
        <f t="shared" si="1"/>
        <v>2020</v>
      </c>
      <c r="D554" s="43">
        <v>43922</v>
      </c>
      <c r="E554" s="29" t="s">
        <v>1765</v>
      </c>
      <c r="F554" s="29" t="s">
        <v>1270</v>
      </c>
      <c r="J554" s="29" t="s">
        <v>683</v>
      </c>
      <c r="N554" s="29" t="s">
        <v>1766</v>
      </c>
      <c r="O554" s="33" t="s">
        <v>611</v>
      </c>
      <c r="S554" s="29" t="s">
        <v>49</v>
      </c>
      <c r="T554" s="29" t="s">
        <v>50</v>
      </c>
      <c r="U554" s="41" t="s">
        <v>50</v>
      </c>
      <c r="V554" s="29" t="s">
        <v>1767</v>
      </c>
      <c r="X554" s="29" t="s">
        <v>1768</v>
      </c>
      <c r="Y554" s="25"/>
      <c r="Z554" s="25"/>
      <c r="AA554" s="25"/>
      <c r="AB554" s="25"/>
      <c r="AC554" s="25"/>
    </row>
    <row r="555" spans="1:29" ht="13.5" customHeight="1" x14ac:dyDescent="0.3">
      <c r="A555" s="30">
        <f t="shared" si="0"/>
        <v>554</v>
      </c>
      <c r="B555" s="27">
        <v>43922</v>
      </c>
      <c r="C555" s="32">
        <f t="shared" si="1"/>
        <v>2020</v>
      </c>
      <c r="D555" s="43">
        <v>43922</v>
      </c>
      <c r="E555" s="29" t="s">
        <v>1769</v>
      </c>
      <c r="F555" s="29" t="s">
        <v>616</v>
      </c>
      <c r="J555" s="29" t="s">
        <v>542</v>
      </c>
      <c r="L555" s="29" t="s">
        <v>1253</v>
      </c>
      <c r="M555" s="50" t="s">
        <v>1254</v>
      </c>
      <c r="V555" s="29" t="s">
        <v>1770</v>
      </c>
      <c r="X555" s="29" t="s">
        <v>1748</v>
      </c>
      <c r="Y555" s="25"/>
      <c r="Z555" s="25"/>
      <c r="AA555" s="25"/>
      <c r="AB555" s="25"/>
      <c r="AC555" s="25"/>
    </row>
    <row r="556" spans="1:29" ht="13.5" customHeight="1" x14ac:dyDescent="0.3">
      <c r="A556" s="30">
        <f t="shared" si="0"/>
        <v>555</v>
      </c>
      <c r="B556" s="27">
        <v>43923</v>
      </c>
      <c r="C556" s="32">
        <f t="shared" si="1"/>
        <v>2020</v>
      </c>
      <c r="E556" s="29" t="s">
        <v>1771</v>
      </c>
      <c r="F556" s="29" t="s">
        <v>1620</v>
      </c>
      <c r="J556" s="29" t="s">
        <v>542</v>
      </c>
      <c r="P556" s="29" t="s">
        <v>1772</v>
      </c>
      <c r="Q556" s="29" t="s">
        <v>1773</v>
      </c>
      <c r="R556" s="29" t="s">
        <v>69</v>
      </c>
      <c r="S556" s="29" t="s">
        <v>49</v>
      </c>
      <c r="T556" s="29" t="s">
        <v>50</v>
      </c>
      <c r="U556" s="41" t="s">
        <v>50</v>
      </c>
      <c r="V556" s="29" t="s">
        <v>1774</v>
      </c>
      <c r="X556" s="29" t="s">
        <v>1775</v>
      </c>
      <c r="Y556" s="25"/>
      <c r="Z556" s="25"/>
      <c r="AA556" s="25"/>
      <c r="AB556" s="25"/>
      <c r="AC556" s="25"/>
    </row>
    <row r="557" spans="1:29" ht="13.5" customHeight="1" x14ac:dyDescent="0.3">
      <c r="A557" s="30">
        <f t="shared" si="0"/>
        <v>556</v>
      </c>
      <c r="B557" s="27">
        <v>43926</v>
      </c>
      <c r="C557" s="32">
        <f t="shared" si="1"/>
        <v>2020</v>
      </c>
      <c r="E557" s="29" t="s">
        <v>1776</v>
      </c>
      <c r="F557" s="29" t="s">
        <v>370</v>
      </c>
      <c r="J557" s="29" t="s">
        <v>133</v>
      </c>
      <c r="L557" s="29" t="s">
        <v>1334</v>
      </c>
      <c r="M557" s="42" t="s">
        <v>1335</v>
      </c>
      <c r="O557" s="33"/>
      <c r="V557" s="29" t="s">
        <v>1777</v>
      </c>
      <c r="Y557" s="25"/>
      <c r="Z557" s="25"/>
      <c r="AA557" s="25"/>
      <c r="AB557" s="25"/>
      <c r="AC557" s="25"/>
    </row>
    <row r="558" spans="1:29" ht="13.5" customHeight="1" x14ac:dyDescent="0.3">
      <c r="A558" s="30">
        <f t="shared" si="0"/>
        <v>557</v>
      </c>
      <c r="B558" s="27">
        <v>43927</v>
      </c>
      <c r="C558" s="32">
        <f t="shared" si="1"/>
        <v>2020</v>
      </c>
      <c r="E558" s="29" t="s">
        <v>1778</v>
      </c>
      <c r="F558" s="29" t="s">
        <v>83</v>
      </c>
      <c r="G558" s="29" t="s">
        <v>84</v>
      </c>
      <c r="H558" s="33" t="s">
        <v>1779</v>
      </c>
      <c r="I558" s="29" t="str">
        <f>H558&amp;", "&amp;F558</f>
        <v>Coffee County, TN</v>
      </c>
      <c r="J558" s="33" t="s">
        <v>47</v>
      </c>
      <c r="N558" s="29" t="s">
        <v>1780</v>
      </c>
      <c r="U558" s="41"/>
      <c r="V558" s="29" t="s">
        <v>1781</v>
      </c>
      <c r="Y558" s="25"/>
      <c r="Z558" s="25"/>
      <c r="AA558" s="25"/>
      <c r="AB558" s="25"/>
      <c r="AC558" s="25"/>
    </row>
    <row r="559" spans="1:29" ht="13.5" customHeight="1" x14ac:dyDescent="0.3">
      <c r="A559" s="30">
        <f t="shared" si="0"/>
        <v>558</v>
      </c>
      <c r="B559" s="27">
        <v>43930</v>
      </c>
      <c r="C559" s="32">
        <f t="shared" si="1"/>
        <v>2020</v>
      </c>
      <c r="D559" s="43"/>
      <c r="E559" s="29" t="s">
        <v>1782</v>
      </c>
      <c r="F559" s="29" t="s">
        <v>668</v>
      </c>
      <c r="J559" s="29" t="s">
        <v>120</v>
      </c>
      <c r="S559" s="29" t="s">
        <v>49</v>
      </c>
      <c r="T559" s="29" t="s">
        <v>50</v>
      </c>
      <c r="U559" s="41" t="s">
        <v>50</v>
      </c>
      <c r="V559" s="29" t="s">
        <v>1783</v>
      </c>
      <c r="Y559" s="25"/>
      <c r="Z559" s="25"/>
      <c r="AA559" s="25"/>
      <c r="AB559" s="25"/>
      <c r="AC559" s="25"/>
    </row>
    <row r="560" spans="1:29" ht="13.5" customHeight="1" x14ac:dyDescent="0.3">
      <c r="A560" s="30">
        <f t="shared" si="0"/>
        <v>559</v>
      </c>
      <c r="B560" s="27">
        <v>43930</v>
      </c>
      <c r="C560" s="32">
        <f t="shared" si="1"/>
        <v>2020</v>
      </c>
      <c r="D560" s="43"/>
      <c r="E560" s="29" t="s">
        <v>1784</v>
      </c>
      <c r="F560" s="29" t="s">
        <v>212</v>
      </c>
      <c r="J560" s="33" t="s">
        <v>120</v>
      </c>
      <c r="V560" s="29" t="s">
        <v>1785</v>
      </c>
      <c r="Y560" s="25"/>
      <c r="Z560" s="25"/>
      <c r="AA560" s="25"/>
      <c r="AB560" s="25"/>
      <c r="AC560" s="25"/>
    </row>
    <row r="561" spans="1:29" ht="13.5" customHeight="1" x14ac:dyDescent="0.3">
      <c r="A561" s="30">
        <f t="shared" si="0"/>
        <v>560</v>
      </c>
      <c r="B561" s="27">
        <v>43931</v>
      </c>
      <c r="C561" s="32">
        <f t="shared" si="1"/>
        <v>2020</v>
      </c>
      <c r="E561" s="29" t="s">
        <v>1786</v>
      </c>
      <c r="F561" s="29" t="s">
        <v>97</v>
      </c>
      <c r="G561" s="29" t="s">
        <v>98</v>
      </c>
      <c r="H561" s="29" t="s">
        <v>1787</v>
      </c>
      <c r="I561" s="29" t="str">
        <f>H561&amp;", "&amp;F561</f>
        <v>Perry County, PA</v>
      </c>
      <c r="J561" s="29" t="s">
        <v>47</v>
      </c>
      <c r="P561" s="40">
        <v>40780</v>
      </c>
      <c r="Q561" s="40">
        <v>40780</v>
      </c>
      <c r="R561" s="29" t="s">
        <v>103</v>
      </c>
      <c r="S561" s="29" t="s">
        <v>40</v>
      </c>
      <c r="U561" s="41">
        <v>43000</v>
      </c>
      <c r="V561" s="29" t="s">
        <v>1788</v>
      </c>
      <c r="Y561" s="25"/>
      <c r="Z561" s="25"/>
      <c r="AA561" s="25"/>
      <c r="AB561" s="25"/>
      <c r="AC561" s="25"/>
    </row>
    <row r="562" spans="1:29" ht="13.5" customHeight="1" x14ac:dyDescent="0.3">
      <c r="A562" s="30">
        <f t="shared" si="0"/>
        <v>561</v>
      </c>
      <c r="B562" s="27">
        <v>43932</v>
      </c>
      <c r="C562" s="32">
        <f t="shared" si="1"/>
        <v>2020</v>
      </c>
      <c r="E562" s="29" t="s">
        <v>1789</v>
      </c>
      <c r="F562" s="29" t="s">
        <v>205</v>
      </c>
      <c r="J562" s="29" t="s">
        <v>120</v>
      </c>
      <c r="V562" s="29" t="s">
        <v>1790</v>
      </c>
      <c r="Y562" s="25"/>
      <c r="Z562" s="25"/>
      <c r="AA562" s="25"/>
      <c r="AB562" s="25"/>
      <c r="AC562" s="25"/>
    </row>
    <row r="563" spans="1:29" ht="13.5" customHeight="1" x14ac:dyDescent="0.3">
      <c r="A563" s="30">
        <f t="shared" si="0"/>
        <v>562</v>
      </c>
      <c r="B563" s="27">
        <v>43933</v>
      </c>
      <c r="C563" s="32">
        <f t="shared" si="1"/>
        <v>2020</v>
      </c>
      <c r="E563" s="29" t="s">
        <v>1791</v>
      </c>
      <c r="F563" s="29" t="s">
        <v>195</v>
      </c>
      <c r="J563" s="29" t="s">
        <v>120</v>
      </c>
      <c r="N563" s="29" t="s">
        <v>1792</v>
      </c>
      <c r="O563" s="29" t="s">
        <v>58</v>
      </c>
      <c r="S563" s="29" t="s">
        <v>49</v>
      </c>
      <c r="T563" s="29" t="s">
        <v>50</v>
      </c>
      <c r="U563" s="29" t="s">
        <v>50</v>
      </c>
      <c r="V563" s="29" t="s">
        <v>1793</v>
      </c>
      <c r="Y563" s="25"/>
      <c r="Z563" s="25"/>
      <c r="AA563" s="25"/>
      <c r="AB563" s="25"/>
      <c r="AC563" s="25"/>
    </row>
    <row r="564" spans="1:29" ht="13.5" customHeight="1" x14ac:dyDescent="0.3">
      <c r="A564" s="30">
        <f t="shared" si="0"/>
        <v>563</v>
      </c>
      <c r="B564" s="27">
        <v>43934</v>
      </c>
      <c r="C564" s="32">
        <f t="shared" si="1"/>
        <v>2020</v>
      </c>
      <c r="E564" s="29" t="s">
        <v>1794</v>
      </c>
      <c r="F564" s="29" t="s">
        <v>635</v>
      </c>
      <c r="G564" s="29" t="s">
        <v>636</v>
      </c>
      <c r="H564" s="29" t="s">
        <v>1464</v>
      </c>
      <c r="I564" s="29" t="str">
        <f>H564&amp;", "&amp;F564</f>
        <v>Orleans Parish, LA</v>
      </c>
      <c r="J564" s="29" t="s">
        <v>47</v>
      </c>
      <c r="V564" s="29" t="s">
        <v>1795</v>
      </c>
      <c r="Y564" s="25"/>
      <c r="Z564" s="25"/>
      <c r="AA564" s="25"/>
      <c r="AB564" s="25"/>
      <c r="AC564" s="25"/>
    </row>
    <row r="565" spans="1:29" ht="13.5" customHeight="1" x14ac:dyDescent="0.3">
      <c r="A565" s="30">
        <f t="shared" si="0"/>
        <v>564</v>
      </c>
      <c r="B565" s="27">
        <v>43938</v>
      </c>
      <c r="C565" s="32">
        <f t="shared" si="1"/>
        <v>2020</v>
      </c>
      <c r="D565" s="43"/>
      <c r="E565" s="29" t="s">
        <v>1796</v>
      </c>
      <c r="F565" s="29" t="s">
        <v>232</v>
      </c>
      <c r="J565" s="29" t="s">
        <v>574</v>
      </c>
      <c r="L565" s="29" t="s">
        <v>1334</v>
      </c>
      <c r="M565" s="42" t="s">
        <v>1335</v>
      </c>
      <c r="N565" s="29" t="s">
        <v>1797</v>
      </c>
      <c r="O565" s="29" t="s">
        <v>611</v>
      </c>
      <c r="S565" s="29" t="s">
        <v>49</v>
      </c>
      <c r="T565" s="29" t="s">
        <v>50</v>
      </c>
      <c r="U565" s="29" t="s">
        <v>50</v>
      </c>
      <c r="V565" s="29" t="s">
        <v>1798</v>
      </c>
      <c r="X565" s="29" t="s">
        <v>1799</v>
      </c>
      <c r="Y565" s="25"/>
      <c r="Z565" s="25"/>
      <c r="AA565" s="25"/>
      <c r="AB565" s="25"/>
      <c r="AC565" s="25"/>
    </row>
    <row r="566" spans="1:29" ht="13.5" customHeight="1" x14ac:dyDescent="0.3">
      <c r="A566" s="30">
        <f t="shared" si="0"/>
        <v>565</v>
      </c>
      <c r="B566" s="27">
        <v>43938</v>
      </c>
      <c r="C566" s="32">
        <f t="shared" si="1"/>
        <v>2020</v>
      </c>
      <c r="E566" s="29" t="s">
        <v>1800</v>
      </c>
      <c r="F566" s="29" t="s">
        <v>1712</v>
      </c>
      <c r="J566" s="29" t="s">
        <v>120</v>
      </c>
      <c r="V566" s="29" t="s">
        <v>1801</v>
      </c>
      <c r="Y566" s="25"/>
      <c r="Z566" s="25"/>
      <c r="AA566" s="25"/>
      <c r="AB566" s="25"/>
      <c r="AC566" s="25"/>
    </row>
    <row r="567" spans="1:29" ht="13.5" customHeight="1" x14ac:dyDescent="0.3">
      <c r="A567" s="30">
        <f t="shared" si="0"/>
        <v>566</v>
      </c>
      <c r="B567" s="45">
        <v>43941</v>
      </c>
      <c r="C567" s="32">
        <f t="shared" si="1"/>
        <v>2020</v>
      </c>
      <c r="D567" s="25"/>
      <c r="E567" s="25" t="s">
        <v>1802</v>
      </c>
      <c r="F567" s="25" t="s">
        <v>145</v>
      </c>
      <c r="G567" s="25"/>
      <c r="H567" s="25"/>
      <c r="I567" s="25"/>
      <c r="J567" s="47" t="s">
        <v>552</v>
      </c>
      <c r="K567" s="25"/>
      <c r="L567" s="29" t="s">
        <v>1334</v>
      </c>
      <c r="M567" s="42" t="s">
        <v>1335</v>
      </c>
      <c r="N567" s="25"/>
      <c r="O567" s="25"/>
      <c r="P567" s="25"/>
      <c r="Q567" s="25"/>
      <c r="R567" s="25"/>
      <c r="S567" s="25" t="s">
        <v>40</v>
      </c>
      <c r="T567" s="25"/>
      <c r="U567" s="25"/>
      <c r="V567" s="29" t="s">
        <v>1803</v>
      </c>
      <c r="W567" s="25"/>
      <c r="X567" s="25"/>
      <c r="Y567" s="25"/>
      <c r="Z567" s="25"/>
      <c r="AA567" s="25"/>
      <c r="AB567" s="25"/>
      <c r="AC567" s="25"/>
    </row>
    <row r="568" spans="1:29" ht="13.5" customHeight="1" x14ac:dyDescent="0.3">
      <c r="A568" s="30">
        <f t="shared" si="0"/>
        <v>567</v>
      </c>
      <c r="B568" s="27">
        <v>43942</v>
      </c>
      <c r="C568" s="32">
        <f t="shared" si="1"/>
        <v>2020</v>
      </c>
      <c r="E568" s="29" t="s">
        <v>1804</v>
      </c>
      <c r="F568" s="29" t="s">
        <v>668</v>
      </c>
      <c r="I568" s="33"/>
      <c r="J568" s="29" t="s">
        <v>120</v>
      </c>
      <c r="V568" s="29" t="s">
        <v>1805</v>
      </c>
      <c r="Y568" s="25"/>
      <c r="Z568" s="25"/>
      <c r="AA568" s="25"/>
      <c r="AB568" s="25"/>
      <c r="AC568" s="25"/>
    </row>
    <row r="569" spans="1:29" ht="13.5" customHeight="1" x14ac:dyDescent="0.3">
      <c r="A569" s="30">
        <f t="shared" si="0"/>
        <v>568</v>
      </c>
      <c r="B569" s="27">
        <v>43945</v>
      </c>
      <c r="C569" s="32">
        <f t="shared" si="1"/>
        <v>2020</v>
      </c>
      <c r="E569" s="29" t="s">
        <v>1806</v>
      </c>
      <c r="F569" s="29" t="s">
        <v>92</v>
      </c>
      <c r="J569" s="29" t="s">
        <v>26</v>
      </c>
      <c r="V569" s="29" t="s">
        <v>1807</v>
      </c>
      <c r="Y569" s="25"/>
      <c r="Z569" s="25"/>
      <c r="AA569" s="25"/>
      <c r="AB569" s="25"/>
      <c r="AC569" s="25"/>
    </row>
    <row r="570" spans="1:29" ht="13.5" customHeight="1" x14ac:dyDescent="0.3">
      <c r="A570" s="30">
        <f t="shared" si="0"/>
        <v>569</v>
      </c>
      <c r="B570" s="27">
        <v>43946</v>
      </c>
      <c r="C570" s="32">
        <f t="shared" si="1"/>
        <v>2020</v>
      </c>
      <c r="E570" s="29" t="s">
        <v>1808</v>
      </c>
      <c r="F570" s="29" t="s">
        <v>30</v>
      </c>
      <c r="J570" s="29" t="s">
        <v>146</v>
      </c>
      <c r="L570" s="29" t="s">
        <v>1334</v>
      </c>
      <c r="M570" s="42" t="s">
        <v>1335</v>
      </c>
      <c r="U570" s="41"/>
      <c r="V570" s="29" t="s">
        <v>1809</v>
      </c>
      <c r="Y570" s="25"/>
      <c r="Z570" s="25"/>
      <c r="AA570" s="25"/>
      <c r="AB570" s="25"/>
      <c r="AC570" s="25"/>
    </row>
    <row r="571" spans="1:29" ht="13.5" customHeight="1" x14ac:dyDescent="0.3">
      <c r="A571" s="30">
        <f t="shared" si="0"/>
        <v>570</v>
      </c>
      <c r="B571" s="27">
        <v>43946</v>
      </c>
      <c r="C571" s="32">
        <f t="shared" si="1"/>
        <v>2020</v>
      </c>
      <c r="E571" s="29" t="s">
        <v>1810</v>
      </c>
      <c r="F571" s="29" t="s">
        <v>295</v>
      </c>
      <c r="J571" s="29" t="s">
        <v>552</v>
      </c>
      <c r="L571" s="29" t="s">
        <v>1652</v>
      </c>
      <c r="S571" s="29" t="s">
        <v>49</v>
      </c>
      <c r="T571" s="29" t="s">
        <v>50</v>
      </c>
      <c r="U571" s="41" t="s">
        <v>50</v>
      </c>
      <c r="V571" s="29" t="s">
        <v>1811</v>
      </c>
      <c r="Y571" s="25"/>
      <c r="Z571" s="25"/>
      <c r="AA571" s="25"/>
      <c r="AB571" s="25"/>
      <c r="AC571" s="25"/>
    </row>
    <row r="572" spans="1:29" ht="13.5" customHeight="1" x14ac:dyDescent="0.3">
      <c r="A572" s="30">
        <f t="shared" si="0"/>
        <v>571</v>
      </c>
      <c r="B572" s="27">
        <v>43946</v>
      </c>
      <c r="C572" s="32">
        <f t="shared" si="1"/>
        <v>2020</v>
      </c>
      <c r="E572" s="29" t="s">
        <v>1812</v>
      </c>
      <c r="F572" s="29" t="s">
        <v>83</v>
      </c>
      <c r="J572" s="29" t="s">
        <v>33</v>
      </c>
      <c r="V572" s="29" t="s">
        <v>1813</v>
      </c>
      <c r="Y572" s="25"/>
      <c r="Z572" s="25"/>
      <c r="AA572" s="25"/>
      <c r="AB572" s="25"/>
      <c r="AC572" s="25"/>
    </row>
    <row r="573" spans="1:29" ht="13.5" customHeight="1" x14ac:dyDescent="0.3">
      <c r="A573" s="30">
        <f t="shared" si="0"/>
        <v>572</v>
      </c>
      <c r="B573" s="27">
        <v>43947</v>
      </c>
      <c r="C573" s="32">
        <f t="shared" si="1"/>
        <v>2020</v>
      </c>
      <c r="D573" s="43"/>
      <c r="E573" s="29" t="s">
        <v>1814</v>
      </c>
      <c r="F573" s="29" t="s">
        <v>362</v>
      </c>
      <c r="J573" s="29" t="s">
        <v>574</v>
      </c>
      <c r="L573" s="29" t="s">
        <v>1334</v>
      </c>
      <c r="M573" s="42" t="s">
        <v>1335</v>
      </c>
      <c r="N573" s="29" t="s">
        <v>1815</v>
      </c>
      <c r="O573" s="29" t="s">
        <v>58</v>
      </c>
      <c r="S573" s="29" t="s">
        <v>49</v>
      </c>
      <c r="T573" s="29" t="s">
        <v>50</v>
      </c>
      <c r="U573" s="41" t="s">
        <v>50</v>
      </c>
      <c r="V573" s="29" t="s">
        <v>1816</v>
      </c>
      <c r="X573" s="29" t="s">
        <v>1817</v>
      </c>
      <c r="Y573" s="25"/>
      <c r="Z573" s="25"/>
      <c r="AA573" s="25"/>
      <c r="AB573" s="25"/>
      <c r="AC573" s="25"/>
    </row>
    <row r="574" spans="1:29" ht="13.5" customHeight="1" x14ac:dyDescent="0.3">
      <c r="A574" s="30">
        <f t="shared" si="0"/>
        <v>573</v>
      </c>
      <c r="B574" s="27">
        <v>43951</v>
      </c>
      <c r="C574" s="32">
        <f t="shared" si="1"/>
        <v>2020</v>
      </c>
      <c r="E574" s="29" t="s">
        <v>1818</v>
      </c>
      <c r="F574" s="29" t="s">
        <v>140</v>
      </c>
      <c r="J574" s="33" t="s">
        <v>364</v>
      </c>
      <c r="L574" s="29" t="s">
        <v>1591</v>
      </c>
      <c r="M574" s="42" t="s">
        <v>1592</v>
      </c>
      <c r="N574" s="29" t="s">
        <v>1659</v>
      </c>
      <c r="O574" s="29" t="s">
        <v>611</v>
      </c>
      <c r="U574" s="41"/>
      <c r="V574" s="29" t="s">
        <v>1819</v>
      </c>
      <c r="Y574" s="25"/>
      <c r="Z574" s="25"/>
      <c r="AA574" s="25"/>
      <c r="AB574" s="25"/>
      <c r="AC574" s="25"/>
    </row>
    <row r="575" spans="1:29" ht="13.5" customHeight="1" x14ac:dyDescent="0.3">
      <c r="A575" s="30">
        <f t="shared" si="0"/>
        <v>574</v>
      </c>
      <c r="B575" s="27">
        <v>43952</v>
      </c>
      <c r="C575" s="32">
        <f t="shared" si="1"/>
        <v>2020</v>
      </c>
      <c r="D575" s="43">
        <v>43952</v>
      </c>
      <c r="E575" s="29" t="s">
        <v>1820</v>
      </c>
      <c r="F575" s="29" t="s">
        <v>153</v>
      </c>
      <c r="J575" s="29" t="s">
        <v>683</v>
      </c>
      <c r="L575" s="29" t="s">
        <v>1334</v>
      </c>
      <c r="M575" s="42" t="s">
        <v>1335</v>
      </c>
      <c r="V575" s="29" t="s">
        <v>1821</v>
      </c>
      <c r="Y575" s="25"/>
      <c r="Z575" s="25"/>
      <c r="AA575" s="25"/>
      <c r="AB575" s="25"/>
      <c r="AC575" s="25"/>
    </row>
    <row r="576" spans="1:29" ht="13.5" customHeight="1" x14ac:dyDescent="0.3">
      <c r="A576" s="30">
        <f t="shared" si="0"/>
        <v>575</v>
      </c>
      <c r="B576" s="27">
        <v>43952</v>
      </c>
      <c r="C576" s="32">
        <f t="shared" si="1"/>
        <v>2020</v>
      </c>
      <c r="D576" s="43">
        <v>43952</v>
      </c>
      <c r="E576" s="29" t="s">
        <v>1822</v>
      </c>
      <c r="F576" s="29" t="s">
        <v>1823</v>
      </c>
      <c r="J576" s="29" t="s">
        <v>552</v>
      </c>
      <c r="L576" s="29" t="s">
        <v>1334</v>
      </c>
      <c r="M576" s="42" t="s">
        <v>1335</v>
      </c>
      <c r="S576" s="29" t="s">
        <v>49</v>
      </c>
      <c r="T576" s="29" t="s">
        <v>50</v>
      </c>
      <c r="U576" s="29" t="s">
        <v>50</v>
      </c>
      <c r="V576" s="29" t="s">
        <v>1824</v>
      </c>
      <c r="X576" s="29" t="s">
        <v>1825</v>
      </c>
      <c r="Y576" s="25"/>
      <c r="Z576" s="25"/>
      <c r="AA576" s="25"/>
      <c r="AB576" s="25"/>
      <c r="AC576" s="25"/>
    </row>
    <row r="577" spans="1:29" ht="13.5" customHeight="1" x14ac:dyDescent="0.3">
      <c r="A577" s="30">
        <f t="shared" si="0"/>
        <v>576</v>
      </c>
      <c r="B577" s="27">
        <v>43952</v>
      </c>
      <c r="C577" s="32">
        <f t="shared" si="1"/>
        <v>2020</v>
      </c>
      <c r="D577" s="43">
        <v>43952</v>
      </c>
      <c r="E577" s="29" t="s">
        <v>1826</v>
      </c>
      <c r="F577" s="29" t="s">
        <v>488</v>
      </c>
      <c r="J577" s="29" t="s">
        <v>47</v>
      </c>
      <c r="L577" s="29" t="s">
        <v>1591</v>
      </c>
      <c r="M577" s="42" t="s">
        <v>1592</v>
      </c>
      <c r="U577" s="41"/>
      <c r="V577" s="29" t="s">
        <v>1827</v>
      </c>
      <c r="X577" s="29" t="s">
        <v>1828</v>
      </c>
      <c r="Y577" s="25"/>
      <c r="Z577" s="25"/>
      <c r="AA577" s="25"/>
      <c r="AB577" s="25"/>
      <c r="AC577" s="25"/>
    </row>
    <row r="578" spans="1:29" ht="13.5" customHeight="1" x14ac:dyDescent="0.3">
      <c r="A578" s="30">
        <f t="shared" si="0"/>
        <v>577</v>
      </c>
      <c r="B578" s="27">
        <v>43952</v>
      </c>
      <c r="C578" s="32">
        <f t="shared" si="1"/>
        <v>2020</v>
      </c>
      <c r="D578" s="43">
        <v>43952</v>
      </c>
      <c r="E578" s="29" t="s">
        <v>1829</v>
      </c>
      <c r="F578" s="29" t="s">
        <v>308</v>
      </c>
      <c r="J578" s="29" t="s">
        <v>133</v>
      </c>
      <c r="V578" s="29" t="s">
        <v>1830</v>
      </c>
      <c r="Y578" s="25"/>
      <c r="Z578" s="25"/>
      <c r="AA578" s="25"/>
      <c r="AB578" s="25"/>
      <c r="AC578" s="25"/>
    </row>
    <row r="579" spans="1:29" ht="13.5" customHeight="1" x14ac:dyDescent="0.3">
      <c r="A579" s="30">
        <f t="shared" si="0"/>
        <v>578</v>
      </c>
      <c r="B579" s="27">
        <v>43952</v>
      </c>
      <c r="C579" s="32">
        <f t="shared" si="1"/>
        <v>2020</v>
      </c>
      <c r="D579" s="43">
        <v>43952</v>
      </c>
      <c r="E579" s="29" t="s">
        <v>1831</v>
      </c>
      <c r="F579" s="29" t="s">
        <v>997</v>
      </c>
      <c r="J579" s="29" t="s">
        <v>133</v>
      </c>
      <c r="V579" s="29" t="s">
        <v>1832</v>
      </c>
      <c r="Y579" s="25"/>
      <c r="Z579" s="25"/>
      <c r="AA579" s="25"/>
      <c r="AB579" s="25"/>
      <c r="AC579" s="25"/>
    </row>
    <row r="580" spans="1:29" ht="13.5" customHeight="1" x14ac:dyDescent="0.3">
      <c r="A580" s="30">
        <f t="shared" si="0"/>
        <v>579</v>
      </c>
      <c r="B580" s="27">
        <v>43952</v>
      </c>
      <c r="C580" s="32">
        <f t="shared" si="1"/>
        <v>2020</v>
      </c>
      <c r="D580" s="43">
        <v>43952</v>
      </c>
      <c r="E580" s="29" t="s">
        <v>1833</v>
      </c>
      <c r="F580" s="29" t="s">
        <v>546</v>
      </c>
      <c r="J580" s="29" t="s">
        <v>574</v>
      </c>
      <c r="S580" s="29" t="s">
        <v>40</v>
      </c>
      <c r="V580" s="29" t="s">
        <v>1834</v>
      </c>
      <c r="X580" s="29" t="s">
        <v>1835</v>
      </c>
      <c r="Y580" s="25"/>
      <c r="Z580" s="25"/>
      <c r="AA580" s="25"/>
      <c r="AB580" s="25"/>
      <c r="AC580" s="25"/>
    </row>
    <row r="581" spans="1:29" ht="13.5" customHeight="1" x14ac:dyDescent="0.3">
      <c r="A581" s="30">
        <f t="shared" si="0"/>
        <v>580</v>
      </c>
      <c r="B581" s="27">
        <v>43952</v>
      </c>
      <c r="C581" s="32">
        <f t="shared" si="1"/>
        <v>2020</v>
      </c>
      <c r="D581" s="43">
        <v>43952</v>
      </c>
      <c r="E581" s="29" t="s">
        <v>1836</v>
      </c>
      <c r="F581" s="29" t="s">
        <v>389</v>
      </c>
      <c r="J581" s="29" t="s">
        <v>26</v>
      </c>
      <c r="S581" s="29" t="s">
        <v>40</v>
      </c>
      <c r="V581" s="29" t="s">
        <v>1837</v>
      </c>
      <c r="W581" s="29" t="s">
        <v>1838</v>
      </c>
      <c r="Y581" s="25"/>
      <c r="Z581" s="25"/>
      <c r="AA581" s="25"/>
      <c r="AB581" s="25"/>
      <c r="AC581" s="25"/>
    </row>
    <row r="582" spans="1:29" ht="13.5" customHeight="1" x14ac:dyDescent="0.3">
      <c r="A582" s="30">
        <f t="shared" si="0"/>
        <v>581</v>
      </c>
      <c r="B582" s="45">
        <v>43952</v>
      </c>
      <c r="C582" s="32">
        <f t="shared" si="1"/>
        <v>2020</v>
      </c>
      <c r="D582" s="46">
        <v>43952</v>
      </c>
      <c r="E582" s="25" t="s">
        <v>1839</v>
      </c>
      <c r="F582" s="25" t="s">
        <v>668</v>
      </c>
      <c r="G582" s="25"/>
      <c r="H582" s="25"/>
      <c r="I582" s="25"/>
      <c r="J582" s="25" t="s">
        <v>574</v>
      </c>
      <c r="K582" s="25"/>
      <c r="L582" s="29" t="s">
        <v>1591</v>
      </c>
      <c r="M582" s="42" t="s">
        <v>1592</v>
      </c>
      <c r="N582" s="25" t="s">
        <v>589</v>
      </c>
      <c r="O582" s="25" t="s">
        <v>36</v>
      </c>
      <c r="P582" s="25" t="s">
        <v>1840</v>
      </c>
      <c r="Q582" s="25" t="s">
        <v>1841</v>
      </c>
      <c r="R582" s="25" t="s">
        <v>606</v>
      </c>
      <c r="S582" s="25" t="s">
        <v>49</v>
      </c>
      <c r="T582" s="25" t="s">
        <v>50</v>
      </c>
      <c r="U582" s="25" t="s">
        <v>50</v>
      </c>
      <c r="V582" s="29" t="s">
        <v>1842</v>
      </c>
      <c r="W582" s="25"/>
      <c r="X582" s="25"/>
      <c r="Y582" s="25"/>
      <c r="Z582" s="25"/>
      <c r="AA582" s="25"/>
      <c r="AB582" s="25"/>
      <c r="AC582" s="25"/>
    </row>
    <row r="583" spans="1:29" ht="13.5" customHeight="1" x14ac:dyDescent="0.3">
      <c r="A583" s="30">
        <f t="shared" si="0"/>
        <v>582</v>
      </c>
      <c r="B583" s="27">
        <v>43954</v>
      </c>
      <c r="C583" s="32">
        <f t="shared" si="1"/>
        <v>2020</v>
      </c>
      <c r="E583" s="29" t="s">
        <v>1843</v>
      </c>
      <c r="F583" s="29" t="s">
        <v>168</v>
      </c>
      <c r="J583" s="33" t="s">
        <v>683</v>
      </c>
      <c r="L583" s="29" t="s">
        <v>1253</v>
      </c>
      <c r="M583" s="50" t="s">
        <v>1254</v>
      </c>
      <c r="P583" s="29" t="s">
        <v>1844</v>
      </c>
      <c r="Q583" s="29" t="s">
        <v>1845</v>
      </c>
      <c r="R583" s="29" t="s">
        <v>217</v>
      </c>
      <c r="V583" s="29" t="s">
        <v>1846</v>
      </c>
      <c r="W583" s="29" t="s">
        <v>1847</v>
      </c>
      <c r="Y583" s="25"/>
      <c r="Z583" s="25"/>
      <c r="AA583" s="25"/>
      <c r="AB583" s="25"/>
      <c r="AC583" s="25"/>
    </row>
    <row r="584" spans="1:29" ht="13.5" customHeight="1" x14ac:dyDescent="0.3">
      <c r="A584" s="30">
        <f t="shared" si="0"/>
        <v>583</v>
      </c>
      <c r="B584" s="27">
        <v>43954</v>
      </c>
      <c r="C584" s="32">
        <f t="shared" si="1"/>
        <v>2020</v>
      </c>
      <c r="E584" s="29" t="s">
        <v>1848</v>
      </c>
      <c r="F584" s="29" t="s">
        <v>64</v>
      </c>
      <c r="J584" s="29" t="s">
        <v>683</v>
      </c>
      <c r="L584" s="29" t="s">
        <v>1253</v>
      </c>
      <c r="M584" s="50" t="s">
        <v>1254</v>
      </c>
      <c r="P584" s="29" t="s">
        <v>1844</v>
      </c>
      <c r="Q584" s="29" t="s">
        <v>1845</v>
      </c>
      <c r="R584" s="29" t="s">
        <v>217</v>
      </c>
      <c r="V584" s="29" t="s">
        <v>1846</v>
      </c>
      <c r="W584" s="29" t="s">
        <v>1849</v>
      </c>
      <c r="Y584" s="25"/>
      <c r="Z584" s="25"/>
      <c r="AA584" s="25"/>
      <c r="AB584" s="25"/>
      <c r="AC584" s="25"/>
    </row>
    <row r="585" spans="1:29" ht="13.5" customHeight="1" x14ac:dyDescent="0.3">
      <c r="A585" s="30">
        <f t="shared" si="0"/>
        <v>584</v>
      </c>
      <c r="B585" s="27">
        <v>43955</v>
      </c>
      <c r="C585" s="32">
        <f t="shared" si="1"/>
        <v>2020</v>
      </c>
      <c r="E585" s="29" t="s">
        <v>1850</v>
      </c>
      <c r="F585" s="29" t="s">
        <v>190</v>
      </c>
      <c r="J585" s="29" t="s">
        <v>120</v>
      </c>
      <c r="K585" s="29" t="s">
        <v>993</v>
      </c>
      <c r="L585" s="29" t="s">
        <v>1851</v>
      </c>
      <c r="V585" s="29" t="s">
        <v>1852</v>
      </c>
      <c r="X585" s="29" t="s">
        <v>1853</v>
      </c>
      <c r="Y585" s="25"/>
      <c r="Z585" s="25"/>
      <c r="AA585" s="25"/>
      <c r="AB585" s="25"/>
      <c r="AC585" s="25"/>
    </row>
    <row r="586" spans="1:29" ht="13.5" customHeight="1" x14ac:dyDescent="0.3">
      <c r="A586" s="30">
        <f t="shared" si="0"/>
        <v>585</v>
      </c>
      <c r="B586" s="27">
        <v>43955</v>
      </c>
      <c r="C586" s="32">
        <f t="shared" si="1"/>
        <v>2020</v>
      </c>
      <c r="E586" s="29" t="s">
        <v>1854</v>
      </c>
      <c r="F586" s="29" t="s">
        <v>1855</v>
      </c>
      <c r="J586" s="33" t="s">
        <v>574</v>
      </c>
      <c r="N586" s="29" t="s">
        <v>1856</v>
      </c>
      <c r="O586" s="29" t="s">
        <v>58</v>
      </c>
      <c r="S586" s="29" t="s">
        <v>49</v>
      </c>
      <c r="T586" s="29" t="s">
        <v>50</v>
      </c>
      <c r="U586" s="41" t="s">
        <v>50</v>
      </c>
      <c r="V586" s="29" t="s">
        <v>1857</v>
      </c>
      <c r="Y586" s="25"/>
      <c r="Z586" s="25"/>
      <c r="AA586" s="25"/>
      <c r="AB586" s="25"/>
      <c r="AC586" s="25"/>
    </row>
    <row r="587" spans="1:29" ht="13.5" customHeight="1" x14ac:dyDescent="0.3">
      <c r="A587" s="30">
        <f t="shared" si="0"/>
        <v>586</v>
      </c>
      <c r="B587" s="27">
        <v>43956</v>
      </c>
      <c r="C587" s="32">
        <f t="shared" si="1"/>
        <v>2020</v>
      </c>
      <c r="E587" s="29" t="s">
        <v>1858</v>
      </c>
      <c r="F587" s="29" t="s">
        <v>1855</v>
      </c>
      <c r="J587" s="33" t="s">
        <v>364</v>
      </c>
      <c r="L587" s="29" t="s">
        <v>1733</v>
      </c>
      <c r="N587" s="29" t="s">
        <v>1856</v>
      </c>
      <c r="O587" s="29" t="s">
        <v>58</v>
      </c>
      <c r="V587" s="29" t="s">
        <v>1859</v>
      </c>
      <c r="Y587" s="25"/>
      <c r="Z587" s="25"/>
      <c r="AA587" s="25"/>
      <c r="AB587" s="25"/>
      <c r="AC587" s="25"/>
    </row>
    <row r="588" spans="1:29" ht="13.5" customHeight="1" x14ac:dyDescent="0.3">
      <c r="A588" s="30">
        <f t="shared" si="0"/>
        <v>587</v>
      </c>
      <c r="B588" s="27">
        <v>43956</v>
      </c>
      <c r="C588" s="32">
        <f t="shared" si="1"/>
        <v>2020</v>
      </c>
      <c r="E588" s="29" t="s">
        <v>1860</v>
      </c>
      <c r="F588" s="29" t="s">
        <v>1855</v>
      </c>
      <c r="J588" s="29" t="s">
        <v>364</v>
      </c>
      <c r="L588" s="29" t="s">
        <v>1733</v>
      </c>
      <c r="N588" s="29" t="s">
        <v>1856</v>
      </c>
      <c r="O588" s="29" t="s">
        <v>58</v>
      </c>
      <c r="V588" s="29" t="s">
        <v>1857</v>
      </c>
      <c r="Y588" s="25"/>
      <c r="Z588" s="25"/>
      <c r="AA588" s="25"/>
      <c r="AB588" s="25"/>
      <c r="AC588" s="25"/>
    </row>
    <row r="589" spans="1:29" ht="13.5" customHeight="1" x14ac:dyDescent="0.3">
      <c r="A589" s="30">
        <f t="shared" si="0"/>
        <v>588</v>
      </c>
      <c r="B589" s="27">
        <v>43956</v>
      </c>
      <c r="C589" s="32">
        <f t="shared" si="1"/>
        <v>2020</v>
      </c>
      <c r="E589" s="29" t="s">
        <v>1861</v>
      </c>
      <c r="F589" s="29" t="s">
        <v>195</v>
      </c>
      <c r="J589" s="33" t="s">
        <v>120</v>
      </c>
      <c r="L589" s="29" t="s">
        <v>1334</v>
      </c>
      <c r="M589" s="42" t="s">
        <v>1335</v>
      </c>
      <c r="V589" s="29" t="s">
        <v>1862</v>
      </c>
      <c r="X589" s="29" t="s">
        <v>1863</v>
      </c>
      <c r="Y589" s="25"/>
      <c r="Z589" s="25"/>
      <c r="AA589" s="25"/>
      <c r="AB589" s="25"/>
      <c r="AC589" s="25"/>
    </row>
    <row r="590" spans="1:29" ht="13.5" customHeight="1" x14ac:dyDescent="0.3">
      <c r="A590" s="30">
        <f t="shared" si="0"/>
        <v>589</v>
      </c>
      <c r="B590" s="27">
        <v>43956</v>
      </c>
      <c r="C590" s="32">
        <f t="shared" si="1"/>
        <v>2020</v>
      </c>
      <c r="E590" s="29" t="s">
        <v>1864</v>
      </c>
      <c r="F590" s="29" t="s">
        <v>677</v>
      </c>
      <c r="J590" s="29" t="s">
        <v>120</v>
      </c>
      <c r="L590" s="29" t="s">
        <v>1334</v>
      </c>
      <c r="M590" s="42" t="s">
        <v>1335</v>
      </c>
      <c r="V590" s="29" t="s">
        <v>1862</v>
      </c>
      <c r="X590" s="29" t="s">
        <v>1865</v>
      </c>
      <c r="Y590" s="25"/>
      <c r="Z590" s="25"/>
      <c r="AA590" s="25"/>
      <c r="AB590" s="25"/>
      <c r="AC590" s="25"/>
    </row>
    <row r="591" spans="1:29" ht="13.5" customHeight="1" x14ac:dyDescent="0.3">
      <c r="A591" s="30">
        <f t="shared" si="0"/>
        <v>590</v>
      </c>
      <c r="B591" s="27">
        <v>43956</v>
      </c>
      <c r="C591" s="32">
        <f t="shared" si="1"/>
        <v>2020</v>
      </c>
      <c r="E591" s="29" t="s">
        <v>1590</v>
      </c>
      <c r="F591" s="29" t="s">
        <v>308</v>
      </c>
      <c r="J591" s="33" t="s">
        <v>146</v>
      </c>
      <c r="L591" s="29" t="s">
        <v>1866</v>
      </c>
      <c r="N591" s="29" t="s">
        <v>1867</v>
      </c>
      <c r="O591" s="29" t="s">
        <v>611</v>
      </c>
      <c r="S591" s="29" t="s">
        <v>49</v>
      </c>
      <c r="T591" s="29" t="s">
        <v>50</v>
      </c>
      <c r="U591" s="41" t="s">
        <v>50</v>
      </c>
      <c r="V591" s="29" t="s">
        <v>1868</v>
      </c>
      <c r="X591" s="29" t="s">
        <v>1869</v>
      </c>
      <c r="Y591" s="25"/>
      <c r="Z591" s="25"/>
      <c r="AA591" s="25"/>
      <c r="AB591" s="25"/>
      <c r="AC591" s="25"/>
    </row>
    <row r="592" spans="1:29" ht="13.5" customHeight="1" x14ac:dyDescent="0.3">
      <c r="A592" s="30">
        <f t="shared" si="0"/>
        <v>591</v>
      </c>
      <c r="B592" s="27">
        <v>43958</v>
      </c>
      <c r="C592" s="32">
        <f t="shared" si="1"/>
        <v>2020</v>
      </c>
      <c r="E592" s="29" t="s">
        <v>1870</v>
      </c>
      <c r="F592" s="29" t="s">
        <v>677</v>
      </c>
      <c r="J592" s="33" t="s">
        <v>120</v>
      </c>
      <c r="L592" s="29" t="s">
        <v>1871</v>
      </c>
      <c r="V592" s="29" t="s">
        <v>1872</v>
      </c>
      <c r="X592" s="29" t="s">
        <v>1873</v>
      </c>
      <c r="Y592" s="25"/>
      <c r="Z592" s="25"/>
      <c r="AA592" s="25"/>
      <c r="AB592" s="25"/>
      <c r="AC592" s="25"/>
    </row>
    <row r="593" spans="1:29" ht="13.5" customHeight="1" x14ac:dyDescent="0.3">
      <c r="A593" s="30">
        <f t="shared" si="0"/>
        <v>592</v>
      </c>
      <c r="B593" s="27">
        <v>43958</v>
      </c>
      <c r="C593" s="32">
        <f t="shared" si="1"/>
        <v>2020</v>
      </c>
      <c r="D593" s="43"/>
      <c r="E593" s="29" t="s">
        <v>1874</v>
      </c>
      <c r="F593" s="29" t="s">
        <v>1115</v>
      </c>
      <c r="J593" s="33" t="s">
        <v>552</v>
      </c>
      <c r="L593" s="29" t="s">
        <v>1334</v>
      </c>
      <c r="M593" s="42" t="s">
        <v>1335</v>
      </c>
      <c r="V593" s="29" t="s">
        <v>1875</v>
      </c>
      <c r="Y593" s="25"/>
      <c r="Z593" s="25"/>
      <c r="AA593" s="25"/>
      <c r="AB593" s="25"/>
      <c r="AC593" s="25"/>
    </row>
    <row r="594" spans="1:29" ht="13.5" customHeight="1" x14ac:dyDescent="0.3">
      <c r="A594" s="30">
        <f t="shared" si="0"/>
        <v>593</v>
      </c>
      <c r="B594" s="27">
        <v>43958</v>
      </c>
      <c r="C594" s="32">
        <f t="shared" si="1"/>
        <v>2020</v>
      </c>
      <c r="E594" s="29" t="s">
        <v>1876</v>
      </c>
      <c r="F594" s="29" t="s">
        <v>946</v>
      </c>
      <c r="I594" s="33"/>
      <c r="J594" s="29" t="s">
        <v>146</v>
      </c>
      <c r="V594" s="29" t="s">
        <v>1877</v>
      </c>
      <c r="Y594" s="25"/>
      <c r="Z594" s="25"/>
      <c r="AA594" s="25"/>
      <c r="AB594" s="25"/>
      <c r="AC594" s="25"/>
    </row>
    <row r="595" spans="1:29" ht="13.5" customHeight="1" x14ac:dyDescent="0.3">
      <c r="A595" s="30">
        <f t="shared" si="0"/>
        <v>594</v>
      </c>
      <c r="B595" s="27">
        <v>43959</v>
      </c>
      <c r="C595" s="32">
        <f t="shared" si="1"/>
        <v>2020</v>
      </c>
      <c r="E595" s="29" t="s">
        <v>1878</v>
      </c>
      <c r="F595" s="29" t="s">
        <v>145</v>
      </c>
      <c r="G595" s="29" t="s">
        <v>830</v>
      </c>
      <c r="I595" s="29" t="str">
        <f>H595&amp;", "&amp;F595</f>
        <v>, TX</v>
      </c>
      <c r="J595" s="29" t="s">
        <v>47</v>
      </c>
      <c r="N595" s="29" t="s">
        <v>1018</v>
      </c>
      <c r="O595" s="29" t="s">
        <v>611</v>
      </c>
      <c r="S595" s="29" t="s">
        <v>49</v>
      </c>
      <c r="T595" s="29" t="s">
        <v>50</v>
      </c>
      <c r="U595" s="41" t="s">
        <v>50</v>
      </c>
      <c r="V595" s="29" t="s">
        <v>1879</v>
      </c>
      <c r="Y595" s="25"/>
      <c r="Z595" s="25"/>
      <c r="AA595" s="25"/>
      <c r="AB595" s="25"/>
      <c r="AC595" s="25"/>
    </row>
    <row r="596" spans="1:29" ht="13.5" customHeight="1" x14ac:dyDescent="0.3">
      <c r="A596" s="30">
        <f t="shared" si="0"/>
        <v>595</v>
      </c>
      <c r="B596" s="27">
        <v>43959</v>
      </c>
      <c r="C596" s="32">
        <f t="shared" si="1"/>
        <v>2020</v>
      </c>
      <c r="E596" s="53" t="s">
        <v>1880</v>
      </c>
      <c r="F596" s="29" t="s">
        <v>140</v>
      </c>
      <c r="J596" s="29" t="s">
        <v>47</v>
      </c>
      <c r="S596" s="29" t="s">
        <v>49</v>
      </c>
      <c r="T596" s="29" t="s">
        <v>50</v>
      </c>
      <c r="U596" s="41" t="s">
        <v>50</v>
      </c>
      <c r="V596" s="29" t="s">
        <v>1427</v>
      </c>
      <c r="Y596" s="25"/>
      <c r="Z596" s="25"/>
      <c r="AA596" s="25"/>
      <c r="AB596" s="25"/>
      <c r="AC596" s="25"/>
    </row>
    <row r="597" spans="1:29" ht="13.5" customHeight="1" x14ac:dyDescent="0.3">
      <c r="A597" s="30">
        <f t="shared" si="0"/>
        <v>596</v>
      </c>
      <c r="B597" s="27">
        <v>43960</v>
      </c>
      <c r="C597" s="32">
        <f t="shared" si="1"/>
        <v>2020</v>
      </c>
      <c r="E597" s="29" t="s">
        <v>1328</v>
      </c>
      <c r="F597" s="29" t="s">
        <v>762</v>
      </c>
      <c r="J597" s="29" t="s">
        <v>574</v>
      </c>
      <c r="K597" s="29" t="s">
        <v>146</v>
      </c>
      <c r="L597" s="29" t="s">
        <v>1334</v>
      </c>
      <c r="M597" s="42" t="s">
        <v>1335</v>
      </c>
      <c r="V597" s="29" t="s">
        <v>1881</v>
      </c>
      <c r="Y597" s="25"/>
      <c r="Z597" s="25"/>
      <c r="AA597" s="25"/>
      <c r="AB597" s="25"/>
      <c r="AC597" s="25"/>
    </row>
    <row r="598" spans="1:29" ht="13.5" customHeight="1" x14ac:dyDescent="0.3">
      <c r="A598" s="30">
        <f t="shared" si="0"/>
        <v>597</v>
      </c>
      <c r="B598" s="27">
        <v>43962</v>
      </c>
      <c r="C598" s="32">
        <f t="shared" si="1"/>
        <v>2020</v>
      </c>
      <c r="E598" s="29" t="s">
        <v>1882</v>
      </c>
      <c r="F598" s="29" t="s">
        <v>232</v>
      </c>
      <c r="G598" s="29" t="s">
        <v>233</v>
      </c>
      <c r="H598" s="29" t="s">
        <v>1883</v>
      </c>
      <c r="I598" s="29" t="str">
        <f>H598&amp;", "&amp;F598</f>
        <v>Somerset County, NJ</v>
      </c>
      <c r="J598" s="29" t="s">
        <v>47</v>
      </c>
      <c r="N598" s="29" t="s">
        <v>134</v>
      </c>
      <c r="O598" s="29" t="s">
        <v>135</v>
      </c>
      <c r="V598" s="29" t="s">
        <v>1884</v>
      </c>
      <c r="Y598" s="25"/>
      <c r="Z598" s="25"/>
      <c r="AA598" s="25"/>
      <c r="AB598" s="25"/>
      <c r="AC598" s="25"/>
    </row>
    <row r="599" spans="1:29" ht="13.5" customHeight="1" x14ac:dyDescent="0.3">
      <c r="A599" s="30">
        <f t="shared" si="0"/>
        <v>598</v>
      </c>
      <c r="B599" s="27">
        <v>43965</v>
      </c>
      <c r="C599" s="32">
        <f t="shared" si="1"/>
        <v>2020</v>
      </c>
      <c r="E599" s="29" t="s">
        <v>1885</v>
      </c>
      <c r="F599" s="29" t="s">
        <v>145</v>
      </c>
      <c r="J599" s="29" t="s">
        <v>146</v>
      </c>
      <c r="L599" s="29" t="s">
        <v>1886</v>
      </c>
      <c r="V599" s="29" t="s">
        <v>1887</v>
      </c>
      <c r="Y599" s="25"/>
      <c r="Z599" s="25"/>
      <c r="AA599" s="25"/>
      <c r="AB599" s="25"/>
      <c r="AC599" s="25"/>
    </row>
    <row r="600" spans="1:29" ht="13.5" customHeight="1" x14ac:dyDescent="0.3">
      <c r="A600" s="30">
        <f t="shared" si="0"/>
        <v>599</v>
      </c>
      <c r="B600" s="27">
        <v>43965</v>
      </c>
      <c r="C600" s="32">
        <f t="shared" si="1"/>
        <v>2020</v>
      </c>
      <c r="E600" s="29" t="s">
        <v>1888</v>
      </c>
      <c r="F600" s="29" t="s">
        <v>389</v>
      </c>
      <c r="J600" s="29" t="s">
        <v>364</v>
      </c>
      <c r="L600" s="29" t="s">
        <v>1253</v>
      </c>
      <c r="M600" s="50" t="s">
        <v>1254</v>
      </c>
      <c r="S600" s="29" t="s">
        <v>49</v>
      </c>
      <c r="T600" s="29" t="s">
        <v>50</v>
      </c>
      <c r="U600" s="29" t="s">
        <v>50</v>
      </c>
      <c r="V600" s="29" t="s">
        <v>1889</v>
      </c>
      <c r="Y600" s="25"/>
      <c r="Z600" s="25"/>
      <c r="AA600" s="25"/>
      <c r="AB600" s="25"/>
      <c r="AC600" s="25"/>
    </row>
    <row r="601" spans="1:29" ht="13.5" customHeight="1" x14ac:dyDescent="0.3">
      <c r="A601" s="30">
        <f t="shared" si="0"/>
        <v>600</v>
      </c>
      <c r="B601" s="27">
        <v>43966</v>
      </c>
      <c r="C601" s="32">
        <f t="shared" si="1"/>
        <v>2020</v>
      </c>
      <c r="E601" s="29" t="s">
        <v>1890</v>
      </c>
      <c r="F601" s="29" t="s">
        <v>205</v>
      </c>
      <c r="J601" s="29" t="s">
        <v>120</v>
      </c>
      <c r="V601" s="29" t="s">
        <v>1891</v>
      </c>
      <c r="X601" s="29" t="s">
        <v>1892</v>
      </c>
      <c r="Y601" s="25"/>
      <c r="Z601" s="25"/>
      <c r="AA601" s="25"/>
      <c r="AB601" s="25"/>
      <c r="AC601" s="25"/>
    </row>
    <row r="602" spans="1:29" ht="13.5" customHeight="1" x14ac:dyDescent="0.3">
      <c r="A602" s="30">
        <f t="shared" si="0"/>
        <v>601</v>
      </c>
      <c r="B602" s="27">
        <v>43967</v>
      </c>
      <c r="C602" s="32">
        <f t="shared" si="1"/>
        <v>2020</v>
      </c>
      <c r="D602" s="43"/>
      <c r="E602" s="29" t="s">
        <v>1893</v>
      </c>
      <c r="F602" s="29" t="s">
        <v>308</v>
      </c>
      <c r="I602" s="33"/>
      <c r="J602" s="29" t="s">
        <v>141</v>
      </c>
      <c r="L602" s="29" t="s">
        <v>1253</v>
      </c>
      <c r="M602" s="50" t="s">
        <v>1254</v>
      </c>
      <c r="N602" s="29">
        <v>5</v>
      </c>
      <c r="O602" s="29" t="s">
        <v>36</v>
      </c>
      <c r="S602" s="29" t="s">
        <v>49</v>
      </c>
      <c r="T602" s="29" t="s">
        <v>50</v>
      </c>
      <c r="U602" s="29" t="s">
        <v>50</v>
      </c>
      <c r="V602" s="29" t="s">
        <v>1894</v>
      </c>
      <c r="Y602" s="25"/>
      <c r="Z602" s="25"/>
      <c r="AA602" s="25"/>
      <c r="AB602" s="25"/>
      <c r="AC602" s="25"/>
    </row>
    <row r="603" spans="1:29" ht="13.5" customHeight="1" x14ac:dyDescent="0.3">
      <c r="A603" s="30">
        <f t="shared" si="0"/>
        <v>602</v>
      </c>
      <c r="B603" s="27">
        <v>43968</v>
      </c>
      <c r="C603" s="32">
        <f t="shared" si="1"/>
        <v>2020</v>
      </c>
      <c r="E603" s="29" t="s">
        <v>1895</v>
      </c>
      <c r="F603" s="29" t="s">
        <v>97</v>
      </c>
      <c r="I603" s="33"/>
      <c r="J603" s="29" t="s">
        <v>574</v>
      </c>
      <c r="V603" s="29" t="s">
        <v>1896</v>
      </c>
      <c r="Y603" s="25"/>
      <c r="Z603" s="25"/>
      <c r="AA603" s="25"/>
      <c r="AB603" s="25"/>
      <c r="AC603" s="25"/>
    </row>
    <row r="604" spans="1:29" ht="13.5" customHeight="1" x14ac:dyDescent="0.3">
      <c r="A604" s="30">
        <f t="shared" si="0"/>
        <v>603</v>
      </c>
      <c r="B604" s="27">
        <v>43970</v>
      </c>
      <c r="C604" s="32">
        <f t="shared" si="1"/>
        <v>2020</v>
      </c>
      <c r="E604" s="29" t="s">
        <v>1890</v>
      </c>
      <c r="F604" s="29" t="s">
        <v>205</v>
      </c>
      <c r="I604" s="33"/>
      <c r="J604" s="29" t="s">
        <v>120</v>
      </c>
      <c r="V604" s="29" t="s">
        <v>1891</v>
      </c>
      <c r="Y604" s="25"/>
      <c r="Z604" s="25"/>
      <c r="AA604" s="25"/>
      <c r="AB604" s="25"/>
      <c r="AC604" s="25"/>
    </row>
    <row r="605" spans="1:29" ht="13.5" customHeight="1" x14ac:dyDescent="0.3">
      <c r="A605" s="30">
        <f t="shared" si="0"/>
        <v>604</v>
      </c>
      <c r="B605" s="27">
        <v>43974</v>
      </c>
      <c r="C605" s="32">
        <f t="shared" si="1"/>
        <v>2020</v>
      </c>
      <c r="E605" s="29" t="s">
        <v>1897</v>
      </c>
      <c r="F605" s="29" t="s">
        <v>1898</v>
      </c>
      <c r="J605" s="29" t="s">
        <v>542</v>
      </c>
      <c r="L605" s="29" t="s">
        <v>1253</v>
      </c>
      <c r="M605" s="50" t="s">
        <v>1254</v>
      </c>
      <c r="V605" s="29" t="s">
        <v>1899</v>
      </c>
      <c r="Y605" s="25"/>
      <c r="Z605" s="25"/>
      <c r="AA605" s="25"/>
      <c r="AB605" s="25"/>
      <c r="AC605" s="25"/>
    </row>
    <row r="606" spans="1:29" ht="13.5" customHeight="1" x14ac:dyDescent="0.3">
      <c r="A606" s="30">
        <f t="shared" si="0"/>
        <v>605</v>
      </c>
      <c r="B606" s="27">
        <v>43975</v>
      </c>
      <c r="C606" s="32">
        <f t="shared" si="1"/>
        <v>2020</v>
      </c>
      <c r="E606" s="29" t="s">
        <v>1900</v>
      </c>
      <c r="F606" s="29" t="s">
        <v>168</v>
      </c>
      <c r="J606" s="29" t="s">
        <v>542</v>
      </c>
      <c r="L606" s="29" t="s">
        <v>1334</v>
      </c>
      <c r="M606" s="42" t="s">
        <v>1335</v>
      </c>
      <c r="S606" s="29" t="s">
        <v>49</v>
      </c>
      <c r="T606" s="29" t="s">
        <v>50</v>
      </c>
      <c r="U606" s="29" t="s">
        <v>50</v>
      </c>
      <c r="V606" s="29" t="s">
        <v>1901</v>
      </c>
      <c r="X606" s="29" t="s">
        <v>1902</v>
      </c>
      <c r="Y606" s="25"/>
      <c r="Z606" s="25"/>
      <c r="AA606" s="25"/>
      <c r="AB606" s="25"/>
      <c r="AC606" s="25"/>
    </row>
    <row r="607" spans="1:29" ht="13.5" customHeight="1" x14ac:dyDescent="0.3">
      <c r="A607" s="30">
        <f t="shared" si="0"/>
        <v>606</v>
      </c>
      <c r="B607" s="27">
        <v>43975</v>
      </c>
      <c r="C607" s="32">
        <f t="shared" si="1"/>
        <v>2020</v>
      </c>
      <c r="E607" s="29" t="s">
        <v>1903</v>
      </c>
      <c r="F607" s="29" t="s">
        <v>140</v>
      </c>
      <c r="J607" s="29" t="s">
        <v>683</v>
      </c>
      <c r="U607" s="41"/>
      <c r="V607" s="29" t="s">
        <v>1904</v>
      </c>
      <c r="Y607" s="25"/>
      <c r="Z607" s="25"/>
      <c r="AA607" s="25"/>
      <c r="AB607" s="25"/>
      <c r="AC607" s="25"/>
    </row>
    <row r="608" spans="1:29" ht="13.5" customHeight="1" x14ac:dyDescent="0.3">
      <c r="A608" s="30">
        <f t="shared" si="0"/>
        <v>607</v>
      </c>
      <c r="B608" s="27">
        <v>43976</v>
      </c>
      <c r="C608" s="32">
        <f t="shared" si="1"/>
        <v>2020</v>
      </c>
      <c r="E608" s="29" t="s">
        <v>1905</v>
      </c>
      <c r="F608" s="29" t="s">
        <v>54</v>
      </c>
      <c r="G608" s="29" t="s">
        <v>55</v>
      </c>
      <c r="H608" s="29" t="s">
        <v>1906</v>
      </c>
      <c r="I608" s="29" t="str">
        <f>H608&amp;", "&amp;F608</f>
        <v>Suffolk County, NY</v>
      </c>
      <c r="J608" s="29" t="s">
        <v>26</v>
      </c>
      <c r="S608" s="29" t="s">
        <v>49</v>
      </c>
      <c r="T608" s="29" t="s">
        <v>50</v>
      </c>
      <c r="U608" s="41" t="s">
        <v>50</v>
      </c>
      <c r="V608" s="29" t="s">
        <v>1907</v>
      </c>
      <c r="Y608" s="25"/>
      <c r="Z608" s="25"/>
      <c r="AA608" s="25"/>
      <c r="AB608" s="25"/>
      <c r="AC608" s="25"/>
    </row>
    <row r="609" spans="1:29" ht="13.5" customHeight="1" x14ac:dyDescent="0.3">
      <c r="A609" s="30">
        <f t="shared" si="0"/>
        <v>608</v>
      </c>
      <c r="B609" s="27">
        <v>43976</v>
      </c>
      <c r="C609" s="32">
        <f t="shared" si="1"/>
        <v>2020</v>
      </c>
      <c r="E609" s="29" t="s">
        <v>1908</v>
      </c>
      <c r="F609" s="29" t="s">
        <v>541</v>
      </c>
      <c r="J609" s="29" t="s">
        <v>120</v>
      </c>
      <c r="U609" s="41"/>
      <c r="V609" s="29" t="s">
        <v>1909</v>
      </c>
      <c r="Y609" s="25"/>
      <c r="Z609" s="25"/>
      <c r="AA609" s="25"/>
      <c r="AB609" s="25"/>
      <c r="AC609" s="25"/>
    </row>
    <row r="610" spans="1:29" ht="13.5" customHeight="1" x14ac:dyDescent="0.3">
      <c r="A610" s="30">
        <f t="shared" si="0"/>
        <v>609</v>
      </c>
      <c r="B610" s="27">
        <v>43977</v>
      </c>
      <c r="C610" s="32">
        <f t="shared" si="1"/>
        <v>2020</v>
      </c>
      <c r="E610" s="29" t="s">
        <v>1910</v>
      </c>
      <c r="F610" s="29" t="s">
        <v>720</v>
      </c>
      <c r="G610" s="29" t="s">
        <v>721</v>
      </c>
      <c r="H610" s="29" t="s">
        <v>1910</v>
      </c>
      <c r="I610" s="29" t="str">
        <f t="shared" ref="I610:I611" si="67">H610&amp;", "&amp;F610</f>
        <v>Rio Arriba County, NM</v>
      </c>
      <c r="J610" s="29" t="s">
        <v>47</v>
      </c>
      <c r="U610" s="41"/>
      <c r="V610" s="29" t="s">
        <v>1911</v>
      </c>
      <c r="Y610" s="25"/>
      <c r="Z610" s="25"/>
      <c r="AA610" s="25"/>
      <c r="AB610" s="25"/>
      <c r="AC610" s="25"/>
    </row>
    <row r="611" spans="1:29" ht="13.5" customHeight="1" x14ac:dyDescent="0.3">
      <c r="A611" s="30">
        <f t="shared" si="0"/>
        <v>610</v>
      </c>
      <c r="B611" s="27">
        <v>43978</v>
      </c>
      <c r="C611" s="32">
        <f t="shared" si="1"/>
        <v>2020</v>
      </c>
      <c r="E611" s="29" t="s">
        <v>404</v>
      </c>
      <c r="F611" s="29" t="s">
        <v>64</v>
      </c>
      <c r="G611" s="29" t="s">
        <v>65</v>
      </c>
      <c r="H611" s="29" t="s">
        <v>405</v>
      </c>
      <c r="I611" s="29" t="str">
        <f t="shared" si="67"/>
        <v>Ingham County, MI</v>
      </c>
      <c r="J611" s="29" t="s">
        <v>26</v>
      </c>
      <c r="L611" s="29" t="s">
        <v>1591</v>
      </c>
      <c r="M611" s="42" t="s">
        <v>1592</v>
      </c>
      <c r="S611" s="29" t="s">
        <v>49</v>
      </c>
      <c r="T611" s="29" t="s">
        <v>50</v>
      </c>
      <c r="U611" s="41" t="s">
        <v>50</v>
      </c>
      <c r="V611" s="29" t="s">
        <v>1912</v>
      </c>
      <c r="X611" s="29" t="s">
        <v>1913</v>
      </c>
      <c r="Y611" s="25"/>
      <c r="Z611" s="25"/>
      <c r="AA611" s="25"/>
      <c r="AB611" s="25"/>
      <c r="AC611" s="25"/>
    </row>
    <row r="612" spans="1:29" ht="13.5" customHeight="1" x14ac:dyDescent="0.3">
      <c r="A612" s="30">
        <f t="shared" si="0"/>
        <v>611</v>
      </c>
      <c r="B612" s="27">
        <v>43979</v>
      </c>
      <c r="C612" s="32">
        <f t="shared" si="1"/>
        <v>2020</v>
      </c>
      <c r="E612" s="29" t="s">
        <v>1914</v>
      </c>
      <c r="F612" s="29" t="s">
        <v>145</v>
      </c>
      <c r="J612" s="29" t="s">
        <v>120</v>
      </c>
      <c r="V612" s="29" t="s">
        <v>1915</v>
      </c>
      <c r="Y612" s="25"/>
      <c r="Z612" s="25"/>
      <c r="AA612" s="25"/>
      <c r="AB612" s="25"/>
      <c r="AC612" s="25"/>
    </row>
    <row r="613" spans="1:29" ht="13.5" customHeight="1" x14ac:dyDescent="0.3">
      <c r="A613" s="30">
        <f t="shared" si="0"/>
        <v>612</v>
      </c>
      <c r="B613" s="27">
        <v>43980</v>
      </c>
      <c r="C613" s="32">
        <f t="shared" si="1"/>
        <v>2020</v>
      </c>
      <c r="E613" s="29" t="s">
        <v>1916</v>
      </c>
      <c r="F613" s="29" t="s">
        <v>232</v>
      </c>
      <c r="J613" s="29" t="s">
        <v>574</v>
      </c>
      <c r="L613" s="29" t="s">
        <v>1334</v>
      </c>
      <c r="M613" s="42" t="s">
        <v>1335</v>
      </c>
      <c r="N613" s="29" t="s">
        <v>1917</v>
      </c>
      <c r="O613" s="29" t="s">
        <v>58</v>
      </c>
      <c r="V613" s="29" t="s">
        <v>1918</v>
      </c>
      <c r="Y613" s="25"/>
      <c r="Z613" s="25"/>
      <c r="AA613" s="25"/>
      <c r="AB613" s="25"/>
      <c r="AC613" s="25"/>
    </row>
    <row r="614" spans="1:29" ht="13.5" customHeight="1" x14ac:dyDescent="0.3">
      <c r="A614" s="30">
        <f t="shared" si="0"/>
        <v>613</v>
      </c>
      <c r="B614" s="27">
        <v>43980</v>
      </c>
      <c r="C614" s="32">
        <f t="shared" si="1"/>
        <v>2020</v>
      </c>
      <c r="E614" s="29" t="s">
        <v>598</v>
      </c>
      <c r="F614" s="29" t="s">
        <v>599</v>
      </c>
      <c r="J614" s="29" t="s">
        <v>542</v>
      </c>
      <c r="L614" s="29" t="s">
        <v>1253</v>
      </c>
      <c r="M614" s="50" t="s">
        <v>1254</v>
      </c>
      <c r="N614" s="29">
        <v>4</v>
      </c>
      <c r="O614" s="29" t="s">
        <v>36</v>
      </c>
      <c r="U614" s="41"/>
      <c r="V614" s="29" t="s">
        <v>1919</v>
      </c>
      <c r="X614" s="29" t="s">
        <v>1920</v>
      </c>
      <c r="Y614" s="25"/>
      <c r="Z614" s="25"/>
      <c r="AA614" s="25"/>
      <c r="AB614" s="25"/>
      <c r="AC614" s="25"/>
    </row>
    <row r="615" spans="1:29" ht="13.5" customHeight="1" x14ac:dyDescent="0.3">
      <c r="A615" s="30">
        <f t="shared" si="0"/>
        <v>614</v>
      </c>
      <c r="B615" s="27">
        <v>43981</v>
      </c>
      <c r="C615" s="32">
        <f t="shared" si="1"/>
        <v>2020</v>
      </c>
      <c r="E615" s="29" t="s">
        <v>1921</v>
      </c>
      <c r="F615" s="29" t="s">
        <v>616</v>
      </c>
      <c r="J615" s="29" t="s">
        <v>574</v>
      </c>
      <c r="L615" s="29" t="s">
        <v>1922</v>
      </c>
      <c r="V615" s="29" t="s">
        <v>1923</v>
      </c>
      <c r="Y615" s="25"/>
      <c r="Z615" s="25"/>
      <c r="AA615" s="25"/>
      <c r="AB615" s="25"/>
      <c r="AC615" s="25"/>
    </row>
    <row r="616" spans="1:29" ht="13.5" customHeight="1" x14ac:dyDescent="0.3">
      <c r="A616" s="30">
        <f t="shared" si="0"/>
        <v>615</v>
      </c>
      <c r="B616" s="27">
        <v>43983</v>
      </c>
      <c r="C616" s="32">
        <f t="shared" si="1"/>
        <v>2020</v>
      </c>
      <c r="D616" s="43">
        <v>43983</v>
      </c>
      <c r="E616" s="29" t="s">
        <v>1924</v>
      </c>
      <c r="F616" s="29" t="s">
        <v>1925</v>
      </c>
      <c r="J616" s="29" t="s">
        <v>133</v>
      </c>
      <c r="K616" s="29" t="s">
        <v>120</v>
      </c>
      <c r="L616" s="29" t="s">
        <v>437</v>
      </c>
      <c r="U616" s="41"/>
      <c r="V616" s="29" t="s">
        <v>1926</v>
      </c>
      <c r="Y616" s="25"/>
      <c r="Z616" s="25"/>
      <c r="AA616" s="25"/>
      <c r="AB616" s="25"/>
      <c r="AC616" s="25"/>
    </row>
    <row r="617" spans="1:29" ht="13.5" customHeight="1" x14ac:dyDescent="0.3">
      <c r="A617" s="30">
        <f t="shared" si="0"/>
        <v>616</v>
      </c>
      <c r="B617" s="27">
        <v>43983</v>
      </c>
      <c r="C617" s="32">
        <f t="shared" si="1"/>
        <v>2020</v>
      </c>
      <c r="D617" s="43">
        <v>43983</v>
      </c>
      <c r="E617" s="29" t="s">
        <v>1927</v>
      </c>
      <c r="F617" s="29" t="s">
        <v>1928</v>
      </c>
      <c r="J617" s="29" t="s">
        <v>133</v>
      </c>
      <c r="L617" s="29" t="s">
        <v>1094</v>
      </c>
      <c r="V617" s="29" t="s">
        <v>1929</v>
      </c>
      <c r="Y617" s="25"/>
      <c r="Z617" s="25"/>
      <c r="AA617" s="25"/>
      <c r="AB617" s="25"/>
      <c r="AC617" s="25"/>
    </row>
    <row r="618" spans="1:29" ht="13.5" customHeight="1" x14ac:dyDescent="0.3">
      <c r="A618" s="30">
        <f t="shared" si="0"/>
        <v>617</v>
      </c>
      <c r="B618" s="27">
        <v>43983</v>
      </c>
      <c r="C618" s="32">
        <f t="shared" si="1"/>
        <v>2020</v>
      </c>
      <c r="D618" s="29" t="s">
        <v>1930</v>
      </c>
      <c r="E618" s="29" t="s">
        <v>1931</v>
      </c>
      <c r="F618" s="29" t="s">
        <v>546</v>
      </c>
      <c r="J618" s="29" t="s">
        <v>1499</v>
      </c>
      <c r="L618" s="29" t="s">
        <v>1334</v>
      </c>
      <c r="M618" s="42" t="s">
        <v>1335</v>
      </c>
      <c r="U618" s="41"/>
      <c r="V618" s="29" t="s">
        <v>1932</v>
      </c>
      <c r="Y618" s="25"/>
      <c r="Z618" s="25"/>
      <c r="AA618" s="25"/>
      <c r="AB618" s="25"/>
      <c r="AC618" s="25"/>
    </row>
    <row r="619" spans="1:29" ht="13.5" customHeight="1" x14ac:dyDescent="0.3">
      <c r="A619" s="30">
        <f t="shared" si="0"/>
        <v>618</v>
      </c>
      <c r="B619" s="27">
        <v>43983</v>
      </c>
      <c r="C619" s="32">
        <f t="shared" si="1"/>
        <v>2020</v>
      </c>
      <c r="D619" s="43">
        <v>43983</v>
      </c>
      <c r="E619" s="29" t="s">
        <v>1933</v>
      </c>
      <c r="F619" s="29" t="s">
        <v>561</v>
      </c>
      <c r="J619" s="29" t="s">
        <v>364</v>
      </c>
      <c r="L619" s="29" t="s">
        <v>1334</v>
      </c>
      <c r="M619" s="42" t="s">
        <v>1335</v>
      </c>
      <c r="S619" s="29" t="s">
        <v>49</v>
      </c>
      <c r="T619" s="29" t="s">
        <v>50</v>
      </c>
      <c r="U619" s="41" t="s">
        <v>50</v>
      </c>
      <c r="V619" s="29" t="s">
        <v>1934</v>
      </c>
      <c r="Y619" s="25"/>
      <c r="Z619" s="25"/>
      <c r="AA619" s="25"/>
      <c r="AB619" s="25"/>
      <c r="AC619" s="25"/>
    </row>
    <row r="620" spans="1:29" ht="13.5" customHeight="1" x14ac:dyDescent="0.3">
      <c r="A620" s="30">
        <f t="shared" si="0"/>
        <v>619</v>
      </c>
      <c r="B620" s="27">
        <v>43983</v>
      </c>
      <c r="C620" s="32">
        <f t="shared" si="1"/>
        <v>2020</v>
      </c>
      <c r="D620" s="43">
        <v>43983</v>
      </c>
      <c r="E620" s="29" t="s">
        <v>1935</v>
      </c>
      <c r="F620" s="29" t="s">
        <v>602</v>
      </c>
      <c r="I620" s="33"/>
      <c r="J620" s="29" t="s">
        <v>574</v>
      </c>
      <c r="K620" s="29" t="s">
        <v>542</v>
      </c>
      <c r="L620" s="29" t="s">
        <v>1334</v>
      </c>
      <c r="M620" s="42" t="s">
        <v>1335</v>
      </c>
      <c r="S620" s="29" t="s">
        <v>49</v>
      </c>
      <c r="T620" s="29" t="s">
        <v>50</v>
      </c>
      <c r="U620" s="29" t="s">
        <v>50</v>
      </c>
      <c r="V620" s="29" t="s">
        <v>1936</v>
      </c>
      <c r="Y620" s="25"/>
      <c r="Z620" s="25"/>
      <c r="AA620" s="25"/>
      <c r="AB620" s="25"/>
      <c r="AC620" s="25"/>
    </row>
    <row r="621" spans="1:29" ht="13.5" customHeight="1" x14ac:dyDescent="0.3">
      <c r="A621" s="30">
        <f t="shared" si="0"/>
        <v>620</v>
      </c>
      <c r="B621" s="27">
        <v>43983</v>
      </c>
      <c r="C621" s="32">
        <f t="shared" si="1"/>
        <v>2020</v>
      </c>
      <c r="D621" s="43">
        <v>43983</v>
      </c>
      <c r="E621" s="29" t="s">
        <v>1937</v>
      </c>
      <c r="F621" s="29" t="s">
        <v>1938</v>
      </c>
      <c r="J621" s="29" t="s">
        <v>542</v>
      </c>
      <c r="L621" s="29" t="s">
        <v>1334</v>
      </c>
      <c r="M621" s="42" t="s">
        <v>1335</v>
      </c>
      <c r="V621" s="29" t="s">
        <v>1939</v>
      </c>
      <c r="Y621" s="25"/>
      <c r="Z621" s="25"/>
      <c r="AA621" s="25"/>
      <c r="AB621" s="25"/>
      <c r="AC621" s="25"/>
    </row>
    <row r="622" spans="1:29" ht="13.5" customHeight="1" x14ac:dyDescent="0.3">
      <c r="A622" s="30">
        <f t="shared" si="0"/>
        <v>621</v>
      </c>
      <c r="B622" s="27">
        <v>43983</v>
      </c>
      <c r="C622" s="32">
        <f t="shared" si="1"/>
        <v>2020</v>
      </c>
      <c r="D622" s="43">
        <v>43983</v>
      </c>
      <c r="E622" s="29" t="s">
        <v>1940</v>
      </c>
      <c r="F622" s="29" t="s">
        <v>295</v>
      </c>
      <c r="I622" s="33"/>
      <c r="J622" s="29" t="s">
        <v>552</v>
      </c>
      <c r="L622" s="29" t="s">
        <v>1334</v>
      </c>
      <c r="M622" s="42" t="s">
        <v>1335</v>
      </c>
      <c r="V622" s="29" t="s">
        <v>1941</v>
      </c>
      <c r="Y622" s="25"/>
      <c r="Z622" s="25"/>
      <c r="AA622" s="25"/>
      <c r="AB622" s="25"/>
      <c r="AC622" s="25"/>
    </row>
    <row r="623" spans="1:29" ht="13.5" customHeight="1" x14ac:dyDescent="0.3">
      <c r="A623" s="30">
        <f t="shared" si="0"/>
        <v>622</v>
      </c>
      <c r="B623" s="27">
        <v>43983</v>
      </c>
      <c r="C623" s="32">
        <f t="shared" si="1"/>
        <v>2020</v>
      </c>
      <c r="D623" s="43">
        <v>43983</v>
      </c>
      <c r="E623" s="29" t="s">
        <v>1942</v>
      </c>
      <c r="F623" s="29" t="s">
        <v>1943</v>
      </c>
      <c r="J623" s="29" t="s">
        <v>133</v>
      </c>
      <c r="L623" s="29" t="s">
        <v>1334</v>
      </c>
      <c r="M623" s="42" t="s">
        <v>1335</v>
      </c>
      <c r="V623" s="29" t="s">
        <v>1944</v>
      </c>
      <c r="Y623" s="25"/>
      <c r="Z623" s="25"/>
      <c r="AA623" s="25"/>
      <c r="AB623" s="25"/>
      <c r="AC623" s="25"/>
    </row>
    <row r="624" spans="1:29" ht="13.5" customHeight="1" x14ac:dyDescent="0.3">
      <c r="A624" s="30">
        <f t="shared" si="0"/>
        <v>623</v>
      </c>
      <c r="B624" s="27">
        <v>43983</v>
      </c>
      <c r="C624" s="32">
        <f t="shared" si="1"/>
        <v>2020</v>
      </c>
      <c r="D624" s="29" t="s">
        <v>1945</v>
      </c>
      <c r="E624" s="29" t="s">
        <v>1946</v>
      </c>
      <c r="F624" s="29" t="s">
        <v>295</v>
      </c>
      <c r="J624" s="29" t="s">
        <v>133</v>
      </c>
      <c r="K624" s="29" t="s">
        <v>364</v>
      </c>
      <c r="L624" s="29" t="s">
        <v>1334</v>
      </c>
      <c r="M624" s="42" t="s">
        <v>1335</v>
      </c>
      <c r="V624" s="29" t="s">
        <v>1947</v>
      </c>
      <c r="Y624" s="25"/>
      <c r="Z624" s="25"/>
      <c r="AA624" s="25"/>
      <c r="AB624" s="25"/>
      <c r="AC624" s="25"/>
    </row>
    <row r="625" spans="1:29" ht="13.5" customHeight="1" x14ac:dyDescent="0.3">
      <c r="A625" s="30">
        <f t="shared" si="0"/>
        <v>624</v>
      </c>
      <c r="B625" s="27">
        <v>43983</v>
      </c>
      <c r="C625" s="32">
        <f t="shared" si="1"/>
        <v>2020</v>
      </c>
      <c r="E625" s="29" t="s">
        <v>1948</v>
      </c>
      <c r="F625" s="29" t="s">
        <v>1949</v>
      </c>
      <c r="J625" s="29" t="s">
        <v>133</v>
      </c>
      <c r="L625" s="29" t="s">
        <v>1950</v>
      </c>
      <c r="U625" s="41"/>
      <c r="V625" s="29" t="s">
        <v>1951</v>
      </c>
      <c r="Y625" s="25"/>
      <c r="Z625" s="25"/>
      <c r="AA625" s="25"/>
      <c r="AB625" s="25"/>
      <c r="AC625" s="25"/>
    </row>
    <row r="626" spans="1:29" ht="13.5" customHeight="1" x14ac:dyDescent="0.3">
      <c r="A626" s="30">
        <f t="shared" si="0"/>
        <v>625</v>
      </c>
      <c r="B626" s="27">
        <v>43983</v>
      </c>
      <c r="C626" s="32">
        <f t="shared" si="1"/>
        <v>2020</v>
      </c>
      <c r="E626" s="29" t="s">
        <v>1952</v>
      </c>
      <c r="F626" s="29" t="s">
        <v>168</v>
      </c>
      <c r="G626" s="29" t="s">
        <v>352</v>
      </c>
      <c r="H626" s="29" t="s">
        <v>1953</v>
      </c>
      <c r="I626" s="29" t="str">
        <f>H626&amp;", "&amp;F626</f>
        <v>San Francisco County, CA</v>
      </c>
      <c r="J626" s="29" t="s">
        <v>26</v>
      </c>
      <c r="L626" s="29" t="s">
        <v>1591</v>
      </c>
      <c r="M626" s="42" t="s">
        <v>1592</v>
      </c>
      <c r="N626" s="29" t="s">
        <v>1954</v>
      </c>
      <c r="O626" s="29" t="s">
        <v>135</v>
      </c>
      <c r="P626" s="29" t="s">
        <v>122</v>
      </c>
      <c r="Q626" s="29" t="s">
        <v>1955</v>
      </c>
      <c r="R626" s="29" t="s">
        <v>606</v>
      </c>
      <c r="S626" s="29" t="s">
        <v>40</v>
      </c>
      <c r="T626" s="29" t="s">
        <v>158</v>
      </c>
      <c r="U626" s="41" t="s">
        <v>1956</v>
      </c>
      <c r="V626" s="29" t="s">
        <v>1957</v>
      </c>
      <c r="Y626" s="25"/>
      <c r="Z626" s="25"/>
      <c r="AA626" s="25"/>
      <c r="AB626" s="25"/>
      <c r="AC626" s="25"/>
    </row>
    <row r="627" spans="1:29" ht="13.5" customHeight="1" x14ac:dyDescent="0.3">
      <c r="A627" s="30">
        <f t="shared" si="0"/>
        <v>626</v>
      </c>
      <c r="B627" s="27">
        <v>43983</v>
      </c>
      <c r="C627" s="32">
        <f t="shared" si="1"/>
        <v>2020</v>
      </c>
      <c r="D627" s="29" t="s">
        <v>1958</v>
      </c>
      <c r="E627" s="29" t="s">
        <v>1959</v>
      </c>
      <c r="F627" s="29" t="s">
        <v>30</v>
      </c>
      <c r="J627" s="29" t="s">
        <v>574</v>
      </c>
      <c r="L627" s="29" t="s">
        <v>1253</v>
      </c>
      <c r="M627" s="50" t="s">
        <v>1254</v>
      </c>
      <c r="U627" s="41"/>
      <c r="V627" s="29" t="s">
        <v>1960</v>
      </c>
      <c r="Y627" s="25"/>
      <c r="Z627" s="25"/>
      <c r="AA627" s="25"/>
      <c r="AB627" s="25"/>
      <c r="AC627" s="25"/>
    </row>
    <row r="628" spans="1:29" ht="13.5" customHeight="1" x14ac:dyDescent="0.3">
      <c r="A628" s="30">
        <f t="shared" si="0"/>
        <v>627</v>
      </c>
      <c r="B628" s="27">
        <v>43983</v>
      </c>
      <c r="C628" s="32">
        <f t="shared" si="1"/>
        <v>2020</v>
      </c>
      <c r="D628" s="43">
        <v>43983</v>
      </c>
      <c r="E628" s="29" t="s">
        <v>1961</v>
      </c>
      <c r="F628" s="29" t="s">
        <v>140</v>
      </c>
      <c r="J628" s="29" t="s">
        <v>552</v>
      </c>
      <c r="L628" s="29" t="s">
        <v>1253</v>
      </c>
      <c r="M628" s="50" t="s">
        <v>1254</v>
      </c>
      <c r="S628" s="29" t="s">
        <v>49</v>
      </c>
      <c r="T628" s="29" t="s">
        <v>50</v>
      </c>
      <c r="U628" s="41" t="s">
        <v>50</v>
      </c>
      <c r="V628" s="29" t="s">
        <v>1962</v>
      </c>
      <c r="Y628" s="25"/>
      <c r="Z628" s="25"/>
      <c r="AA628" s="25"/>
      <c r="AB628" s="25"/>
      <c r="AC628" s="25"/>
    </row>
    <row r="629" spans="1:29" ht="13.5" customHeight="1" x14ac:dyDescent="0.3">
      <c r="A629" s="30">
        <f t="shared" si="0"/>
        <v>628</v>
      </c>
      <c r="B629" s="27">
        <v>43983</v>
      </c>
      <c r="C629" s="32">
        <f t="shared" si="1"/>
        <v>2020</v>
      </c>
      <c r="D629" s="43">
        <v>43983</v>
      </c>
      <c r="E629" s="29" t="s">
        <v>1963</v>
      </c>
      <c r="F629" s="29" t="s">
        <v>946</v>
      </c>
      <c r="J629" s="29" t="s">
        <v>141</v>
      </c>
      <c r="L629" s="29" t="s">
        <v>1253</v>
      </c>
      <c r="M629" s="50" t="s">
        <v>1254</v>
      </c>
      <c r="V629" s="29" t="s">
        <v>1962</v>
      </c>
      <c r="Y629" s="25"/>
      <c r="Z629" s="25"/>
      <c r="AA629" s="25"/>
      <c r="AB629" s="25"/>
      <c r="AC629" s="25"/>
    </row>
    <row r="630" spans="1:29" ht="13.5" customHeight="1" x14ac:dyDescent="0.3">
      <c r="A630" s="30">
        <f t="shared" si="0"/>
        <v>629</v>
      </c>
      <c r="B630" s="27">
        <v>43983</v>
      </c>
      <c r="C630" s="32">
        <f t="shared" si="1"/>
        <v>2020</v>
      </c>
      <c r="D630" s="43">
        <v>43983</v>
      </c>
      <c r="E630" s="29" t="s">
        <v>1964</v>
      </c>
      <c r="F630" s="29" t="s">
        <v>97</v>
      </c>
      <c r="J630" s="29" t="s">
        <v>120</v>
      </c>
      <c r="L630" s="29" t="s">
        <v>1253</v>
      </c>
      <c r="M630" s="50" t="s">
        <v>1254</v>
      </c>
      <c r="P630" s="29" t="s">
        <v>122</v>
      </c>
      <c r="S630" s="29" t="s">
        <v>49</v>
      </c>
      <c r="T630" s="29" t="s">
        <v>50</v>
      </c>
      <c r="U630" s="41" t="s">
        <v>50</v>
      </c>
      <c r="V630" s="29" t="s">
        <v>1965</v>
      </c>
      <c r="Y630" s="25"/>
      <c r="Z630" s="25"/>
      <c r="AA630" s="25"/>
      <c r="AB630" s="25"/>
      <c r="AC630" s="25"/>
    </row>
    <row r="631" spans="1:29" ht="13.5" customHeight="1" x14ac:dyDescent="0.3">
      <c r="A631" s="30">
        <f t="shared" si="0"/>
        <v>630</v>
      </c>
      <c r="B631" s="27">
        <v>43983</v>
      </c>
      <c r="C631" s="32">
        <f t="shared" si="1"/>
        <v>2020</v>
      </c>
      <c r="D631" s="29" t="s">
        <v>1966</v>
      </c>
      <c r="E631" s="29" t="s">
        <v>1967</v>
      </c>
      <c r="F631" s="29" t="s">
        <v>249</v>
      </c>
      <c r="J631" s="29" t="s">
        <v>133</v>
      </c>
      <c r="P631" s="29" t="s">
        <v>1968</v>
      </c>
      <c r="Q631" s="40">
        <v>400000</v>
      </c>
      <c r="R631" s="29" t="s">
        <v>69</v>
      </c>
      <c r="S631" s="29" t="s">
        <v>40</v>
      </c>
      <c r="T631" s="29" t="s">
        <v>158</v>
      </c>
      <c r="U631" s="41">
        <v>150000</v>
      </c>
      <c r="V631" s="29" t="s">
        <v>1969</v>
      </c>
      <c r="Y631" s="25"/>
      <c r="Z631" s="25"/>
      <c r="AA631" s="25"/>
      <c r="AB631" s="25"/>
      <c r="AC631" s="25"/>
    </row>
    <row r="632" spans="1:29" ht="13.5" customHeight="1" x14ac:dyDescent="0.3">
      <c r="A632" s="30">
        <f t="shared" si="0"/>
        <v>631</v>
      </c>
      <c r="B632" s="27">
        <v>43983</v>
      </c>
      <c r="C632" s="32">
        <f t="shared" si="1"/>
        <v>2020</v>
      </c>
      <c r="D632" s="43">
        <v>43983</v>
      </c>
      <c r="E632" s="29" t="s">
        <v>1970</v>
      </c>
      <c r="F632" s="29" t="s">
        <v>1046</v>
      </c>
      <c r="J632" s="29" t="s">
        <v>574</v>
      </c>
      <c r="P632" s="29" t="s">
        <v>1971</v>
      </c>
      <c r="Q632" s="40">
        <v>250000</v>
      </c>
      <c r="R632" s="29" t="s">
        <v>69</v>
      </c>
      <c r="S632" s="29" t="s">
        <v>40</v>
      </c>
      <c r="T632" s="29" t="s">
        <v>158</v>
      </c>
      <c r="U632" s="41">
        <v>250000</v>
      </c>
      <c r="V632" s="29" t="s">
        <v>1972</v>
      </c>
      <c r="Y632" s="25"/>
      <c r="Z632" s="25"/>
      <c r="AA632" s="25"/>
      <c r="AB632" s="25"/>
      <c r="AC632" s="25"/>
    </row>
    <row r="633" spans="1:29" ht="13.5" customHeight="1" x14ac:dyDescent="0.3">
      <c r="A633" s="30">
        <f t="shared" si="0"/>
        <v>632</v>
      </c>
      <c r="B633" s="27">
        <v>43983</v>
      </c>
      <c r="C633" s="32">
        <f t="shared" si="1"/>
        <v>2020</v>
      </c>
      <c r="D633" s="43">
        <v>43983</v>
      </c>
      <c r="E633" s="29" t="s">
        <v>1973</v>
      </c>
      <c r="F633" s="29" t="s">
        <v>557</v>
      </c>
      <c r="J633" s="29" t="s">
        <v>552</v>
      </c>
      <c r="V633" s="29" t="s">
        <v>1974</v>
      </c>
      <c r="Y633" s="25"/>
      <c r="Z633" s="25"/>
      <c r="AA633" s="25"/>
      <c r="AB633" s="25"/>
      <c r="AC633" s="25"/>
    </row>
    <row r="634" spans="1:29" ht="13.5" customHeight="1" x14ac:dyDescent="0.3">
      <c r="A634" s="30">
        <f t="shared" si="0"/>
        <v>633</v>
      </c>
      <c r="B634" s="27">
        <v>43985</v>
      </c>
      <c r="C634" s="32">
        <f t="shared" si="1"/>
        <v>2020</v>
      </c>
      <c r="E634" s="29" t="s">
        <v>1975</v>
      </c>
      <c r="F634" s="29" t="s">
        <v>260</v>
      </c>
      <c r="J634" s="29" t="s">
        <v>574</v>
      </c>
      <c r="L634" s="29" t="s">
        <v>1094</v>
      </c>
      <c r="U634" s="41"/>
      <c r="V634" s="29" t="s">
        <v>1976</v>
      </c>
      <c r="Y634" s="25"/>
      <c r="Z634" s="25"/>
      <c r="AA634" s="25"/>
      <c r="AB634" s="25"/>
      <c r="AC634" s="25"/>
    </row>
    <row r="635" spans="1:29" ht="13.5" customHeight="1" x14ac:dyDescent="0.3">
      <c r="A635" s="30">
        <f t="shared" si="0"/>
        <v>634</v>
      </c>
      <c r="B635" s="27">
        <v>43985</v>
      </c>
      <c r="C635" s="32">
        <f t="shared" si="1"/>
        <v>2020</v>
      </c>
      <c r="D635" s="43"/>
      <c r="E635" s="29" t="s">
        <v>1977</v>
      </c>
      <c r="F635" s="29" t="s">
        <v>92</v>
      </c>
      <c r="G635" s="29" t="s">
        <v>220</v>
      </c>
      <c r="H635" s="29" t="s">
        <v>593</v>
      </c>
      <c r="I635" s="29" t="str">
        <f t="shared" ref="I635:I637" si="68">H635&amp;", "&amp;F635</f>
        <v>Cook County, IL</v>
      </c>
      <c r="J635" s="29" t="s">
        <v>26</v>
      </c>
      <c r="L635" s="29" t="s">
        <v>1591</v>
      </c>
      <c r="M635" s="42" t="s">
        <v>1592</v>
      </c>
      <c r="P635" s="29" t="s">
        <v>122</v>
      </c>
      <c r="S635" s="29" t="s">
        <v>40</v>
      </c>
      <c r="U635" s="41"/>
      <c r="V635" s="29" t="s">
        <v>1978</v>
      </c>
      <c r="Y635" s="25"/>
      <c r="Z635" s="25"/>
      <c r="AA635" s="25"/>
      <c r="AB635" s="25"/>
      <c r="AC635" s="25"/>
    </row>
    <row r="636" spans="1:29" ht="13.5" customHeight="1" x14ac:dyDescent="0.3">
      <c r="A636" s="30">
        <f t="shared" si="0"/>
        <v>635</v>
      </c>
      <c r="B636" s="27">
        <v>43987</v>
      </c>
      <c r="C636" s="32">
        <f t="shared" si="1"/>
        <v>2020</v>
      </c>
      <c r="E636" s="29" t="s">
        <v>1979</v>
      </c>
      <c r="F636" s="29" t="s">
        <v>78</v>
      </c>
      <c r="H636" s="29" t="s">
        <v>1980</v>
      </c>
      <c r="I636" s="33" t="str">
        <f t="shared" si="68"/>
        <v>Lauderdale County, AL</v>
      </c>
      <c r="J636" s="29" t="s">
        <v>47</v>
      </c>
      <c r="L636" s="29" t="s">
        <v>1094</v>
      </c>
      <c r="P636" s="29" t="s">
        <v>1981</v>
      </c>
      <c r="Q636" s="40">
        <v>378000</v>
      </c>
      <c r="R636" s="29" t="s">
        <v>69</v>
      </c>
      <c r="S636" s="29" t="s">
        <v>40</v>
      </c>
      <c r="T636" s="29" t="s">
        <v>158</v>
      </c>
      <c r="U636" s="41" t="s">
        <v>1982</v>
      </c>
      <c r="V636" s="29" t="s">
        <v>1983</v>
      </c>
      <c r="Y636" s="25"/>
      <c r="Z636" s="25"/>
      <c r="AA636" s="25"/>
      <c r="AB636" s="25"/>
      <c r="AC636" s="25"/>
    </row>
    <row r="637" spans="1:29" ht="13.5" customHeight="1" x14ac:dyDescent="0.3">
      <c r="A637" s="30">
        <f t="shared" si="0"/>
        <v>636</v>
      </c>
      <c r="B637" s="27">
        <v>43987</v>
      </c>
      <c r="C637" s="32">
        <f t="shared" si="1"/>
        <v>2020</v>
      </c>
      <c r="E637" s="29" t="s">
        <v>1984</v>
      </c>
      <c r="F637" s="29" t="s">
        <v>78</v>
      </c>
      <c r="I637" s="29" t="str">
        <f t="shared" si="68"/>
        <v>, AL</v>
      </c>
      <c r="J637" s="29" t="s">
        <v>47</v>
      </c>
      <c r="Q637" s="40"/>
      <c r="U637" s="41"/>
      <c r="V637" s="29" t="s">
        <v>1985</v>
      </c>
      <c r="Y637" s="25"/>
      <c r="Z637" s="25"/>
      <c r="AA637" s="25"/>
      <c r="AB637" s="25"/>
      <c r="AC637" s="25"/>
    </row>
    <row r="638" spans="1:29" ht="13.5" customHeight="1" x14ac:dyDescent="0.3">
      <c r="A638" s="30">
        <f t="shared" si="0"/>
        <v>637</v>
      </c>
      <c r="B638" s="27">
        <v>43988</v>
      </c>
      <c r="C638" s="32">
        <f t="shared" si="1"/>
        <v>2020</v>
      </c>
      <c r="E638" s="29" t="s">
        <v>1986</v>
      </c>
      <c r="F638" s="29" t="s">
        <v>260</v>
      </c>
      <c r="I638" s="33"/>
      <c r="J638" s="29" t="s">
        <v>120</v>
      </c>
      <c r="L638" s="29" t="s">
        <v>1591</v>
      </c>
      <c r="M638" s="42" t="s">
        <v>1592</v>
      </c>
      <c r="S638" s="29" t="s">
        <v>49</v>
      </c>
      <c r="T638" s="29" t="s">
        <v>50</v>
      </c>
      <c r="U638" s="29" t="s">
        <v>50</v>
      </c>
      <c r="V638" s="29" t="s">
        <v>1987</v>
      </c>
      <c r="Y638" s="25"/>
      <c r="Z638" s="25"/>
      <c r="AA638" s="25"/>
      <c r="AB638" s="25"/>
      <c r="AC638" s="25"/>
    </row>
    <row r="639" spans="1:29" ht="13.5" customHeight="1" x14ac:dyDescent="0.3">
      <c r="A639" s="30">
        <f t="shared" si="0"/>
        <v>638</v>
      </c>
      <c r="B639" s="27">
        <v>43989</v>
      </c>
      <c r="C639" s="32">
        <f t="shared" si="1"/>
        <v>2020</v>
      </c>
      <c r="E639" s="29" t="s">
        <v>1988</v>
      </c>
      <c r="F639" s="29" t="s">
        <v>1989</v>
      </c>
      <c r="J639" s="29" t="s">
        <v>364</v>
      </c>
      <c r="L639" s="29" t="s">
        <v>1851</v>
      </c>
      <c r="N639" s="29" t="s">
        <v>1990</v>
      </c>
      <c r="O639" s="29" t="s">
        <v>58</v>
      </c>
      <c r="S639" s="29" t="s">
        <v>49</v>
      </c>
      <c r="T639" s="29" t="s">
        <v>50</v>
      </c>
      <c r="U639" s="29" t="s">
        <v>50</v>
      </c>
      <c r="V639" s="29" t="s">
        <v>1991</v>
      </c>
      <c r="Y639" s="25"/>
      <c r="Z639" s="25"/>
      <c r="AA639" s="25"/>
      <c r="AB639" s="25"/>
      <c r="AC639" s="25"/>
    </row>
    <row r="640" spans="1:29" ht="13.5" customHeight="1" x14ac:dyDescent="0.3">
      <c r="A640" s="30">
        <f t="shared" si="0"/>
        <v>639</v>
      </c>
      <c r="B640" s="27">
        <v>43989</v>
      </c>
      <c r="C640" s="32">
        <f t="shared" si="1"/>
        <v>2020</v>
      </c>
      <c r="E640" s="29" t="s">
        <v>615</v>
      </c>
      <c r="F640" s="29" t="s">
        <v>616</v>
      </c>
      <c r="J640" s="29" t="s">
        <v>133</v>
      </c>
      <c r="L640" s="29" t="s">
        <v>1851</v>
      </c>
      <c r="P640" s="29" t="s">
        <v>122</v>
      </c>
      <c r="S640" s="29" t="s">
        <v>49</v>
      </c>
      <c r="T640" s="29" t="s">
        <v>50</v>
      </c>
      <c r="U640" s="29" t="s">
        <v>50</v>
      </c>
      <c r="V640" s="29" t="s">
        <v>1992</v>
      </c>
      <c r="Y640" s="25"/>
      <c r="Z640" s="25"/>
      <c r="AA640" s="25"/>
      <c r="AB640" s="25"/>
      <c r="AC640" s="25"/>
    </row>
    <row r="641" spans="1:29" ht="13.5" customHeight="1" x14ac:dyDescent="0.3">
      <c r="A641" s="30">
        <f t="shared" si="0"/>
        <v>640</v>
      </c>
      <c r="B641" s="27">
        <v>43990</v>
      </c>
      <c r="C641" s="32">
        <f t="shared" si="1"/>
        <v>2020</v>
      </c>
      <c r="E641" s="29" t="s">
        <v>1993</v>
      </c>
      <c r="F641" s="29" t="s">
        <v>232</v>
      </c>
      <c r="I641" s="33"/>
      <c r="J641" s="29" t="s">
        <v>574</v>
      </c>
      <c r="L641" s="29" t="s">
        <v>1334</v>
      </c>
      <c r="M641" s="42" t="s">
        <v>1335</v>
      </c>
      <c r="V641" s="29" t="s">
        <v>1994</v>
      </c>
      <c r="X641" s="29" t="s">
        <v>1995</v>
      </c>
      <c r="Y641" s="25"/>
      <c r="Z641" s="25"/>
      <c r="AA641" s="25"/>
      <c r="AB641" s="25"/>
      <c r="AC641" s="25"/>
    </row>
    <row r="642" spans="1:29" ht="13.5" customHeight="1" x14ac:dyDescent="0.3">
      <c r="A642" s="30">
        <f t="shared" si="0"/>
        <v>641</v>
      </c>
      <c r="B642" s="27">
        <v>43991</v>
      </c>
      <c r="C642" s="32">
        <f t="shared" si="1"/>
        <v>2020</v>
      </c>
      <c r="E642" s="29" t="s">
        <v>1996</v>
      </c>
      <c r="F642" s="29" t="s">
        <v>308</v>
      </c>
      <c r="J642" s="29" t="s">
        <v>683</v>
      </c>
      <c r="L642" s="29" t="s">
        <v>1253</v>
      </c>
      <c r="M642" s="50" t="s">
        <v>1254</v>
      </c>
      <c r="N642" s="29" t="s">
        <v>1997</v>
      </c>
      <c r="O642" s="29" t="s">
        <v>135</v>
      </c>
      <c r="P642" s="44">
        <v>1000000</v>
      </c>
      <c r="Q642" s="44">
        <v>1000000</v>
      </c>
      <c r="R642" s="29" t="s">
        <v>69</v>
      </c>
      <c r="U642" s="41"/>
      <c r="V642" s="29" t="s">
        <v>1998</v>
      </c>
      <c r="X642" s="29" t="s">
        <v>1999</v>
      </c>
      <c r="Y642" s="25"/>
      <c r="Z642" s="25"/>
      <c r="AA642" s="25"/>
      <c r="AB642" s="25"/>
      <c r="AC642" s="25"/>
    </row>
    <row r="643" spans="1:29" ht="13.5" customHeight="1" x14ac:dyDescent="0.3">
      <c r="A643" s="30">
        <f t="shared" si="0"/>
        <v>642</v>
      </c>
      <c r="B643" s="27">
        <v>43992</v>
      </c>
      <c r="C643" s="32">
        <f t="shared" si="1"/>
        <v>2020</v>
      </c>
      <c r="D643" s="29" t="s">
        <v>2000</v>
      </c>
      <c r="E643" s="29" t="s">
        <v>2001</v>
      </c>
      <c r="F643" s="29" t="s">
        <v>2002</v>
      </c>
      <c r="J643" s="29" t="s">
        <v>146</v>
      </c>
      <c r="L643" s="29" t="s">
        <v>1334</v>
      </c>
      <c r="M643" s="42" t="s">
        <v>1335</v>
      </c>
      <c r="V643" s="29" t="s">
        <v>2003</v>
      </c>
      <c r="Y643" s="25"/>
      <c r="Z643" s="25"/>
      <c r="AA643" s="25"/>
      <c r="AB643" s="25"/>
      <c r="AC643" s="25"/>
    </row>
    <row r="644" spans="1:29" ht="13.5" customHeight="1" x14ac:dyDescent="0.3">
      <c r="A644" s="30">
        <f t="shared" si="0"/>
        <v>643</v>
      </c>
      <c r="B644" s="27">
        <v>43992</v>
      </c>
      <c r="C644" s="32">
        <f t="shared" si="1"/>
        <v>2020</v>
      </c>
      <c r="D644" s="29" t="s">
        <v>2000</v>
      </c>
      <c r="E644" s="29" t="s">
        <v>2004</v>
      </c>
      <c r="F644" s="29" t="s">
        <v>83</v>
      </c>
      <c r="I644" s="33"/>
      <c r="J644" s="29" t="s">
        <v>133</v>
      </c>
      <c r="L644" s="29" t="s">
        <v>1334</v>
      </c>
      <c r="M644" s="42" t="s">
        <v>1335</v>
      </c>
      <c r="V644" s="29" t="s">
        <v>2003</v>
      </c>
      <c r="Y644" s="25"/>
      <c r="Z644" s="25"/>
      <c r="AA644" s="25"/>
      <c r="AB644" s="25"/>
      <c r="AC644" s="25"/>
    </row>
    <row r="645" spans="1:29" ht="13.5" customHeight="1" x14ac:dyDescent="0.3">
      <c r="A645" s="30">
        <f t="shared" si="0"/>
        <v>644</v>
      </c>
      <c r="B645" s="27">
        <v>43992</v>
      </c>
      <c r="C645" s="32">
        <f t="shared" si="1"/>
        <v>2020</v>
      </c>
      <c r="D645" s="29" t="s">
        <v>2000</v>
      </c>
      <c r="E645" s="29" t="s">
        <v>2005</v>
      </c>
      <c r="F645" s="29" t="s">
        <v>576</v>
      </c>
      <c r="J645" s="29" t="s">
        <v>47</v>
      </c>
      <c r="L645" s="29" t="s">
        <v>1334</v>
      </c>
      <c r="M645" s="42" t="s">
        <v>1335</v>
      </c>
      <c r="V645" s="29" t="s">
        <v>2006</v>
      </c>
      <c r="Y645" s="25"/>
      <c r="Z645" s="25"/>
      <c r="AA645" s="25"/>
      <c r="AB645" s="25"/>
      <c r="AC645" s="25"/>
    </row>
    <row r="646" spans="1:29" ht="13.5" customHeight="1" x14ac:dyDescent="0.3">
      <c r="A646" s="30">
        <f t="shared" si="0"/>
        <v>645</v>
      </c>
      <c r="B646" s="27">
        <v>43992</v>
      </c>
      <c r="C646" s="32">
        <f t="shared" si="1"/>
        <v>2020</v>
      </c>
      <c r="D646" s="29" t="s">
        <v>2000</v>
      </c>
      <c r="E646" s="29" t="s">
        <v>2007</v>
      </c>
      <c r="F646" s="29" t="s">
        <v>145</v>
      </c>
      <c r="J646" s="29" t="s">
        <v>133</v>
      </c>
      <c r="L646" s="29" t="s">
        <v>1334</v>
      </c>
      <c r="M646" s="42" t="s">
        <v>1335</v>
      </c>
      <c r="V646" s="29" t="s">
        <v>2006</v>
      </c>
      <c r="Y646" s="25"/>
      <c r="Z646" s="25"/>
      <c r="AA646" s="25"/>
      <c r="AB646" s="25"/>
      <c r="AC646" s="25"/>
    </row>
    <row r="647" spans="1:29" ht="13.5" customHeight="1" x14ac:dyDescent="0.3">
      <c r="A647" s="30">
        <f t="shared" si="0"/>
        <v>646</v>
      </c>
      <c r="B647" s="27">
        <v>43992</v>
      </c>
      <c r="C647" s="32">
        <f t="shared" si="1"/>
        <v>2020</v>
      </c>
      <c r="D647" s="29" t="s">
        <v>2000</v>
      </c>
      <c r="E647" s="29" t="s">
        <v>2008</v>
      </c>
      <c r="F647" s="29" t="s">
        <v>370</v>
      </c>
      <c r="J647" s="29" t="s">
        <v>146</v>
      </c>
      <c r="L647" s="29" t="s">
        <v>1334</v>
      </c>
      <c r="M647" s="42" t="s">
        <v>1335</v>
      </c>
      <c r="V647" s="29" t="s">
        <v>2006</v>
      </c>
      <c r="Y647" s="25"/>
      <c r="Z647" s="25"/>
      <c r="AA647" s="25"/>
      <c r="AB647" s="25"/>
      <c r="AC647" s="25"/>
    </row>
    <row r="648" spans="1:29" ht="13.5" customHeight="1" x14ac:dyDescent="0.3">
      <c r="A648" s="30">
        <f t="shared" si="0"/>
        <v>647</v>
      </c>
      <c r="B648" s="27">
        <v>43992</v>
      </c>
      <c r="C648" s="32">
        <f t="shared" si="1"/>
        <v>2020</v>
      </c>
      <c r="D648" s="29" t="s">
        <v>2000</v>
      </c>
      <c r="E648" s="29" t="s">
        <v>2009</v>
      </c>
      <c r="F648" s="29" t="s">
        <v>473</v>
      </c>
      <c r="J648" s="29" t="s">
        <v>133</v>
      </c>
      <c r="L648" s="29" t="s">
        <v>1334</v>
      </c>
      <c r="M648" s="42" t="s">
        <v>1335</v>
      </c>
      <c r="V648" s="29" t="s">
        <v>2006</v>
      </c>
      <c r="Y648" s="25"/>
      <c r="Z648" s="25"/>
      <c r="AA648" s="25"/>
      <c r="AB648" s="25"/>
      <c r="AC648" s="25"/>
    </row>
    <row r="649" spans="1:29" ht="13.5" customHeight="1" x14ac:dyDescent="0.3">
      <c r="A649" s="30">
        <f t="shared" si="0"/>
        <v>648</v>
      </c>
      <c r="B649" s="27">
        <v>43992</v>
      </c>
      <c r="C649" s="32">
        <f t="shared" si="1"/>
        <v>2020</v>
      </c>
      <c r="D649" s="29" t="s">
        <v>2000</v>
      </c>
      <c r="E649" s="29" t="s">
        <v>2010</v>
      </c>
      <c r="F649" s="29" t="s">
        <v>54</v>
      </c>
      <c r="I649" s="33"/>
      <c r="J649" s="29" t="s">
        <v>133</v>
      </c>
      <c r="L649" s="29" t="s">
        <v>1334</v>
      </c>
      <c r="M649" s="42" t="s">
        <v>1335</v>
      </c>
      <c r="V649" s="29" t="s">
        <v>2006</v>
      </c>
      <c r="Y649" s="25"/>
      <c r="Z649" s="25"/>
      <c r="AA649" s="25"/>
      <c r="AB649" s="25"/>
      <c r="AC649" s="25"/>
    </row>
    <row r="650" spans="1:29" ht="13.5" customHeight="1" x14ac:dyDescent="0.3">
      <c r="A650" s="30">
        <f t="shared" si="0"/>
        <v>649</v>
      </c>
      <c r="B650" s="27">
        <v>43992</v>
      </c>
      <c r="C650" s="32">
        <f t="shared" si="1"/>
        <v>2020</v>
      </c>
      <c r="D650" s="29" t="s">
        <v>2000</v>
      </c>
      <c r="E650" s="29" t="s">
        <v>2011</v>
      </c>
      <c r="F650" s="29" t="s">
        <v>2012</v>
      </c>
      <c r="J650" s="29" t="s">
        <v>133</v>
      </c>
      <c r="K650" s="29" t="s">
        <v>364</v>
      </c>
      <c r="L650" s="29" t="s">
        <v>1334</v>
      </c>
      <c r="M650" s="42" t="s">
        <v>1335</v>
      </c>
      <c r="V650" s="29" t="s">
        <v>2006</v>
      </c>
      <c r="Y650" s="25"/>
      <c r="Z650" s="25"/>
      <c r="AA650" s="25"/>
      <c r="AB650" s="25"/>
      <c r="AC650" s="25"/>
    </row>
    <row r="651" spans="1:29" ht="13.5" customHeight="1" x14ac:dyDescent="0.3">
      <c r="A651" s="30">
        <f t="shared" si="0"/>
        <v>650</v>
      </c>
      <c r="B651" s="27">
        <v>43992</v>
      </c>
      <c r="C651" s="32">
        <f t="shared" si="1"/>
        <v>2020</v>
      </c>
      <c r="D651" s="29" t="s">
        <v>2000</v>
      </c>
      <c r="E651" s="29" t="s">
        <v>2013</v>
      </c>
      <c r="F651" s="29" t="s">
        <v>2014</v>
      </c>
      <c r="J651" s="29" t="s">
        <v>574</v>
      </c>
      <c r="L651" s="29" t="s">
        <v>1334</v>
      </c>
      <c r="M651" s="42" t="s">
        <v>1335</v>
      </c>
      <c r="V651" s="29" t="s">
        <v>2006</v>
      </c>
      <c r="Y651" s="25"/>
      <c r="Z651" s="25"/>
      <c r="AA651" s="25"/>
      <c r="AB651" s="25"/>
      <c r="AC651" s="25"/>
    </row>
    <row r="652" spans="1:29" ht="13.5" customHeight="1" x14ac:dyDescent="0.3">
      <c r="A652" s="30">
        <f t="shared" si="0"/>
        <v>651</v>
      </c>
      <c r="B652" s="27">
        <v>43992</v>
      </c>
      <c r="C652" s="32">
        <f t="shared" si="1"/>
        <v>2020</v>
      </c>
      <c r="D652" s="29" t="s">
        <v>2000</v>
      </c>
      <c r="E652" s="29" t="s">
        <v>2015</v>
      </c>
      <c r="F652" s="29" t="s">
        <v>97</v>
      </c>
      <c r="J652" s="29" t="s">
        <v>133</v>
      </c>
      <c r="K652" s="29" t="s">
        <v>993</v>
      </c>
      <c r="L652" s="29" t="s">
        <v>1334</v>
      </c>
      <c r="M652" s="42" t="s">
        <v>1335</v>
      </c>
      <c r="V652" s="29" t="s">
        <v>2006</v>
      </c>
      <c r="Y652" s="25"/>
      <c r="Z652" s="25"/>
      <c r="AA652" s="25"/>
      <c r="AB652" s="25"/>
      <c r="AC652" s="25"/>
    </row>
    <row r="653" spans="1:29" ht="13.5" customHeight="1" x14ac:dyDescent="0.3">
      <c r="A653" s="30">
        <f t="shared" si="0"/>
        <v>652</v>
      </c>
      <c r="B653" s="27">
        <v>43992</v>
      </c>
      <c r="C653" s="32">
        <f t="shared" si="1"/>
        <v>2020</v>
      </c>
      <c r="E653" s="29" t="s">
        <v>2016</v>
      </c>
      <c r="F653" s="29" t="s">
        <v>283</v>
      </c>
      <c r="H653" s="29" t="s">
        <v>479</v>
      </c>
      <c r="I653" s="29" t="str">
        <f>H653&amp;", "&amp;F653</f>
        <v>Marion County, OR</v>
      </c>
      <c r="J653" s="29" t="s">
        <v>47</v>
      </c>
      <c r="N653" s="29" t="s">
        <v>2017</v>
      </c>
      <c r="O653" s="29" t="s">
        <v>135</v>
      </c>
      <c r="P653" s="29">
        <v>48000</v>
      </c>
      <c r="Q653" s="29">
        <v>48000</v>
      </c>
      <c r="R653" s="29" t="s">
        <v>103</v>
      </c>
      <c r="S653" s="29" t="s">
        <v>40</v>
      </c>
      <c r="U653" s="41">
        <v>48000</v>
      </c>
      <c r="V653" s="29" t="s">
        <v>2018</v>
      </c>
      <c r="Y653" s="25"/>
      <c r="Z653" s="25"/>
      <c r="AA653" s="25"/>
      <c r="AB653" s="25"/>
      <c r="AC653" s="25"/>
    </row>
    <row r="654" spans="1:29" ht="13.5" customHeight="1" x14ac:dyDescent="0.3">
      <c r="A654" s="30">
        <f t="shared" si="0"/>
        <v>653</v>
      </c>
      <c r="B654" s="27">
        <v>43993</v>
      </c>
      <c r="C654" s="32">
        <f t="shared" si="1"/>
        <v>2020</v>
      </c>
      <c r="E654" s="29" t="s">
        <v>2019</v>
      </c>
      <c r="F654" s="29" t="s">
        <v>83</v>
      </c>
      <c r="G654" s="29" t="s">
        <v>84</v>
      </c>
      <c r="H654" s="29" t="s">
        <v>807</v>
      </c>
      <c r="I654" s="29" t="s">
        <v>2020</v>
      </c>
      <c r="J654" s="29" t="s">
        <v>47</v>
      </c>
      <c r="K654" s="29" t="s">
        <v>33</v>
      </c>
      <c r="L654" s="29" t="s">
        <v>1094</v>
      </c>
      <c r="N654" s="29" t="s">
        <v>2021</v>
      </c>
      <c r="P654" s="29" t="s">
        <v>2022</v>
      </c>
      <c r="Q654" s="41">
        <v>393000</v>
      </c>
      <c r="R654" s="29" t="s">
        <v>69</v>
      </c>
      <c r="S654" s="29" t="s">
        <v>49</v>
      </c>
      <c r="T654" s="29" t="s">
        <v>50</v>
      </c>
      <c r="U654" s="41" t="s">
        <v>50</v>
      </c>
      <c r="V654" s="29" t="s">
        <v>2023</v>
      </c>
      <c r="Y654" s="25"/>
      <c r="Z654" s="25"/>
      <c r="AA654" s="25"/>
      <c r="AB654" s="25"/>
      <c r="AC654" s="25"/>
    </row>
    <row r="655" spans="1:29" ht="13.5" customHeight="1" x14ac:dyDescent="0.3">
      <c r="A655" s="30">
        <f t="shared" si="0"/>
        <v>654</v>
      </c>
      <c r="B655" s="27">
        <v>43996</v>
      </c>
      <c r="C655" s="32">
        <f t="shared" si="1"/>
        <v>2020</v>
      </c>
      <c r="E655" s="29" t="s">
        <v>2024</v>
      </c>
      <c r="F655" s="29" t="s">
        <v>78</v>
      </c>
      <c r="H655" s="29" t="s">
        <v>2025</v>
      </c>
      <c r="I655" s="29" t="str">
        <f>H655&amp;", "&amp;F655</f>
        <v>Tallapoosa County, AL</v>
      </c>
      <c r="J655" s="29" t="s">
        <v>47</v>
      </c>
      <c r="N655" s="29">
        <v>5</v>
      </c>
      <c r="O655" s="29" t="s">
        <v>36</v>
      </c>
      <c r="S655" s="29" t="s">
        <v>49</v>
      </c>
      <c r="T655" s="29" t="s">
        <v>50</v>
      </c>
      <c r="U655" s="41" t="s">
        <v>50</v>
      </c>
      <c r="V655" s="29" t="s">
        <v>2026</v>
      </c>
      <c r="Y655" s="25"/>
      <c r="Z655" s="25"/>
      <c r="AA655" s="25"/>
      <c r="AB655" s="25"/>
      <c r="AC655" s="25"/>
    </row>
    <row r="656" spans="1:29" ht="13.5" customHeight="1" x14ac:dyDescent="0.3">
      <c r="A656" s="30">
        <f t="shared" si="0"/>
        <v>655</v>
      </c>
      <c r="B656" s="27">
        <v>43998</v>
      </c>
      <c r="C656" s="32">
        <f t="shared" si="1"/>
        <v>2020</v>
      </c>
      <c r="E656" s="29" t="s">
        <v>2027</v>
      </c>
      <c r="F656" s="29" t="s">
        <v>333</v>
      </c>
      <c r="J656" s="29" t="s">
        <v>120</v>
      </c>
      <c r="V656" s="29" t="s">
        <v>2028</v>
      </c>
      <c r="Y656" s="25"/>
      <c r="Z656" s="25"/>
      <c r="AA656" s="25"/>
      <c r="AB656" s="25"/>
      <c r="AC656" s="25"/>
    </row>
    <row r="657" spans="1:29" ht="13.5" customHeight="1" x14ac:dyDescent="0.3">
      <c r="A657" s="30">
        <f t="shared" si="0"/>
        <v>656</v>
      </c>
      <c r="B657" s="27">
        <v>43998</v>
      </c>
      <c r="C657" s="32">
        <f t="shared" si="1"/>
        <v>2020</v>
      </c>
      <c r="E657" s="29" t="s">
        <v>2029</v>
      </c>
      <c r="F657" s="29" t="s">
        <v>168</v>
      </c>
      <c r="J657" s="29" t="s">
        <v>133</v>
      </c>
      <c r="P657" s="29" t="s">
        <v>2030</v>
      </c>
      <c r="Q657" s="29" t="s">
        <v>2031</v>
      </c>
      <c r="R657" s="29" t="s">
        <v>217</v>
      </c>
      <c r="V657" s="29" t="s">
        <v>2032</v>
      </c>
      <c r="Y657" s="25"/>
      <c r="Z657" s="25"/>
      <c r="AA657" s="25"/>
      <c r="AB657" s="25"/>
      <c r="AC657" s="25"/>
    </row>
    <row r="658" spans="1:29" ht="13.5" customHeight="1" x14ac:dyDescent="0.3">
      <c r="A658" s="30">
        <f t="shared" si="0"/>
        <v>657</v>
      </c>
      <c r="B658" s="27">
        <v>44002</v>
      </c>
      <c r="C658" s="32">
        <f t="shared" si="1"/>
        <v>2020</v>
      </c>
      <c r="E658" s="29" t="s">
        <v>2033</v>
      </c>
      <c r="F658" s="29" t="s">
        <v>168</v>
      </c>
      <c r="J658" s="29" t="s">
        <v>364</v>
      </c>
      <c r="L658" s="29" t="s">
        <v>1922</v>
      </c>
      <c r="V658" s="29" t="s">
        <v>2034</v>
      </c>
      <c r="Y658" s="25"/>
      <c r="Z658" s="25"/>
      <c r="AA658" s="25"/>
      <c r="AB658" s="25"/>
      <c r="AC658" s="25"/>
    </row>
    <row r="659" spans="1:29" ht="13.5" customHeight="1" x14ac:dyDescent="0.3">
      <c r="A659" s="30">
        <f t="shared" si="0"/>
        <v>658</v>
      </c>
      <c r="B659" s="27">
        <v>44004</v>
      </c>
      <c r="C659" s="32">
        <f t="shared" si="1"/>
        <v>2020</v>
      </c>
      <c r="E659" s="29" t="s">
        <v>1933</v>
      </c>
      <c r="F659" s="29" t="s">
        <v>561</v>
      </c>
      <c r="J659" s="29" t="s">
        <v>364</v>
      </c>
      <c r="L659" s="29" t="s">
        <v>1334</v>
      </c>
      <c r="M659" s="42" t="s">
        <v>1335</v>
      </c>
      <c r="V659" s="29" t="s">
        <v>2035</v>
      </c>
      <c r="Y659" s="25"/>
      <c r="Z659" s="25"/>
      <c r="AA659" s="25"/>
      <c r="AB659" s="25"/>
      <c r="AC659" s="25"/>
    </row>
    <row r="660" spans="1:29" ht="13.5" customHeight="1" x14ac:dyDescent="0.3">
      <c r="A660" s="30">
        <f t="shared" si="0"/>
        <v>659</v>
      </c>
      <c r="B660" s="27">
        <v>44007</v>
      </c>
      <c r="C660" s="32">
        <f t="shared" si="1"/>
        <v>2020</v>
      </c>
      <c r="E660" s="29" t="s">
        <v>2036</v>
      </c>
      <c r="F660" s="29" t="s">
        <v>1736</v>
      </c>
      <c r="J660" s="29" t="s">
        <v>574</v>
      </c>
      <c r="L660" s="29" t="s">
        <v>1334</v>
      </c>
      <c r="M660" s="42" t="s">
        <v>1335</v>
      </c>
      <c r="S660" s="29" t="s">
        <v>49</v>
      </c>
      <c r="T660" s="29" t="s">
        <v>50</v>
      </c>
      <c r="U660" s="41" t="s">
        <v>50</v>
      </c>
      <c r="V660" s="29" t="s">
        <v>2037</v>
      </c>
      <c r="Y660" s="25"/>
      <c r="Z660" s="25"/>
      <c r="AA660" s="25"/>
      <c r="AB660" s="25"/>
      <c r="AC660" s="25"/>
    </row>
    <row r="661" spans="1:29" ht="13.5" customHeight="1" x14ac:dyDescent="0.3">
      <c r="A661" s="30">
        <f t="shared" si="0"/>
        <v>660</v>
      </c>
      <c r="B661" s="27">
        <v>44010</v>
      </c>
      <c r="C661" s="32">
        <f t="shared" si="1"/>
        <v>2020</v>
      </c>
      <c r="D661" s="29" t="s">
        <v>2038</v>
      </c>
      <c r="E661" s="29" t="s">
        <v>2039</v>
      </c>
      <c r="F661" s="29" t="s">
        <v>228</v>
      </c>
      <c r="J661" s="29" t="s">
        <v>33</v>
      </c>
      <c r="L661" s="29" t="s">
        <v>1334</v>
      </c>
      <c r="M661" s="42" t="s">
        <v>1335</v>
      </c>
      <c r="V661" s="29" t="s">
        <v>2040</v>
      </c>
      <c r="X661" s="29" t="s">
        <v>2041</v>
      </c>
      <c r="Y661" s="25"/>
      <c r="Z661" s="25"/>
      <c r="AA661" s="25"/>
      <c r="AB661" s="25"/>
      <c r="AC661" s="25"/>
    </row>
    <row r="662" spans="1:29" ht="13.5" customHeight="1" x14ac:dyDescent="0.3">
      <c r="A662" s="30">
        <f t="shared" si="0"/>
        <v>661</v>
      </c>
      <c r="B662" s="27">
        <v>44011</v>
      </c>
      <c r="C662" s="32">
        <f t="shared" si="1"/>
        <v>2020</v>
      </c>
      <c r="E662" s="29" t="s">
        <v>2042</v>
      </c>
      <c r="F662" s="29" t="s">
        <v>2014</v>
      </c>
      <c r="J662" s="29" t="s">
        <v>133</v>
      </c>
      <c r="L662" s="29" t="s">
        <v>1334</v>
      </c>
      <c r="M662" s="42" t="s">
        <v>1335</v>
      </c>
      <c r="S662" s="29" t="s">
        <v>49</v>
      </c>
      <c r="T662" s="29" t="s">
        <v>50</v>
      </c>
      <c r="U662" s="29" t="s">
        <v>50</v>
      </c>
      <c r="V662" s="29" t="s">
        <v>2043</v>
      </c>
      <c r="X662" s="29" t="s">
        <v>2041</v>
      </c>
      <c r="Y662" s="25"/>
      <c r="Z662" s="25"/>
      <c r="AA662" s="25"/>
      <c r="AB662" s="25"/>
      <c r="AC662" s="25"/>
    </row>
    <row r="663" spans="1:29" ht="13.5" customHeight="1" x14ac:dyDescent="0.3">
      <c r="A663" s="30">
        <f t="shared" si="0"/>
        <v>662</v>
      </c>
      <c r="B663" s="27">
        <v>44013</v>
      </c>
      <c r="C663" s="32">
        <f t="shared" si="1"/>
        <v>2020</v>
      </c>
      <c r="D663" s="43">
        <v>44013</v>
      </c>
      <c r="E663" s="29" t="s">
        <v>2044</v>
      </c>
      <c r="F663" s="29" t="s">
        <v>561</v>
      </c>
      <c r="J663" s="29" t="s">
        <v>683</v>
      </c>
      <c r="L663" s="29" t="s">
        <v>1334</v>
      </c>
      <c r="M663" s="42" t="s">
        <v>1335</v>
      </c>
      <c r="V663" s="29" t="s">
        <v>2045</v>
      </c>
      <c r="Y663" s="25"/>
      <c r="Z663" s="25"/>
      <c r="AA663" s="25"/>
      <c r="AB663" s="25"/>
      <c r="AC663" s="25"/>
    </row>
    <row r="664" spans="1:29" ht="13.5" customHeight="1" x14ac:dyDescent="0.3">
      <c r="A664" s="30">
        <f t="shared" si="0"/>
        <v>663</v>
      </c>
      <c r="B664" s="27">
        <v>44013</v>
      </c>
      <c r="C664" s="32">
        <f t="shared" si="1"/>
        <v>2020</v>
      </c>
      <c r="E664" s="29" t="s">
        <v>2046</v>
      </c>
      <c r="F664" s="29" t="s">
        <v>145</v>
      </c>
      <c r="J664" s="29" t="s">
        <v>146</v>
      </c>
      <c r="L664" s="29" t="s">
        <v>1591</v>
      </c>
      <c r="M664" s="42" t="s">
        <v>1592</v>
      </c>
      <c r="U664" s="41"/>
      <c r="V664" s="29" t="s">
        <v>2047</v>
      </c>
      <c r="X664" s="29" t="s">
        <v>2048</v>
      </c>
      <c r="Y664" s="25"/>
      <c r="Z664" s="25"/>
      <c r="AA664" s="25"/>
      <c r="AB664" s="25"/>
      <c r="AC664" s="25"/>
    </row>
    <row r="665" spans="1:29" ht="13.5" customHeight="1" x14ac:dyDescent="0.3">
      <c r="A665" s="30">
        <f t="shared" si="0"/>
        <v>664</v>
      </c>
      <c r="B665" s="27">
        <v>44013</v>
      </c>
      <c r="C665" s="32">
        <f t="shared" si="1"/>
        <v>2020</v>
      </c>
      <c r="D665" s="43">
        <v>44013</v>
      </c>
      <c r="E665" s="29" t="s">
        <v>2049</v>
      </c>
      <c r="F665" s="29" t="s">
        <v>140</v>
      </c>
      <c r="J665" s="29" t="s">
        <v>542</v>
      </c>
      <c r="L665" s="29" t="s">
        <v>2050</v>
      </c>
      <c r="N665" s="29" t="s">
        <v>2051</v>
      </c>
      <c r="O665" s="29" t="s">
        <v>36</v>
      </c>
      <c r="S665" s="29" t="s">
        <v>49</v>
      </c>
      <c r="T665" s="29" t="s">
        <v>50</v>
      </c>
      <c r="U665" s="29" t="s">
        <v>50</v>
      </c>
      <c r="V665" s="29" t="s">
        <v>2052</v>
      </c>
      <c r="X665" s="29" t="s">
        <v>2053</v>
      </c>
      <c r="Y665" s="25"/>
      <c r="Z665" s="25"/>
      <c r="AA665" s="25"/>
      <c r="AB665" s="25"/>
      <c r="AC665" s="25"/>
    </row>
    <row r="666" spans="1:29" ht="13.5" customHeight="1" x14ac:dyDescent="0.3">
      <c r="A666" s="30">
        <f t="shared" si="0"/>
        <v>665</v>
      </c>
      <c r="B666" s="27">
        <v>44013</v>
      </c>
      <c r="C666" s="32">
        <f t="shared" si="1"/>
        <v>2020</v>
      </c>
      <c r="D666" s="43">
        <v>44013</v>
      </c>
      <c r="E666" s="29" t="s">
        <v>2054</v>
      </c>
      <c r="F666" s="29" t="s">
        <v>145</v>
      </c>
      <c r="J666" s="29" t="s">
        <v>552</v>
      </c>
      <c r="L666" s="29" t="s">
        <v>1253</v>
      </c>
      <c r="M666" s="50" t="s">
        <v>1254</v>
      </c>
      <c r="V666" s="29" t="s">
        <v>2055</v>
      </c>
      <c r="Y666" s="25"/>
      <c r="Z666" s="25"/>
      <c r="AA666" s="25"/>
      <c r="AB666" s="25"/>
      <c r="AC666" s="25"/>
    </row>
    <row r="667" spans="1:29" ht="13.5" customHeight="1" x14ac:dyDescent="0.3">
      <c r="A667" s="30">
        <f t="shared" si="0"/>
        <v>666</v>
      </c>
      <c r="B667" s="27">
        <v>44013</v>
      </c>
      <c r="C667" s="32">
        <f t="shared" si="1"/>
        <v>2020</v>
      </c>
      <c r="D667" s="43">
        <v>44013</v>
      </c>
      <c r="E667" s="29" t="s">
        <v>2056</v>
      </c>
      <c r="F667" s="29" t="s">
        <v>541</v>
      </c>
      <c r="J667" s="29" t="s">
        <v>146</v>
      </c>
      <c r="L667" s="29" t="s">
        <v>1253</v>
      </c>
      <c r="M667" s="50" t="s">
        <v>1254</v>
      </c>
      <c r="V667" s="29" t="s">
        <v>2057</v>
      </c>
      <c r="Y667" s="25"/>
      <c r="Z667" s="25"/>
      <c r="AA667" s="25"/>
      <c r="AB667" s="25"/>
      <c r="AC667" s="25"/>
    </row>
    <row r="668" spans="1:29" ht="13.5" customHeight="1" x14ac:dyDescent="0.3">
      <c r="A668" s="30">
        <f t="shared" si="0"/>
        <v>667</v>
      </c>
      <c r="B668" s="27">
        <v>44013</v>
      </c>
      <c r="C668" s="32">
        <f t="shared" si="1"/>
        <v>2020</v>
      </c>
      <c r="D668" s="43">
        <v>44013</v>
      </c>
      <c r="E668" s="29" t="s">
        <v>2058</v>
      </c>
      <c r="F668" s="29" t="s">
        <v>140</v>
      </c>
      <c r="J668" s="29" t="s">
        <v>1499</v>
      </c>
      <c r="K668" s="29" t="s">
        <v>26</v>
      </c>
      <c r="V668" s="29" t="s">
        <v>2059</v>
      </c>
      <c r="Y668" s="25"/>
      <c r="Z668" s="25"/>
      <c r="AA668" s="25"/>
      <c r="AB668" s="25"/>
      <c r="AC668" s="25"/>
    </row>
    <row r="669" spans="1:29" ht="13.5" customHeight="1" x14ac:dyDescent="0.3">
      <c r="A669" s="30">
        <f t="shared" si="0"/>
        <v>668</v>
      </c>
      <c r="B669" s="27">
        <v>44013</v>
      </c>
      <c r="C669" s="32">
        <f t="shared" si="1"/>
        <v>2020</v>
      </c>
      <c r="D669" s="43">
        <v>44013</v>
      </c>
      <c r="E669" s="29" t="s">
        <v>2060</v>
      </c>
      <c r="F669" s="29" t="s">
        <v>389</v>
      </c>
      <c r="J669" s="29" t="s">
        <v>141</v>
      </c>
      <c r="P669" s="29" t="s">
        <v>2061</v>
      </c>
      <c r="Q669" s="29" t="s">
        <v>2062</v>
      </c>
      <c r="R669" s="29" t="s">
        <v>606</v>
      </c>
      <c r="S669" s="29" t="s">
        <v>49</v>
      </c>
      <c r="T669" s="29" t="s">
        <v>50</v>
      </c>
      <c r="U669" s="29" t="s">
        <v>50</v>
      </c>
      <c r="V669" s="29" t="s">
        <v>2063</v>
      </c>
      <c r="Y669" s="25"/>
      <c r="Z669" s="25"/>
      <c r="AA669" s="25"/>
      <c r="AB669" s="25"/>
      <c r="AC669" s="25"/>
    </row>
    <row r="670" spans="1:29" ht="13.5" customHeight="1" x14ac:dyDescent="0.3">
      <c r="A670" s="30">
        <f t="shared" si="0"/>
        <v>669</v>
      </c>
      <c r="B670" s="27">
        <v>44013</v>
      </c>
      <c r="C670" s="32">
        <f t="shared" si="1"/>
        <v>2020</v>
      </c>
      <c r="D670" s="43">
        <v>44013</v>
      </c>
      <c r="E670" s="29" t="s">
        <v>2064</v>
      </c>
      <c r="F670" s="29" t="s">
        <v>145</v>
      </c>
      <c r="J670" s="29" t="s">
        <v>26</v>
      </c>
      <c r="P670" s="29" t="s">
        <v>2065</v>
      </c>
      <c r="Q670" s="40">
        <v>50000</v>
      </c>
      <c r="R670" s="29" t="s">
        <v>103</v>
      </c>
      <c r="S670" s="29" t="s">
        <v>49</v>
      </c>
      <c r="T670" s="29" t="s">
        <v>50</v>
      </c>
      <c r="U670" s="40" t="s">
        <v>50</v>
      </c>
      <c r="V670" s="29" t="s">
        <v>2066</v>
      </c>
      <c r="Y670" s="25"/>
      <c r="Z670" s="25"/>
      <c r="AA670" s="25"/>
      <c r="AB670" s="25"/>
      <c r="AC670" s="25"/>
    </row>
    <row r="671" spans="1:29" ht="13.5" customHeight="1" x14ac:dyDescent="0.3">
      <c r="A671" s="30">
        <f t="shared" si="0"/>
        <v>670</v>
      </c>
      <c r="B671" s="27">
        <v>44013</v>
      </c>
      <c r="C671" s="32">
        <f t="shared" si="1"/>
        <v>2020</v>
      </c>
      <c r="D671" s="43">
        <v>44013</v>
      </c>
      <c r="E671" s="29" t="s">
        <v>2067</v>
      </c>
      <c r="F671" s="29" t="s">
        <v>308</v>
      </c>
      <c r="J671" s="29" t="s">
        <v>120</v>
      </c>
      <c r="V671" s="29" t="s">
        <v>2068</v>
      </c>
      <c r="Y671" s="25"/>
      <c r="Z671" s="25"/>
      <c r="AA671" s="25"/>
      <c r="AB671" s="25"/>
      <c r="AC671" s="25"/>
    </row>
    <row r="672" spans="1:29" ht="13.5" customHeight="1" x14ac:dyDescent="0.3">
      <c r="A672" s="30">
        <f t="shared" si="0"/>
        <v>671</v>
      </c>
      <c r="B672" s="27">
        <v>44013</v>
      </c>
      <c r="C672" s="32">
        <f t="shared" si="1"/>
        <v>2020</v>
      </c>
      <c r="D672" s="43">
        <v>44013</v>
      </c>
      <c r="E672" s="29" t="s">
        <v>2069</v>
      </c>
      <c r="F672" s="29" t="s">
        <v>720</v>
      </c>
      <c r="J672" s="29" t="s">
        <v>26</v>
      </c>
      <c r="V672" s="29" t="s">
        <v>2070</v>
      </c>
      <c r="Y672" s="25"/>
      <c r="Z672" s="25"/>
      <c r="AA672" s="25"/>
      <c r="AB672" s="25"/>
      <c r="AC672" s="25"/>
    </row>
    <row r="673" spans="1:29" ht="13.5" customHeight="1" x14ac:dyDescent="0.3">
      <c r="A673" s="30">
        <f t="shared" si="0"/>
        <v>672</v>
      </c>
      <c r="B673" s="27">
        <v>44013</v>
      </c>
      <c r="C673" s="32">
        <f t="shared" si="1"/>
        <v>2020</v>
      </c>
      <c r="D673" s="43">
        <v>44013</v>
      </c>
      <c r="E673" s="29" t="s">
        <v>2071</v>
      </c>
      <c r="F673" s="29" t="s">
        <v>2072</v>
      </c>
      <c r="J673" s="29" t="s">
        <v>47</v>
      </c>
      <c r="L673" s="29" t="s">
        <v>2073</v>
      </c>
      <c r="Q673" s="40">
        <v>20000</v>
      </c>
      <c r="R673" s="29" t="s">
        <v>103</v>
      </c>
      <c r="V673" s="29" t="s">
        <v>2074</v>
      </c>
      <c r="Y673" s="25"/>
      <c r="Z673" s="25"/>
      <c r="AA673" s="25"/>
      <c r="AB673" s="25"/>
      <c r="AC673" s="25"/>
    </row>
    <row r="674" spans="1:29" ht="13.5" customHeight="1" x14ac:dyDescent="0.3">
      <c r="A674" s="30">
        <f t="shared" si="0"/>
        <v>673</v>
      </c>
      <c r="B674" s="45">
        <v>44013</v>
      </c>
      <c r="C674" s="32">
        <f t="shared" si="1"/>
        <v>2020</v>
      </c>
      <c r="D674" s="25"/>
      <c r="E674" s="25" t="s">
        <v>2075</v>
      </c>
      <c r="F674" s="25" t="s">
        <v>473</v>
      </c>
      <c r="G674" s="25"/>
      <c r="H674" s="25"/>
      <c r="I674" s="25"/>
      <c r="J674" s="25" t="s">
        <v>120</v>
      </c>
      <c r="K674" s="25" t="s">
        <v>33</v>
      </c>
      <c r="L674" s="29" t="s">
        <v>1253</v>
      </c>
      <c r="M674" s="50" t="s">
        <v>1254</v>
      </c>
      <c r="N674" s="25"/>
      <c r="O674" s="25"/>
      <c r="P674" s="25"/>
      <c r="Q674" s="25"/>
      <c r="R674" s="25"/>
      <c r="S674" s="25"/>
      <c r="T674" s="25"/>
      <c r="U674" s="25"/>
      <c r="V674" s="29" t="s">
        <v>2076</v>
      </c>
      <c r="W674" s="25"/>
      <c r="X674" s="25" t="s">
        <v>2077</v>
      </c>
      <c r="Y674" s="25"/>
      <c r="Z674" s="25"/>
      <c r="AA674" s="25"/>
      <c r="AB674" s="25"/>
      <c r="AC674" s="25"/>
    </row>
    <row r="675" spans="1:29" ht="13.5" customHeight="1" x14ac:dyDescent="0.3">
      <c r="A675" s="30">
        <f t="shared" si="0"/>
        <v>674</v>
      </c>
      <c r="B675" s="27">
        <v>44016</v>
      </c>
      <c r="C675" s="32">
        <f t="shared" si="1"/>
        <v>2020</v>
      </c>
      <c r="E675" s="29" t="s">
        <v>2078</v>
      </c>
      <c r="F675" s="29" t="s">
        <v>132</v>
      </c>
      <c r="J675" s="29" t="s">
        <v>542</v>
      </c>
      <c r="L675" s="29" t="s">
        <v>1866</v>
      </c>
      <c r="V675" s="29" t="s">
        <v>2079</v>
      </c>
      <c r="X675" s="29" t="s">
        <v>2080</v>
      </c>
      <c r="Y675" s="25"/>
      <c r="Z675" s="25"/>
      <c r="AA675" s="25"/>
      <c r="AB675" s="25"/>
      <c r="AC675" s="25"/>
    </row>
    <row r="676" spans="1:29" ht="13.5" customHeight="1" x14ac:dyDescent="0.3">
      <c r="A676" s="30">
        <f t="shared" si="0"/>
        <v>675</v>
      </c>
      <c r="B676" s="27">
        <v>44016</v>
      </c>
      <c r="C676" s="32">
        <f t="shared" si="1"/>
        <v>2020</v>
      </c>
      <c r="E676" s="29" t="s">
        <v>2081</v>
      </c>
      <c r="F676" s="29" t="s">
        <v>145</v>
      </c>
      <c r="H676" s="29" t="s">
        <v>2082</v>
      </c>
      <c r="I676" s="29" t="str">
        <f>H676&amp;", "&amp;F676</f>
        <v>Cooke County, TX</v>
      </c>
      <c r="J676" s="29" t="s">
        <v>47</v>
      </c>
      <c r="K676" s="29" t="s">
        <v>33</v>
      </c>
      <c r="L676" s="29" t="s">
        <v>2083</v>
      </c>
      <c r="M676" s="50" t="s">
        <v>1254</v>
      </c>
      <c r="V676" s="29" t="s">
        <v>2084</v>
      </c>
      <c r="Y676" s="25"/>
      <c r="Z676" s="25"/>
      <c r="AA676" s="25"/>
      <c r="AB676" s="25"/>
      <c r="AC676" s="25"/>
    </row>
    <row r="677" spans="1:29" ht="13.5" customHeight="1" x14ac:dyDescent="0.3">
      <c r="A677" s="30">
        <f t="shared" si="0"/>
        <v>676</v>
      </c>
      <c r="B677" s="27">
        <v>44017</v>
      </c>
      <c r="C677" s="32">
        <f t="shared" si="1"/>
        <v>2020</v>
      </c>
      <c r="E677" s="29" t="s">
        <v>2085</v>
      </c>
      <c r="F677" s="29" t="s">
        <v>145</v>
      </c>
      <c r="J677" s="29" t="s">
        <v>133</v>
      </c>
      <c r="L677" s="29" t="s">
        <v>1334</v>
      </c>
      <c r="M677" s="42" t="s">
        <v>1335</v>
      </c>
      <c r="N677" s="29" t="s">
        <v>2086</v>
      </c>
      <c r="O677" s="29" t="s">
        <v>36</v>
      </c>
      <c r="V677" s="29" t="s">
        <v>2087</v>
      </c>
      <c r="Y677" s="25"/>
      <c r="Z677" s="25"/>
      <c r="AA677" s="25"/>
      <c r="AB677" s="25"/>
      <c r="AC677" s="25"/>
    </row>
    <row r="678" spans="1:29" ht="13.5" customHeight="1" x14ac:dyDescent="0.3">
      <c r="A678" s="30">
        <f t="shared" si="0"/>
        <v>677</v>
      </c>
      <c r="B678" s="27">
        <v>44017</v>
      </c>
      <c r="C678" s="32">
        <f t="shared" si="1"/>
        <v>2020</v>
      </c>
      <c r="E678" s="29" t="s">
        <v>2088</v>
      </c>
      <c r="F678" s="29" t="s">
        <v>308</v>
      </c>
      <c r="J678" s="29" t="s">
        <v>574</v>
      </c>
      <c r="V678" s="29" t="s">
        <v>2089</v>
      </c>
      <c r="X678" s="29" t="s">
        <v>2090</v>
      </c>
      <c r="Y678" s="25"/>
      <c r="Z678" s="25"/>
      <c r="AA678" s="25"/>
      <c r="AB678" s="25"/>
      <c r="AC678" s="25"/>
    </row>
    <row r="679" spans="1:29" ht="13.5" customHeight="1" x14ac:dyDescent="0.3">
      <c r="A679" s="30">
        <f t="shared" si="0"/>
        <v>678</v>
      </c>
      <c r="B679" s="27">
        <v>44018</v>
      </c>
      <c r="C679" s="32">
        <f t="shared" si="1"/>
        <v>2020</v>
      </c>
      <c r="E679" s="29" t="s">
        <v>2091</v>
      </c>
      <c r="F679" s="29" t="s">
        <v>195</v>
      </c>
      <c r="J679" s="29" t="s">
        <v>26</v>
      </c>
      <c r="V679" s="29" t="s">
        <v>2092</v>
      </c>
      <c r="Y679" s="25"/>
      <c r="Z679" s="25"/>
      <c r="AA679" s="25"/>
      <c r="AB679" s="25"/>
      <c r="AC679" s="25"/>
    </row>
    <row r="680" spans="1:29" ht="13.5" customHeight="1" x14ac:dyDescent="0.3">
      <c r="A680" s="30">
        <f t="shared" si="0"/>
        <v>679</v>
      </c>
      <c r="B680" s="27">
        <v>44019</v>
      </c>
      <c r="C680" s="32">
        <f t="shared" si="1"/>
        <v>2020</v>
      </c>
      <c r="E680" s="29" t="s">
        <v>2093</v>
      </c>
      <c r="F680" s="29" t="s">
        <v>78</v>
      </c>
      <c r="H680" s="29" t="s">
        <v>2093</v>
      </c>
      <c r="I680" s="29" t="str">
        <f>H680&amp;", "&amp;F680</f>
        <v>Chilton County, AL</v>
      </c>
      <c r="J680" s="29" t="s">
        <v>47</v>
      </c>
      <c r="N680" s="29" t="s">
        <v>2094</v>
      </c>
      <c r="V680" s="29" t="s">
        <v>2095</v>
      </c>
      <c r="Y680" s="25"/>
      <c r="Z680" s="25"/>
      <c r="AA680" s="25"/>
      <c r="AB680" s="25"/>
      <c r="AC680" s="25"/>
    </row>
    <row r="681" spans="1:29" ht="13.5" customHeight="1" x14ac:dyDescent="0.3">
      <c r="A681" s="30">
        <f t="shared" si="0"/>
        <v>680</v>
      </c>
      <c r="B681" s="27">
        <v>44020</v>
      </c>
      <c r="C681" s="32">
        <f t="shared" si="1"/>
        <v>2020</v>
      </c>
      <c r="E681" s="29" t="s">
        <v>2096</v>
      </c>
      <c r="F681" s="29" t="s">
        <v>635</v>
      </c>
      <c r="J681" s="29" t="s">
        <v>120</v>
      </c>
      <c r="V681" s="29" t="s">
        <v>2097</v>
      </c>
      <c r="X681" s="29" t="s">
        <v>2098</v>
      </c>
      <c r="Y681" s="25"/>
      <c r="Z681" s="25"/>
      <c r="AA681" s="25"/>
      <c r="AB681" s="25"/>
      <c r="AC681" s="25"/>
    </row>
    <row r="682" spans="1:29" ht="13.5" customHeight="1" x14ac:dyDescent="0.3">
      <c r="A682" s="30">
        <f t="shared" si="0"/>
        <v>681</v>
      </c>
      <c r="B682" s="27">
        <v>44021</v>
      </c>
      <c r="C682" s="32">
        <f t="shared" si="1"/>
        <v>2020</v>
      </c>
      <c r="D682" s="29" t="s">
        <v>2099</v>
      </c>
      <c r="E682" s="29" t="s">
        <v>2100</v>
      </c>
      <c r="F682" s="29" t="s">
        <v>2101</v>
      </c>
      <c r="J682" s="29" t="s">
        <v>133</v>
      </c>
      <c r="K682" s="29" t="s">
        <v>364</v>
      </c>
      <c r="L682" s="29" t="s">
        <v>1591</v>
      </c>
      <c r="M682" s="42" t="s">
        <v>1592</v>
      </c>
      <c r="V682" s="29" t="s">
        <v>2102</v>
      </c>
      <c r="Y682" s="25"/>
      <c r="Z682" s="25"/>
      <c r="AA682" s="25"/>
      <c r="AB682" s="25"/>
      <c r="AC682" s="25"/>
    </row>
    <row r="683" spans="1:29" ht="13.5" customHeight="1" x14ac:dyDescent="0.3">
      <c r="A683" s="30">
        <f t="shared" si="0"/>
        <v>682</v>
      </c>
      <c r="B683" s="45">
        <v>44024</v>
      </c>
      <c r="C683" s="32">
        <f t="shared" si="1"/>
        <v>2020</v>
      </c>
      <c r="D683" s="25"/>
      <c r="E683" s="54" t="s">
        <v>2103</v>
      </c>
      <c r="F683" s="25" t="s">
        <v>557</v>
      </c>
      <c r="G683" s="25"/>
      <c r="H683" s="25"/>
      <c r="I683" s="25"/>
      <c r="J683" s="25" t="s">
        <v>683</v>
      </c>
      <c r="K683" s="25"/>
      <c r="M683" s="25"/>
      <c r="N683" s="25"/>
      <c r="O683" s="25"/>
      <c r="P683" s="25"/>
      <c r="Q683" s="55" t="s">
        <v>2104</v>
      </c>
      <c r="R683" s="25" t="s">
        <v>217</v>
      </c>
      <c r="S683" s="25" t="s">
        <v>49</v>
      </c>
      <c r="T683" s="25" t="s">
        <v>50</v>
      </c>
      <c r="U683" s="25" t="s">
        <v>50</v>
      </c>
      <c r="V683" s="29" t="s">
        <v>2105</v>
      </c>
      <c r="W683" s="25"/>
      <c r="X683" s="25" t="s">
        <v>2106</v>
      </c>
      <c r="Y683" s="25"/>
      <c r="Z683" s="25"/>
      <c r="AA683" s="25"/>
      <c r="AB683" s="25"/>
      <c r="AC683" s="25"/>
    </row>
    <row r="684" spans="1:29" ht="13.5" customHeight="1" x14ac:dyDescent="0.3">
      <c r="A684" s="30">
        <f t="shared" si="0"/>
        <v>683</v>
      </c>
      <c r="B684" s="27">
        <v>44026</v>
      </c>
      <c r="C684" s="32">
        <f t="shared" si="1"/>
        <v>2020</v>
      </c>
      <c r="D684" s="43"/>
      <c r="E684" s="29" t="s">
        <v>2107</v>
      </c>
      <c r="F684" s="29" t="s">
        <v>447</v>
      </c>
      <c r="J684" s="29" t="s">
        <v>683</v>
      </c>
      <c r="V684" s="29" t="s">
        <v>2108</v>
      </c>
      <c r="Y684" s="25"/>
      <c r="Z684" s="25"/>
      <c r="AA684" s="25"/>
      <c r="AB684" s="25"/>
      <c r="AC684" s="25"/>
    </row>
    <row r="685" spans="1:29" ht="13.5" customHeight="1" x14ac:dyDescent="0.3">
      <c r="A685" s="30">
        <f t="shared" si="0"/>
        <v>684</v>
      </c>
      <c r="B685" s="27">
        <v>44029</v>
      </c>
      <c r="C685" s="32">
        <f t="shared" si="1"/>
        <v>2020</v>
      </c>
      <c r="E685" s="29" t="s">
        <v>2109</v>
      </c>
      <c r="F685" s="29" t="s">
        <v>30</v>
      </c>
      <c r="J685" s="29" t="s">
        <v>26</v>
      </c>
      <c r="V685" s="29" t="s">
        <v>2110</v>
      </c>
      <c r="Y685" s="25"/>
      <c r="Z685" s="25"/>
      <c r="AA685" s="25"/>
      <c r="AB685" s="25"/>
      <c r="AC685" s="25"/>
    </row>
    <row r="686" spans="1:29" ht="13.5" customHeight="1" x14ac:dyDescent="0.3">
      <c r="A686" s="30">
        <f t="shared" si="0"/>
        <v>685</v>
      </c>
      <c r="B686" s="27">
        <v>44030</v>
      </c>
      <c r="C686" s="32">
        <f t="shared" si="1"/>
        <v>2020</v>
      </c>
      <c r="E686" s="29" t="s">
        <v>2111</v>
      </c>
      <c r="F686" s="29" t="s">
        <v>1989</v>
      </c>
      <c r="J686" s="29" t="s">
        <v>542</v>
      </c>
      <c r="L686" s="29" t="s">
        <v>1253</v>
      </c>
      <c r="M686" s="50" t="s">
        <v>1254</v>
      </c>
      <c r="P686" s="29" t="s">
        <v>2112</v>
      </c>
      <c r="Q686" s="29" t="s">
        <v>2113</v>
      </c>
      <c r="R686" s="29" t="s">
        <v>217</v>
      </c>
      <c r="V686" s="29" t="s">
        <v>2114</v>
      </c>
      <c r="Y686" s="25"/>
      <c r="Z686" s="25"/>
      <c r="AA686" s="25"/>
      <c r="AB686" s="25"/>
      <c r="AC686" s="25"/>
    </row>
    <row r="687" spans="1:29" ht="13.5" customHeight="1" x14ac:dyDescent="0.3">
      <c r="A687" s="30">
        <f t="shared" si="0"/>
        <v>686</v>
      </c>
      <c r="B687" s="27">
        <v>44031</v>
      </c>
      <c r="C687" s="32">
        <f t="shared" si="1"/>
        <v>2020</v>
      </c>
      <c r="E687" s="29" t="s">
        <v>2115</v>
      </c>
      <c r="F687" s="29" t="s">
        <v>1022</v>
      </c>
      <c r="J687" s="29" t="s">
        <v>26</v>
      </c>
      <c r="Q687" s="56" t="s">
        <v>2116</v>
      </c>
      <c r="R687" s="29" t="s">
        <v>69</v>
      </c>
      <c r="S687" s="29" t="s">
        <v>40</v>
      </c>
      <c r="U687" s="56">
        <v>457059.24</v>
      </c>
      <c r="V687" s="29" t="s">
        <v>2117</v>
      </c>
      <c r="X687" s="29" t="s">
        <v>2118</v>
      </c>
      <c r="Y687" s="25"/>
      <c r="Z687" s="25"/>
      <c r="AA687" s="25"/>
      <c r="AB687" s="25"/>
      <c r="AC687" s="25"/>
    </row>
    <row r="688" spans="1:29" ht="13.5" customHeight="1" x14ac:dyDescent="0.3">
      <c r="A688" s="30">
        <f t="shared" si="0"/>
        <v>687</v>
      </c>
      <c r="B688" s="27">
        <v>44034</v>
      </c>
      <c r="C688" s="32">
        <f t="shared" si="1"/>
        <v>2020</v>
      </c>
      <c r="E688" s="29" t="s">
        <v>2119</v>
      </c>
      <c r="F688" s="29" t="s">
        <v>97</v>
      </c>
      <c r="H688" s="29" t="s">
        <v>2120</v>
      </c>
      <c r="I688" s="29" t="str">
        <f>H688&amp;", "&amp;F688</f>
        <v>Erie County, PA</v>
      </c>
      <c r="J688" s="29" t="s">
        <v>26</v>
      </c>
      <c r="V688" s="29" t="s">
        <v>2121</v>
      </c>
      <c r="Y688" s="25"/>
      <c r="Z688" s="25"/>
      <c r="AA688" s="25"/>
      <c r="AB688" s="25"/>
      <c r="AC688" s="25"/>
    </row>
    <row r="689" spans="1:29" ht="13.5" customHeight="1" x14ac:dyDescent="0.3">
      <c r="A689" s="30">
        <f t="shared" si="0"/>
        <v>688</v>
      </c>
      <c r="B689" s="27">
        <v>44035</v>
      </c>
      <c r="C689" s="32">
        <f t="shared" si="1"/>
        <v>2020</v>
      </c>
      <c r="E689" s="29" t="s">
        <v>2122</v>
      </c>
      <c r="F689" s="29" t="s">
        <v>278</v>
      </c>
      <c r="J689" s="29" t="s">
        <v>542</v>
      </c>
      <c r="K689" s="29" t="s">
        <v>146</v>
      </c>
      <c r="L689" s="29" t="s">
        <v>2123</v>
      </c>
      <c r="N689" s="29" t="s">
        <v>589</v>
      </c>
      <c r="O689" s="29" t="s">
        <v>36</v>
      </c>
      <c r="P689" s="29" t="s">
        <v>2124</v>
      </c>
      <c r="Q689" s="29" t="s">
        <v>2124</v>
      </c>
      <c r="R689" s="29" t="s">
        <v>217</v>
      </c>
      <c r="S689" s="29" t="s">
        <v>40</v>
      </c>
      <c r="V689" s="29" t="s">
        <v>2125</v>
      </c>
      <c r="X689" s="29" t="s">
        <v>2126</v>
      </c>
      <c r="Y689" s="25"/>
      <c r="Z689" s="25"/>
      <c r="AA689" s="25"/>
      <c r="AB689" s="25"/>
      <c r="AC689" s="25"/>
    </row>
    <row r="690" spans="1:29" ht="13.5" customHeight="1" x14ac:dyDescent="0.3">
      <c r="A690" s="30">
        <f t="shared" si="0"/>
        <v>689</v>
      </c>
      <c r="B690" s="27">
        <v>44037</v>
      </c>
      <c r="C690" s="32">
        <f t="shared" si="1"/>
        <v>2020</v>
      </c>
      <c r="E690" s="29" t="s">
        <v>2127</v>
      </c>
      <c r="F690" s="29" t="s">
        <v>308</v>
      </c>
      <c r="J690" s="29" t="s">
        <v>141</v>
      </c>
      <c r="L690" s="29" t="s">
        <v>1334</v>
      </c>
      <c r="M690" s="42" t="s">
        <v>1335</v>
      </c>
      <c r="V690" s="29" t="s">
        <v>2128</v>
      </c>
      <c r="Y690" s="25"/>
      <c r="Z690" s="25"/>
      <c r="AA690" s="25"/>
      <c r="AB690" s="25"/>
      <c r="AC690" s="25"/>
    </row>
    <row r="691" spans="1:29" ht="13.5" customHeight="1" x14ac:dyDescent="0.3">
      <c r="A691" s="30">
        <f t="shared" si="0"/>
        <v>690</v>
      </c>
      <c r="B691" s="27">
        <v>44039</v>
      </c>
      <c r="C691" s="32">
        <f t="shared" si="1"/>
        <v>2020</v>
      </c>
      <c r="D691" s="29" t="s">
        <v>2129</v>
      </c>
      <c r="E691" s="29" t="s">
        <v>2130</v>
      </c>
      <c r="F691" s="29" t="s">
        <v>190</v>
      </c>
      <c r="J691" s="29" t="s">
        <v>133</v>
      </c>
      <c r="L691" s="29" t="s">
        <v>1866</v>
      </c>
      <c r="V691" s="29" t="s">
        <v>2131</v>
      </c>
      <c r="Y691" s="25"/>
      <c r="Z691" s="25"/>
      <c r="AA691" s="25"/>
      <c r="AB691" s="25"/>
      <c r="AC691" s="25"/>
    </row>
    <row r="692" spans="1:29" ht="13.5" customHeight="1" x14ac:dyDescent="0.3">
      <c r="A692" s="30">
        <f t="shared" si="0"/>
        <v>691</v>
      </c>
      <c r="B692" s="27">
        <v>44042</v>
      </c>
      <c r="C692" s="32">
        <f t="shared" si="1"/>
        <v>2020</v>
      </c>
      <c r="E692" s="29" t="s">
        <v>2132</v>
      </c>
      <c r="F692" s="29" t="s">
        <v>588</v>
      </c>
      <c r="J692" s="29" t="s">
        <v>574</v>
      </c>
      <c r="L692" s="29" t="s">
        <v>1886</v>
      </c>
      <c r="N692" s="29" t="s">
        <v>2133</v>
      </c>
      <c r="O692" s="29" t="s">
        <v>36</v>
      </c>
      <c r="V692" s="29" t="s">
        <v>2134</v>
      </c>
      <c r="Y692" s="25"/>
      <c r="Z692" s="25"/>
      <c r="AA692" s="25"/>
      <c r="AB692" s="25"/>
      <c r="AC692" s="25"/>
    </row>
    <row r="693" spans="1:29" ht="13.5" customHeight="1" x14ac:dyDescent="0.3">
      <c r="A693" s="30">
        <f t="shared" si="0"/>
        <v>692</v>
      </c>
      <c r="B693" s="27">
        <v>44043</v>
      </c>
      <c r="C693" s="32">
        <f t="shared" si="1"/>
        <v>2020</v>
      </c>
      <c r="E693" s="29" t="s">
        <v>2135</v>
      </c>
      <c r="F693" s="29" t="s">
        <v>140</v>
      </c>
      <c r="J693" s="29" t="s">
        <v>146</v>
      </c>
      <c r="L693" s="29" t="s">
        <v>2136</v>
      </c>
      <c r="M693" s="64" t="s">
        <v>2137</v>
      </c>
      <c r="N693" s="29" t="s">
        <v>1128</v>
      </c>
      <c r="O693" s="29" t="s">
        <v>36</v>
      </c>
      <c r="S693" s="29" t="s">
        <v>49</v>
      </c>
      <c r="T693" s="29" t="s">
        <v>50</v>
      </c>
      <c r="U693" s="29" t="s">
        <v>50</v>
      </c>
      <c r="V693" s="29" t="s">
        <v>2138</v>
      </c>
      <c r="Y693" s="25"/>
      <c r="Z693" s="25"/>
      <c r="AA693" s="25"/>
      <c r="AB693" s="25"/>
      <c r="AC693" s="25"/>
    </row>
    <row r="694" spans="1:29" ht="13.5" customHeight="1" x14ac:dyDescent="0.3">
      <c r="A694" s="30">
        <f t="shared" si="0"/>
        <v>693</v>
      </c>
      <c r="B694" s="27">
        <v>44044</v>
      </c>
      <c r="C694" s="32">
        <f t="shared" si="1"/>
        <v>2020</v>
      </c>
      <c r="D694" s="43">
        <v>44044</v>
      </c>
      <c r="E694" s="29" t="s">
        <v>2139</v>
      </c>
      <c r="F694" s="29" t="s">
        <v>168</v>
      </c>
      <c r="J694" s="29" t="s">
        <v>120</v>
      </c>
      <c r="L694" s="29" t="s">
        <v>1591</v>
      </c>
      <c r="M694" s="42" t="s">
        <v>1592</v>
      </c>
      <c r="V694" s="29" t="s">
        <v>2140</v>
      </c>
      <c r="Y694" s="25"/>
      <c r="Z694" s="25"/>
      <c r="AA694" s="25"/>
      <c r="AB694" s="25"/>
      <c r="AC694" s="25"/>
    </row>
    <row r="695" spans="1:29" ht="13.5" customHeight="1" x14ac:dyDescent="0.3">
      <c r="A695" s="30">
        <f t="shared" si="0"/>
        <v>694</v>
      </c>
      <c r="B695" s="27">
        <v>44044</v>
      </c>
      <c r="C695" s="32">
        <f t="shared" si="1"/>
        <v>2020</v>
      </c>
      <c r="D695" s="43">
        <v>44044</v>
      </c>
      <c r="E695" s="29" t="s">
        <v>2141</v>
      </c>
      <c r="F695" s="29" t="s">
        <v>168</v>
      </c>
      <c r="J695" s="29" t="s">
        <v>120</v>
      </c>
      <c r="L695" s="29" t="s">
        <v>1591</v>
      </c>
      <c r="M695" s="42" t="s">
        <v>1592</v>
      </c>
      <c r="V695" s="29" t="s">
        <v>2140</v>
      </c>
      <c r="Y695" s="25"/>
      <c r="Z695" s="25"/>
      <c r="AA695" s="25"/>
      <c r="AB695" s="25"/>
      <c r="AC695" s="25"/>
    </row>
    <row r="696" spans="1:29" ht="13.5" customHeight="1" x14ac:dyDescent="0.3">
      <c r="A696" s="30">
        <f t="shared" si="0"/>
        <v>695</v>
      </c>
      <c r="B696" s="27">
        <v>44044</v>
      </c>
      <c r="C696" s="32">
        <f t="shared" si="1"/>
        <v>2020</v>
      </c>
      <c r="D696" s="43">
        <v>44044</v>
      </c>
      <c r="E696" s="29" t="s">
        <v>2142</v>
      </c>
      <c r="F696" s="29" t="s">
        <v>54</v>
      </c>
      <c r="J696" s="29" t="s">
        <v>133</v>
      </c>
      <c r="L696" s="29" t="s">
        <v>1094</v>
      </c>
      <c r="V696" s="29" t="s">
        <v>2143</v>
      </c>
      <c r="Y696" s="25"/>
      <c r="Z696" s="25"/>
      <c r="AA696" s="25"/>
      <c r="AB696" s="25"/>
      <c r="AC696" s="25"/>
    </row>
    <row r="697" spans="1:29" ht="13.5" customHeight="1" x14ac:dyDescent="0.3">
      <c r="A697" s="30">
        <f t="shared" si="0"/>
        <v>696</v>
      </c>
      <c r="B697" s="27">
        <v>44044</v>
      </c>
      <c r="C697" s="32">
        <f t="shared" si="1"/>
        <v>2020</v>
      </c>
      <c r="D697" s="43">
        <v>44044</v>
      </c>
      <c r="E697" s="29" t="s">
        <v>2144</v>
      </c>
      <c r="F697" s="29" t="s">
        <v>668</v>
      </c>
      <c r="J697" s="29" t="s">
        <v>47</v>
      </c>
      <c r="Q697" s="40">
        <v>45000</v>
      </c>
      <c r="R697" s="29" t="s">
        <v>103</v>
      </c>
      <c r="S697" s="29" t="s">
        <v>40</v>
      </c>
      <c r="U697" s="40">
        <v>45000</v>
      </c>
      <c r="V697" s="29" t="s">
        <v>2145</v>
      </c>
      <c r="Y697" s="25"/>
      <c r="Z697" s="25"/>
      <c r="AA697" s="25"/>
      <c r="AB697" s="25"/>
      <c r="AC697" s="25"/>
    </row>
    <row r="698" spans="1:29" ht="13.5" customHeight="1" x14ac:dyDescent="0.3">
      <c r="A698" s="30">
        <f t="shared" si="0"/>
        <v>697</v>
      </c>
      <c r="B698" s="27">
        <v>44044</v>
      </c>
      <c r="C698" s="32">
        <f t="shared" si="1"/>
        <v>2020</v>
      </c>
      <c r="D698" s="43">
        <v>44044</v>
      </c>
      <c r="E698" s="29" t="s">
        <v>2146</v>
      </c>
      <c r="F698" s="29" t="s">
        <v>195</v>
      </c>
      <c r="J698" s="29" t="s">
        <v>133</v>
      </c>
      <c r="V698" s="29" t="s">
        <v>2147</v>
      </c>
      <c r="Y698" s="25"/>
      <c r="Z698" s="25"/>
      <c r="AA698" s="25"/>
      <c r="AB698" s="25"/>
      <c r="AC698" s="25"/>
    </row>
    <row r="699" spans="1:29" ht="13.5" customHeight="1" x14ac:dyDescent="0.3">
      <c r="A699" s="30">
        <f t="shared" si="0"/>
        <v>698</v>
      </c>
      <c r="B699" s="27">
        <v>44044</v>
      </c>
      <c r="C699" s="32">
        <f t="shared" si="1"/>
        <v>2020</v>
      </c>
      <c r="D699" s="43">
        <v>44044</v>
      </c>
      <c r="E699" s="29" t="s">
        <v>2148</v>
      </c>
      <c r="F699" s="29" t="s">
        <v>92</v>
      </c>
      <c r="J699" s="29" t="s">
        <v>552</v>
      </c>
      <c r="K699" s="29" t="s">
        <v>120</v>
      </c>
      <c r="L699" s="29" t="s">
        <v>1886</v>
      </c>
      <c r="V699" s="29" t="s">
        <v>2149</v>
      </c>
      <c r="Y699" s="25"/>
      <c r="Z699" s="25"/>
      <c r="AA699" s="25"/>
      <c r="AB699" s="25"/>
      <c r="AC699" s="25"/>
    </row>
    <row r="700" spans="1:29" ht="13.5" customHeight="1" x14ac:dyDescent="0.3">
      <c r="A700" s="30">
        <f t="shared" si="0"/>
        <v>699</v>
      </c>
      <c r="B700" s="27">
        <v>44044</v>
      </c>
      <c r="C700" s="32">
        <f t="shared" si="1"/>
        <v>2020</v>
      </c>
      <c r="D700" s="43">
        <v>44044</v>
      </c>
      <c r="E700" s="29" t="s">
        <v>2150</v>
      </c>
      <c r="F700" s="29" t="s">
        <v>249</v>
      </c>
      <c r="J700" s="29" t="s">
        <v>683</v>
      </c>
      <c r="L700" s="29" t="s">
        <v>1253</v>
      </c>
      <c r="M700" s="50" t="s">
        <v>1254</v>
      </c>
      <c r="V700" s="29" t="s">
        <v>2151</v>
      </c>
      <c r="X700" s="29" t="s">
        <v>2152</v>
      </c>
      <c r="Y700" s="25"/>
      <c r="Z700" s="25"/>
      <c r="AA700" s="25"/>
      <c r="AB700" s="25"/>
      <c r="AC700" s="25"/>
    </row>
    <row r="701" spans="1:29" ht="13.5" customHeight="1" x14ac:dyDescent="0.3">
      <c r="A701" s="30">
        <f t="shared" si="0"/>
        <v>700</v>
      </c>
      <c r="B701" s="27">
        <v>44044</v>
      </c>
      <c r="C701" s="32">
        <f t="shared" si="1"/>
        <v>2020</v>
      </c>
      <c r="D701" s="43">
        <v>44044</v>
      </c>
      <c r="E701" s="29" t="s">
        <v>2153</v>
      </c>
      <c r="F701" s="29" t="s">
        <v>370</v>
      </c>
      <c r="J701" s="29" t="s">
        <v>26</v>
      </c>
      <c r="V701" s="29" t="s">
        <v>2154</v>
      </c>
      <c r="Y701" s="25"/>
      <c r="Z701" s="25"/>
      <c r="AA701" s="25"/>
      <c r="AB701" s="25"/>
      <c r="AC701" s="25"/>
    </row>
    <row r="702" spans="1:29" ht="13.5" customHeight="1" x14ac:dyDescent="0.3">
      <c r="A702" s="30">
        <f t="shared" si="0"/>
        <v>701</v>
      </c>
      <c r="B702" s="27">
        <v>44044</v>
      </c>
      <c r="C702" s="32">
        <f t="shared" si="1"/>
        <v>2020</v>
      </c>
      <c r="D702" s="43">
        <v>44044</v>
      </c>
      <c r="E702" s="29" t="s">
        <v>2155</v>
      </c>
      <c r="F702" s="29" t="s">
        <v>602</v>
      </c>
      <c r="J702" s="29" t="s">
        <v>133</v>
      </c>
      <c r="K702" s="29" t="s">
        <v>574</v>
      </c>
      <c r="L702" s="29" t="s">
        <v>1334</v>
      </c>
      <c r="M702" s="42" t="s">
        <v>1335</v>
      </c>
      <c r="V702" s="29" t="s">
        <v>2156</v>
      </c>
      <c r="Y702" s="25"/>
      <c r="Z702" s="25"/>
      <c r="AA702" s="25"/>
      <c r="AB702" s="25"/>
      <c r="AC702" s="25"/>
    </row>
    <row r="703" spans="1:29" ht="13.5" customHeight="1" x14ac:dyDescent="0.3">
      <c r="A703" s="30">
        <f t="shared" si="0"/>
        <v>702</v>
      </c>
      <c r="B703" s="27">
        <v>44044</v>
      </c>
      <c r="C703" s="32">
        <f t="shared" si="1"/>
        <v>2020</v>
      </c>
      <c r="D703" s="43">
        <v>44044</v>
      </c>
      <c r="E703" s="29" t="s">
        <v>2157</v>
      </c>
      <c r="F703" s="29" t="s">
        <v>2158</v>
      </c>
      <c r="J703" s="29" t="s">
        <v>141</v>
      </c>
      <c r="L703" s="29" t="s">
        <v>2159</v>
      </c>
      <c r="S703" s="29" t="s">
        <v>49</v>
      </c>
      <c r="T703" s="29" t="s">
        <v>50</v>
      </c>
      <c r="U703" s="29" t="s">
        <v>50</v>
      </c>
      <c r="V703" s="29" t="s">
        <v>2160</v>
      </c>
      <c r="X703" s="29" t="s">
        <v>2161</v>
      </c>
      <c r="Y703" s="25"/>
      <c r="Z703" s="25"/>
      <c r="AA703" s="25"/>
      <c r="AB703" s="25"/>
      <c r="AC703" s="25"/>
    </row>
    <row r="704" spans="1:29" ht="13.5" customHeight="1" x14ac:dyDescent="0.3">
      <c r="A704" s="30">
        <f t="shared" si="0"/>
        <v>703</v>
      </c>
      <c r="B704" s="27">
        <v>44044</v>
      </c>
      <c r="C704" s="32">
        <f t="shared" si="1"/>
        <v>2020</v>
      </c>
      <c r="D704" s="43">
        <v>44044</v>
      </c>
      <c r="E704" s="29" t="s">
        <v>2162</v>
      </c>
      <c r="J704" s="29" t="s">
        <v>120</v>
      </c>
      <c r="L704" s="29" t="s">
        <v>1253</v>
      </c>
      <c r="M704" s="50" t="s">
        <v>1254</v>
      </c>
      <c r="V704" s="29" t="s">
        <v>2163</v>
      </c>
      <c r="Y704" s="25"/>
      <c r="Z704" s="25"/>
      <c r="AA704" s="25"/>
      <c r="AB704" s="25"/>
      <c r="AC704" s="25"/>
    </row>
    <row r="705" spans="1:29" ht="13.5" customHeight="1" x14ac:dyDescent="0.3">
      <c r="A705" s="30">
        <f t="shared" si="0"/>
        <v>704</v>
      </c>
      <c r="B705" s="27">
        <v>44044</v>
      </c>
      <c r="C705" s="32">
        <f t="shared" si="1"/>
        <v>2020</v>
      </c>
      <c r="D705" s="43">
        <v>44044</v>
      </c>
      <c r="E705" s="29" t="s">
        <v>2164</v>
      </c>
      <c r="F705" s="29" t="s">
        <v>616</v>
      </c>
      <c r="J705" s="29" t="s">
        <v>133</v>
      </c>
      <c r="L705" s="29" t="s">
        <v>1591</v>
      </c>
      <c r="M705" s="42" t="s">
        <v>1592</v>
      </c>
      <c r="V705" s="29" t="s">
        <v>2165</v>
      </c>
      <c r="Y705" s="25"/>
      <c r="Z705" s="25"/>
      <c r="AA705" s="25"/>
      <c r="AB705" s="25"/>
      <c r="AC705" s="25"/>
    </row>
    <row r="706" spans="1:29" ht="13.5" customHeight="1" x14ac:dyDescent="0.3">
      <c r="A706" s="30">
        <f t="shared" si="0"/>
        <v>705</v>
      </c>
      <c r="B706" s="27">
        <v>44044</v>
      </c>
      <c r="C706" s="32">
        <f t="shared" si="1"/>
        <v>2020</v>
      </c>
      <c r="D706" s="43">
        <v>44044</v>
      </c>
      <c r="E706" s="29" t="s">
        <v>2166</v>
      </c>
      <c r="F706" s="29" t="s">
        <v>145</v>
      </c>
      <c r="J706" s="29" t="s">
        <v>552</v>
      </c>
      <c r="L706" s="29" t="s">
        <v>1253</v>
      </c>
      <c r="M706" s="50" t="s">
        <v>1254</v>
      </c>
      <c r="V706" s="29" t="s">
        <v>2167</v>
      </c>
      <c r="Y706" s="25"/>
      <c r="Z706" s="25"/>
      <c r="AA706" s="25"/>
      <c r="AB706" s="25"/>
      <c r="AC706" s="25"/>
    </row>
    <row r="707" spans="1:29" ht="13.5" customHeight="1" x14ac:dyDescent="0.3">
      <c r="A707" s="30">
        <f t="shared" si="0"/>
        <v>706</v>
      </c>
      <c r="B707" s="45">
        <v>44044</v>
      </c>
      <c r="C707" s="32">
        <f t="shared" si="1"/>
        <v>2020</v>
      </c>
      <c r="D707" s="43">
        <v>44044</v>
      </c>
      <c r="E707" s="25" t="s">
        <v>2168</v>
      </c>
      <c r="F707" s="25" t="s">
        <v>140</v>
      </c>
      <c r="G707" s="25"/>
      <c r="H707" s="25"/>
      <c r="I707" s="25"/>
      <c r="J707" s="25" t="s">
        <v>141</v>
      </c>
      <c r="K707" s="25"/>
      <c r="L707" s="29" t="s">
        <v>1591</v>
      </c>
      <c r="M707" s="42" t="s">
        <v>1592</v>
      </c>
      <c r="N707" s="25"/>
      <c r="O707" s="25"/>
      <c r="P707" s="25"/>
      <c r="Q707" s="25"/>
      <c r="R707" s="25"/>
      <c r="S707" s="25"/>
      <c r="T707" s="25"/>
      <c r="U707" s="25"/>
      <c r="V707" s="29" t="s">
        <v>2169</v>
      </c>
      <c r="W707" s="25"/>
      <c r="X707" s="25"/>
      <c r="Y707" s="25"/>
      <c r="Z707" s="25"/>
      <c r="AA707" s="25"/>
      <c r="AB707" s="25"/>
      <c r="AC707" s="25"/>
    </row>
    <row r="708" spans="1:29" ht="13.5" customHeight="1" x14ac:dyDescent="0.3">
      <c r="A708" s="30">
        <f t="shared" si="0"/>
        <v>707</v>
      </c>
      <c r="B708" s="45">
        <v>44044</v>
      </c>
      <c r="C708" s="32">
        <f t="shared" si="1"/>
        <v>2020</v>
      </c>
      <c r="D708" s="52">
        <v>44063</v>
      </c>
      <c r="E708" s="25" t="s">
        <v>2170</v>
      </c>
      <c r="F708" s="25" t="s">
        <v>97</v>
      </c>
      <c r="G708" s="25"/>
      <c r="H708" s="25"/>
      <c r="I708" s="25"/>
      <c r="J708" s="25" t="s">
        <v>146</v>
      </c>
      <c r="K708" s="25"/>
      <c r="M708" s="25"/>
      <c r="N708" s="25"/>
      <c r="O708" s="25" t="s">
        <v>611</v>
      </c>
      <c r="P708" s="25"/>
      <c r="Q708" s="25"/>
      <c r="R708" s="25"/>
      <c r="S708" s="25" t="s">
        <v>40</v>
      </c>
      <c r="T708" s="25"/>
      <c r="U708" s="25"/>
      <c r="V708" s="29" t="s">
        <v>2171</v>
      </c>
      <c r="W708" s="25"/>
      <c r="X708" s="25" t="s">
        <v>2172</v>
      </c>
      <c r="Y708" s="25"/>
      <c r="Z708" s="25"/>
      <c r="AA708" s="25"/>
      <c r="AB708" s="25"/>
      <c r="AC708" s="25"/>
    </row>
    <row r="709" spans="1:29" ht="13.5" customHeight="1" x14ac:dyDescent="0.3">
      <c r="A709" s="30">
        <f t="shared" si="0"/>
        <v>708</v>
      </c>
      <c r="B709" s="27">
        <v>44048</v>
      </c>
      <c r="C709" s="32">
        <f t="shared" si="1"/>
        <v>2020</v>
      </c>
      <c r="E709" s="29" t="s">
        <v>2173</v>
      </c>
      <c r="F709" s="29" t="s">
        <v>546</v>
      </c>
      <c r="J709" s="29" t="s">
        <v>133</v>
      </c>
      <c r="L709" s="29" t="s">
        <v>1334</v>
      </c>
      <c r="M709" s="42" t="s">
        <v>1335</v>
      </c>
      <c r="V709" s="29" t="s">
        <v>2174</v>
      </c>
      <c r="X709" s="29" t="s">
        <v>2175</v>
      </c>
      <c r="Y709" s="25"/>
      <c r="Z709" s="25"/>
      <c r="AA709" s="25"/>
      <c r="AB709" s="25"/>
      <c r="AC709" s="25"/>
    </row>
    <row r="710" spans="1:29" ht="13.5" customHeight="1" x14ac:dyDescent="0.3">
      <c r="A710" s="30">
        <f t="shared" si="0"/>
        <v>709</v>
      </c>
      <c r="B710" s="27">
        <v>44048</v>
      </c>
      <c r="C710" s="32">
        <f t="shared" si="1"/>
        <v>2020</v>
      </c>
      <c r="D710" s="29" t="s">
        <v>2176</v>
      </c>
      <c r="E710" s="29" t="s">
        <v>2177</v>
      </c>
      <c r="F710" s="29" t="s">
        <v>145</v>
      </c>
      <c r="J710" s="29" t="s">
        <v>364</v>
      </c>
      <c r="L710" s="29" t="s">
        <v>1591</v>
      </c>
      <c r="M710" s="42" t="s">
        <v>1592</v>
      </c>
      <c r="V710" s="29" t="s">
        <v>2178</v>
      </c>
      <c r="Y710" s="25"/>
      <c r="Z710" s="25"/>
      <c r="AA710" s="25"/>
      <c r="AB710" s="25"/>
      <c r="AC710" s="25"/>
    </row>
    <row r="711" spans="1:29" ht="13.5" customHeight="1" x14ac:dyDescent="0.3">
      <c r="A711" s="30">
        <f t="shared" si="0"/>
        <v>710</v>
      </c>
      <c r="B711" s="27">
        <v>44049</v>
      </c>
      <c r="C711" s="32">
        <f t="shared" si="1"/>
        <v>2020</v>
      </c>
      <c r="E711" s="29" t="s">
        <v>2179</v>
      </c>
      <c r="F711" s="29" t="s">
        <v>168</v>
      </c>
      <c r="J711" s="29" t="s">
        <v>26</v>
      </c>
      <c r="V711" s="29" t="s">
        <v>2180</v>
      </c>
      <c r="X711" s="29" t="s">
        <v>2181</v>
      </c>
      <c r="Y711" s="25"/>
      <c r="Z711" s="25"/>
      <c r="AA711" s="25"/>
      <c r="AB711" s="25"/>
      <c r="AC711" s="25"/>
    </row>
    <row r="712" spans="1:29" ht="13.5" customHeight="1" x14ac:dyDescent="0.3">
      <c r="A712" s="30">
        <f t="shared" si="0"/>
        <v>711</v>
      </c>
      <c r="B712" s="27">
        <v>44054</v>
      </c>
      <c r="C712" s="32">
        <f t="shared" si="1"/>
        <v>2020</v>
      </c>
      <c r="D712" s="43"/>
      <c r="E712" s="29" t="s">
        <v>2182</v>
      </c>
      <c r="F712" s="29" t="s">
        <v>140</v>
      </c>
      <c r="J712" s="29" t="s">
        <v>47</v>
      </c>
      <c r="S712" s="29" t="s">
        <v>49</v>
      </c>
      <c r="T712" s="29" t="s">
        <v>50</v>
      </c>
      <c r="U712" s="29" t="s">
        <v>50</v>
      </c>
      <c r="V712" s="29" t="s">
        <v>2183</v>
      </c>
      <c r="X712" s="29" t="s">
        <v>2184</v>
      </c>
      <c r="Y712" s="25"/>
      <c r="Z712" s="25"/>
      <c r="AA712" s="25"/>
      <c r="AB712" s="25"/>
      <c r="AC712" s="25"/>
    </row>
    <row r="713" spans="1:29" ht="13.5" customHeight="1" x14ac:dyDescent="0.3">
      <c r="A713" s="30">
        <f t="shared" si="0"/>
        <v>712</v>
      </c>
      <c r="B713" s="27">
        <v>44054</v>
      </c>
      <c r="C713" s="32">
        <f t="shared" si="1"/>
        <v>2020</v>
      </c>
      <c r="E713" s="29" t="s">
        <v>2185</v>
      </c>
      <c r="F713" s="29" t="s">
        <v>140</v>
      </c>
      <c r="J713" s="29" t="s">
        <v>47</v>
      </c>
      <c r="V713" s="29" t="s">
        <v>2186</v>
      </c>
      <c r="Y713" s="25"/>
      <c r="Z713" s="25"/>
      <c r="AA713" s="25"/>
      <c r="AB713" s="25"/>
      <c r="AC713" s="25"/>
    </row>
    <row r="714" spans="1:29" ht="13.5" customHeight="1" x14ac:dyDescent="0.3">
      <c r="A714" s="30">
        <f t="shared" si="0"/>
        <v>713</v>
      </c>
      <c r="B714" s="27">
        <v>44058</v>
      </c>
      <c r="C714" s="32">
        <f t="shared" si="1"/>
        <v>2020</v>
      </c>
      <c r="E714" s="29" t="s">
        <v>2187</v>
      </c>
      <c r="F714" s="29" t="s">
        <v>616</v>
      </c>
      <c r="J714" s="29" t="s">
        <v>141</v>
      </c>
      <c r="K714" s="29" t="s">
        <v>146</v>
      </c>
      <c r="V714" s="29" t="s">
        <v>2188</v>
      </c>
      <c r="Y714" s="25"/>
      <c r="Z714" s="25"/>
      <c r="AA714" s="25"/>
      <c r="AB714" s="25"/>
      <c r="AC714" s="25"/>
    </row>
    <row r="715" spans="1:29" ht="13.5" customHeight="1" x14ac:dyDescent="0.3">
      <c r="A715" s="30">
        <f t="shared" si="0"/>
        <v>714</v>
      </c>
      <c r="B715" s="27">
        <v>44058</v>
      </c>
      <c r="C715" s="32">
        <f t="shared" si="1"/>
        <v>2020</v>
      </c>
      <c r="E715" s="29" t="s">
        <v>2189</v>
      </c>
      <c r="F715" s="29" t="s">
        <v>541</v>
      </c>
      <c r="J715" s="29" t="s">
        <v>552</v>
      </c>
      <c r="V715" s="29" t="s">
        <v>2190</v>
      </c>
      <c r="X715" s="29" t="s">
        <v>2191</v>
      </c>
      <c r="Y715" s="25"/>
      <c r="Z715" s="25"/>
      <c r="AA715" s="25"/>
      <c r="AB715" s="25"/>
      <c r="AC715" s="25"/>
    </row>
    <row r="716" spans="1:29" ht="13.5" customHeight="1" x14ac:dyDescent="0.3">
      <c r="A716" s="30">
        <f t="shared" si="0"/>
        <v>715</v>
      </c>
      <c r="B716" s="27">
        <v>44062</v>
      </c>
      <c r="C716" s="32">
        <f t="shared" si="1"/>
        <v>2020</v>
      </c>
      <c r="E716" s="29" t="s">
        <v>2192</v>
      </c>
      <c r="F716" s="29" t="s">
        <v>140</v>
      </c>
      <c r="J716" s="29" t="s">
        <v>146</v>
      </c>
      <c r="L716" s="29" t="s">
        <v>1094</v>
      </c>
      <c r="S716" s="29" t="s">
        <v>49</v>
      </c>
      <c r="T716" s="29" t="s">
        <v>50</v>
      </c>
      <c r="U716" s="29" t="s">
        <v>50</v>
      </c>
      <c r="V716" s="29" t="s">
        <v>2193</v>
      </c>
      <c r="Y716" s="25"/>
      <c r="Z716" s="25"/>
      <c r="AA716" s="25"/>
      <c r="AB716" s="25"/>
      <c r="AC716" s="25"/>
    </row>
    <row r="717" spans="1:29" ht="13.5" customHeight="1" x14ac:dyDescent="0.3">
      <c r="A717" s="30">
        <f t="shared" si="0"/>
        <v>716</v>
      </c>
      <c r="B717" s="45">
        <v>44062</v>
      </c>
      <c r="C717" s="32">
        <f t="shared" si="1"/>
        <v>2020</v>
      </c>
      <c r="D717" s="25"/>
      <c r="E717" s="25" t="s">
        <v>2194</v>
      </c>
      <c r="F717" s="25" t="s">
        <v>212</v>
      </c>
      <c r="G717" s="25"/>
      <c r="H717" s="25"/>
      <c r="I717" s="25"/>
      <c r="J717" s="25" t="s">
        <v>33</v>
      </c>
      <c r="K717" s="25" t="s">
        <v>120</v>
      </c>
      <c r="M717" s="25"/>
      <c r="N717" s="25"/>
      <c r="O717" s="25"/>
      <c r="P717" s="25"/>
      <c r="Q717" s="25"/>
      <c r="R717" s="25"/>
      <c r="S717" s="25"/>
      <c r="T717" s="25"/>
      <c r="U717" s="25"/>
      <c r="V717" s="29" t="s">
        <v>2195</v>
      </c>
      <c r="W717" s="25"/>
      <c r="X717" s="25"/>
      <c r="Y717" s="25"/>
      <c r="Z717" s="25"/>
      <c r="AA717" s="25"/>
      <c r="AB717" s="25"/>
      <c r="AC717" s="25"/>
    </row>
    <row r="718" spans="1:29" ht="13.5" customHeight="1" x14ac:dyDescent="0.3">
      <c r="A718" s="30">
        <f t="shared" si="0"/>
        <v>717</v>
      </c>
      <c r="B718" s="27">
        <v>44063</v>
      </c>
      <c r="C718" s="32">
        <f t="shared" si="1"/>
        <v>2020</v>
      </c>
      <c r="E718" s="29" t="s">
        <v>2196</v>
      </c>
      <c r="F718" s="29" t="s">
        <v>1620</v>
      </c>
      <c r="J718" s="29" t="s">
        <v>26</v>
      </c>
      <c r="V718" s="29" t="s">
        <v>2197</v>
      </c>
      <c r="Y718" s="25"/>
      <c r="Z718" s="25"/>
      <c r="AA718" s="25"/>
      <c r="AB718" s="25"/>
      <c r="AC718" s="25"/>
    </row>
    <row r="719" spans="1:29" ht="13.5" customHeight="1" x14ac:dyDescent="0.3">
      <c r="A719" s="30">
        <f t="shared" si="0"/>
        <v>718</v>
      </c>
      <c r="B719" s="27">
        <v>44066</v>
      </c>
      <c r="C719" s="32">
        <f t="shared" si="1"/>
        <v>2020</v>
      </c>
      <c r="E719" s="29" t="s">
        <v>2198</v>
      </c>
      <c r="F719" s="29" t="s">
        <v>429</v>
      </c>
      <c r="J719" s="29" t="s">
        <v>26</v>
      </c>
      <c r="V719" s="29" t="s">
        <v>2199</v>
      </c>
      <c r="Y719" s="25"/>
      <c r="Z719" s="25"/>
      <c r="AA719" s="25"/>
      <c r="AB719" s="25"/>
      <c r="AC719" s="25"/>
    </row>
    <row r="720" spans="1:29" ht="13.5" customHeight="1" x14ac:dyDescent="0.3">
      <c r="A720" s="30">
        <f t="shared" si="0"/>
        <v>719</v>
      </c>
      <c r="B720" s="27">
        <v>44067</v>
      </c>
      <c r="C720" s="32">
        <f t="shared" si="1"/>
        <v>2020</v>
      </c>
      <c r="E720" s="29" t="s">
        <v>2200</v>
      </c>
      <c r="F720" s="29" t="s">
        <v>195</v>
      </c>
      <c r="J720" s="29" t="s">
        <v>26</v>
      </c>
      <c r="L720" s="29" t="s">
        <v>2201</v>
      </c>
      <c r="S720" s="29" t="s">
        <v>49</v>
      </c>
      <c r="T720" s="29" t="s">
        <v>50</v>
      </c>
      <c r="U720" s="29" t="s">
        <v>50</v>
      </c>
      <c r="V720" s="29" t="s">
        <v>2202</v>
      </c>
      <c r="X720" s="29" t="s">
        <v>2203</v>
      </c>
      <c r="Y720" s="25"/>
      <c r="Z720" s="25"/>
      <c r="AA720" s="25"/>
      <c r="AB720" s="25"/>
      <c r="AC720" s="25"/>
    </row>
    <row r="721" spans="1:29" ht="13.5" customHeight="1" x14ac:dyDescent="0.3">
      <c r="A721" s="30">
        <f t="shared" si="0"/>
        <v>720</v>
      </c>
      <c r="B721" s="27">
        <v>44067</v>
      </c>
      <c r="C721" s="32">
        <f t="shared" si="1"/>
        <v>2020</v>
      </c>
      <c r="E721" s="29" t="s">
        <v>2204</v>
      </c>
      <c r="F721" s="29" t="s">
        <v>168</v>
      </c>
      <c r="J721" s="29" t="s">
        <v>133</v>
      </c>
      <c r="K721" s="29" t="s">
        <v>574</v>
      </c>
      <c r="L721" s="29" t="s">
        <v>1253</v>
      </c>
      <c r="M721" s="50" t="s">
        <v>1254</v>
      </c>
      <c r="V721" s="29" t="s">
        <v>2205</v>
      </c>
      <c r="Y721" s="25"/>
      <c r="Z721" s="25"/>
      <c r="AA721" s="25"/>
      <c r="AB721" s="25"/>
      <c r="AC721" s="25"/>
    </row>
    <row r="722" spans="1:29" ht="13.5" customHeight="1" x14ac:dyDescent="0.3">
      <c r="A722" s="30">
        <f t="shared" si="0"/>
        <v>721</v>
      </c>
      <c r="B722" s="27">
        <v>44070</v>
      </c>
      <c r="C722" s="32">
        <f t="shared" si="1"/>
        <v>2020</v>
      </c>
      <c r="E722" s="29" t="s">
        <v>2206</v>
      </c>
      <c r="F722" s="29" t="s">
        <v>1989</v>
      </c>
      <c r="J722" s="29" t="s">
        <v>47</v>
      </c>
      <c r="L722" s="29" t="s">
        <v>1591</v>
      </c>
      <c r="M722" s="42" t="s">
        <v>1592</v>
      </c>
      <c r="N722" s="29" t="s">
        <v>2207</v>
      </c>
      <c r="O722" s="29" t="s">
        <v>58</v>
      </c>
      <c r="P722" s="29" t="s">
        <v>2208</v>
      </c>
      <c r="Q722" s="29" t="s">
        <v>2209</v>
      </c>
      <c r="R722" s="29" t="s">
        <v>606</v>
      </c>
      <c r="S722" s="29" t="s">
        <v>49</v>
      </c>
      <c r="T722" s="29" t="s">
        <v>50</v>
      </c>
      <c r="U722" s="29" t="s">
        <v>50</v>
      </c>
      <c r="V722" s="29" t="s">
        <v>2210</v>
      </c>
      <c r="X722" s="29" t="s">
        <v>2211</v>
      </c>
      <c r="Y722" s="25"/>
      <c r="Z722" s="25"/>
      <c r="AA722" s="25"/>
      <c r="AB722" s="25"/>
      <c r="AC722" s="25"/>
    </row>
    <row r="723" spans="1:29" ht="13.5" customHeight="1" x14ac:dyDescent="0.3">
      <c r="A723" s="30">
        <f t="shared" si="0"/>
        <v>722</v>
      </c>
      <c r="B723" s="27">
        <v>44070</v>
      </c>
      <c r="C723" s="32">
        <f t="shared" si="1"/>
        <v>2020</v>
      </c>
      <c r="E723" s="29" t="s">
        <v>2212</v>
      </c>
      <c r="F723" s="29" t="s">
        <v>228</v>
      </c>
      <c r="J723" s="29" t="s">
        <v>26</v>
      </c>
      <c r="S723" s="29" t="s">
        <v>49</v>
      </c>
      <c r="T723" s="29" t="s">
        <v>50</v>
      </c>
      <c r="U723" s="29" t="s">
        <v>50</v>
      </c>
      <c r="V723" s="29" t="s">
        <v>2213</v>
      </c>
      <c r="Y723" s="25"/>
      <c r="Z723" s="25"/>
      <c r="AA723" s="25"/>
      <c r="AB723" s="25"/>
      <c r="AC723" s="25"/>
    </row>
    <row r="724" spans="1:29" ht="13.5" customHeight="1" x14ac:dyDescent="0.3">
      <c r="A724" s="30">
        <f t="shared" si="0"/>
        <v>723</v>
      </c>
      <c r="B724" s="27">
        <v>44071</v>
      </c>
      <c r="C724" s="32">
        <f t="shared" si="1"/>
        <v>2020</v>
      </c>
      <c r="E724" s="29" t="s">
        <v>2214</v>
      </c>
      <c r="F724" s="29" t="s">
        <v>168</v>
      </c>
      <c r="J724" s="29" t="s">
        <v>26</v>
      </c>
      <c r="V724" s="29" t="s">
        <v>2215</v>
      </c>
      <c r="Y724" s="25"/>
      <c r="Z724" s="25"/>
      <c r="AA724" s="25"/>
      <c r="AB724" s="25"/>
      <c r="AC724" s="25"/>
    </row>
    <row r="725" spans="1:29" ht="13.5" customHeight="1" x14ac:dyDescent="0.3">
      <c r="A725" s="30">
        <f t="shared" si="0"/>
        <v>724</v>
      </c>
      <c r="B725" s="27">
        <v>44073</v>
      </c>
      <c r="C725" s="32">
        <f t="shared" si="1"/>
        <v>2020</v>
      </c>
      <c r="E725" s="29" t="s">
        <v>2216</v>
      </c>
      <c r="F725" s="29" t="s">
        <v>1620</v>
      </c>
      <c r="J725" s="29" t="s">
        <v>26</v>
      </c>
      <c r="L725" s="29" t="s">
        <v>2217</v>
      </c>
      <c r="N725" s="29" t="s">
        <v>2218</v>
      </c>
      <c r="O725" s="29" t="s">
        <v>135</v>
      </c>
      <c r="V725" s="29" t="s">
        <v>2219</v>
      </c>
      <c r="Y725" s="25"/>
      <c r="Z725" s="25"/>
      <c r="AA725" s="25"/>
      <c r="AB725" s="25"/>
      <c r="AC725" s="25"/>
    </row>
    <row r="726" spans="1:29" ht="13.5" customHeight="1" x14ac:dyDescent="0.3">
      <c r="A726" s="30">
        <f t="shared" si="0"/>
        <v>725</v>
      </c>
      <c r="B726" s="27">
        <v>44073</v>
      </c>
      <c r="C726" s="32">
        <f t="shared" si="1"/>
        <v>2020</v>
      </c>
      <c r="D726" s="25" t="s">
        <v>2220</v>
      </c>
      <c r="E726" s="29" t="s">
        <v>2221</v>
      </c>
      <c r="F726" s="29" t="s">
        <v>1855</v>
      </c>
      <c r="J726" s="29" t="s">
        <v>574</v>
      </c>
      <c r="L726" s="29" t="s">
        <v>2222</v>
      </c>
      <c r="P726" s="29" t="s">
        <v>122</v>
      </c>
      <c r="V726" s="29" t="s">
        <v>2223</v>
      </c>
      <c r="Y726" s="25"/>
      <c r="Z726" s="25"/>
      <c r="AA726" s="25"/>
      <c r="AB726" s="25"/>
      <c r="AC726" s="25"/>
    </row>
    <row r="727" spans="1:29" ht="13.5" customHeight="1" x14ac:dyDescent="0.3">
      <c r="A727" s="30">
        <f t="shared" si="0"/>
        <v>726</v>
      </c>
      <c r="B727" s="27">
        <v>44074</v>
      </c>
      <c r="C727" s="32">
        <f t="shared" si="1"/>
        <v>2020</v>
      </c>
      <c r="E727" s="29" t="s">
        <v>2224</v>
      </c>
      <c r="F727" s="29" t="s">
        <v>308</v>
      </c>
      <c r="J727" s="29" t="s">
        <v>120</v>
      </c>
      <c r="S727" s="29" t="s">
        <v>49</v>
      </c>
      <c r="T727" s="29" t="s">
        <v>50</v>
      </c>
      <c r="U727" s="29" t="s">
        <v>50</v>
      </c>
      <c r="V727" s="29" t="s">
        <v>2225</v>
      </c>
      <c r="Y727" s="25"/>
      <c r="Z727" s="25"/>
      <c r="AA727" s="25"/>
      <c r="AB727" s="25"/>
      <c r="AC727" s="25"/>
    </row>
    <row r="728" spans="1:29" ht="13.5" customHeight="1" x14ac:dyDescent="0.3">
      <c r="A728" s="30">
        <f t="shared" si="0"/>
        <v>727</v>
      </c>
      <c r="B728" s="27">
        <v>44075</v>
      </c>
      <c r="C728" s="32">
        <f t="shared" si="1"/>
        <v>2020</v>
      </c>
      <c r="D728" s="43">
        <v>44075</v>
      </c>
      <c r="E728" s="29" t="s">
        <v>2226</v>
      </c>
      <c r="F728" s="29" t="s">
        <v>308</v>
      </c>
      <c r="J728" s="29" t="s">
        <v>133</v>
      </c>
      <c r="L728" s="29" t="s">
        <v>1591</v>
      </c>
      <c r="M728" s="42" t="s">
        <v>1592</v>
      </c>
      <c r="V728" s="29" t="s">
        <v>2227</v>
      </c>
      <c r="Y728" s="25"/>
      <c r="Z728" s="25"/>
      <c r="AA728" s="25"/>
      <c r="AB728" s="25"/>
      <c r="AC728" s="25"/>
    </row>
    <row r="729" spans="1:29" ht="13.5" customHeight="1" x14ac:dyDescent="0.3">
      <c r="A729" s="30">
        <f t="shared" si="0"/>
        <v>728</v>
      </c>
      <c r="B729" s="27">
        <v>44075</v>
      </c>
      <c r="C729" s="32">
        <f t="shared" si="1"/>
        <v>2020</v>
      </c>
      <c r="D729" s="43">
        <v>44075</v>
      </c>
      <c r="E729" s="29" t="s">
        <v>2228</v>
      </c>
      <c r="F729" s="29" t="s">
        <v>616</v>
      </c>
      <c r="J729" s="29" t="s">
        <v>574</v>
      </c>
      <c r="L729" s="29" t="s">
        <v>1591</v>
      </c>
      <c r="M729" s="42" t="s">
        <v>1592</v>
      </c>
      <c r="V729" s="29" t="s">
        <v>2229</v>
      </c>
      <c r="X729" s="29" t="s">
        <v>2230</v>
      </c>
      <c r="Y729" s="25"/>
      <c r="Z729" s="25"/>
      <c r="AA729" s="25"/>
      <c r="AB729" s="25"/>
      <c r="AC729" s="25"/>
    </row>
    <row r="730" spans="1:29" ht="13.5" customHeight="1" x14ac:dyDescent="0.3">
      <c r="A730" s="30">
        <f t="shared" si="0"/>
        <v>729</v>
      </c>
      <c r="B730" s="27">
        <v>44075</v>
      </c>
      <c r="C730" s="32">
        <f t="shared" si="1"/>
        <v>2020</v>
      </c>
      <c r="D730" s="43">
        <v>44075</v>
      </c>
      <c r="E730" s="29" t="s">
        <v>2231</v>
      </c>
      <c r="F730" s="29" t="s">
        <v>1046</v>
      </c>
      <c r="J730" s="29" t="s">
        <v>574</v>
      </c>
      <c r="Q730" s="29" t="s">
        <v>2232</v>
      </c>
      <c r="R730" s="29" t="s">
        <v>69</v>
      </c>
      <c r="S730" s="29" t="s">
        <v>40</v>
      </c>
      <c r="U730" s="29" t="s">
        <v>2232</v>
      </c>
      <c r="V730" s="29" t="s">
        <v>2233</v>
      </c>
      <c r="X730" s="29" t="s">
        <v>2234</v>
      </c>
      <c r="Y730" s="25"/>
      <c r="Z730" s="25"/>
      <c r="AA730" s="25"/>
      <c r="AB730" s="25"/>
      <c r="AC730" s="25"/>
    </row>
    <row r="731" spans="1:29" ht="13.5" customHeight="1" x14ac:dyDescent="0.3">
      <c r="A731" s="30">
        <f t="shared" si="0"/>
        <v>730</v>
      </c>
      <c r="B731" s="27">
        <v>44075</v>
      </c>
      <c r="C731" s="32">
        <f t="shared" si="1"/>
        <v>2020</v>
      </c>
      <c r="D731" s="43">
        <v>44075</v>
      </c>
      <c r="E731" s="29" t="s">
        <v>2235</v>
      </c>
      <c r="F731" s="29" t="s">
        <v>635</v>
      </c>
      <c r="J731" s="29" t="s">
        <v>47</v>
      </c>
      <c r="L731" s="29" t="s">
        <v>2136</v>
      </c>
      <c r="M731" s="64" t="s">
        <v>2137</v>
      </c>
      <c r="V731" s="29" t="s">
        <v>2236</v>
      </c>
      <c r="Y731" s="25"/>
      <c r="Z731" s="25"/>
      <c r="AA731" s="25"/>
      <c r="AB731" s="25"/>
      <c r="AC731" s="25"/>
    </row>
    <row r="732" spans="1:29" ht="13.5" customHeight="1" x14ac:dyDescent="0.3">
      <c r="A732" s="30">
        <f t="shared" si="0"/>
        <v>731</v>
      </c>
      <c r="B732" s="27">
        <v>44075</v>
      </c>
      <c r="C732" s="32">
        <f t="shared" si="1"/>
        <v>2020</v>
      </c>
      <c r="E732" s="29" t="s">
        <v>2237</v>
      </c>
      <c r="F732" s="29" t="s">
        <v>1925</v>
      </c>
      <c r="J732" s="29" t="s">
        <v>574</v>
      </c>
      <c r="L732" s="29" t="s">
        <v>1886</v>
      </c>
      <c r="V732" s="29" t="s">
        <v>2238</v>
      </c>
      <c r="Y732" s="25"/>
      <c r="Z732" s="25"/>
      <c r="AA732" s="25"/>
      <c r="AB732" s="25"/>
      <c r="AC732" s="25"/>
    </row>
    <row r="733" spans="1:29" ht="13.5" customHeight="1" x14ac:dyDescent="0.3">
      <c r="A733" s="30">
        <f t="shared" si="0"/>
        <v>732</v>
      </c>
      <c r="B733" s="27">
        <v>44075</v>
      </c>
      <c r="C733" s="32">
        <f t="shared" si="1"/>
        <v>2020</v>
      </c>
      <c r="D733" s="43">
        <v>44075</v>
      </c>
      <c r="E733" s="29" t="s">
        <v>2239</v>
      </c>
      <c r="F733" s="29" t="s">
        <v>2240</v>
      </c>
      <c r="J733" s="29" t="s">
        <v>47</v>
      </c>
      <c r="P733" s="29" t="s">
        <v>2241</v>
      </c>
      <c r="V733" s="29" t="s">
        <v>2242</v>
      </c>
      <c r="X733" s="29" t="s">
        <v>2243</v>
      </c>
      <c r="Y733" s="25"/>
      <c r="Z733" s="25"/>
      <c r="AA733" s="25"/>
      <c r="AB733" s="25"/>
      <c r="AC733" s="25"/>
    </row>
    <row r="734" spans="1:29" ht="13.5" customHeight="1" x14ac:dyDescent="0.3">
      <c r="A734" s="30">
        <f t="shared" si="0"/>
        <v>733</v>
      </c>
      <c r="B734" s="27">
        <v>44075</v>
      </c>
      <c r="C734" s="32">
        <f t="shared" si="1"/>
        <v>2020</v>
      </c>
      <c r="D734" s="43">
        <v>44075</v>
      </c>
      <c r="E734" s="29" t="s">
        <v>2244</v>
      </c>
      <c r="F734" s="29" t="s">
        <v>1476</v>
      </c>
      <c r="J734" s="29" t="s">
        <v>47</v>
      </c>
      <c r="V734" s="29" t="s">
        <v>2245</v>
      </c>
      <c r="Y734" s="25"/>
      <c r="Z734" s="25"/>
      <c r="AA734" s="25"/>
      <c r="AB734" s="25"/>
      <c r="AC734" s="25"/>
    </row>
    <row r="735" spans="1:29" ht="13.5" customHeight="1" x14ac:dyDescent="0.3">
      <c r="A735" s="30">
        <f t="shared" si="0"/>
        <v>734</v>
      </c>
      <c r="B735" s="27">
        <v>44075</v>
      </c>
      <c r="C735" s="32">
        <f t="shared" si="1"/>
        <v>2020</v>
      </c>
      <c r="E735" s="29" t="s">
        <v>2246</v>
      </c>
      <c r="F735" s="29" t="s">
        <v>295</v>
      </c>
      <c r="J735" s="29" t="s">
        <v>26</v>
      </c>
      <c r="V735" s="29" t="s">
        <v>2247</v>
      </c>
      <c r="Y735" s="25"/>
      <c r="Z735" s="25"/>
      <c r="AA735" s="25"/>
      <c r="AB735" s="25"/>
      <c r="AC735" s="25"/>
    </row>
    <row r="736" spans="1:29" ht="13.5" customHeight="1" x14ac:dyDescent="0.3">
      <c r="A736" s="30">
        <f t="shared" si="0"/>
        <v>735</v>
      </c>
      <c r="B736" s="27">
        <v>44075</v>
      </c>
      <c r="C736" s="32">
        <f t="shared" si="1"/>
        <v>2020</v>
      </c>
      <c r="D736" s="43">
        <v>44075</v>
      </c>
      <c r="E736" s="29" t="s">
        <v>1535</v>
      </c>
      <c r="F736" s="29" t="s">
        <v>546</v>
      </c>
      <c r="J736" s="29" t="s">
        <v>574</v>
      </c>
      <c r="L736" s="29" t="s">
        <v>1334</v>
      </c>
      <c r="M736" s="42" t="s">
        <v>1335</v>
      </c>
      <c r="V736" s="29" t="s">
        <v>1536</v>
      </c>
      <c r="W736" s="29" t="s">
        <v>2248</v>
      </c>
      <c r="Y736" s="25"/>
      <c r="Z736" s="25"/>
      <c r="AA736" s="25"/>
      <c r="AB736" s="25"/>
      <c r="AC736" s="25"/>
    </row>
    <row r="737" spans="1:29" ht="13.5" customHeight="1" x14ac:dyDescent="0.3">
      <c r="A737" s="30">
        <f t="shared" si="0"/>
        <v>736</v>
      </c>
      <c r="B737" s="27">
        <v>44075</v>
      </c>
      <c r="C737" s="32">
        <f t="shared" si="1"/>
        <v>2020</v>
      </c>
      <c r="D737" s="43">
        <v>44075</v>
      </c>
      <c r="E737" s="29" t="s">
        <v>2249</v>
      </c>
      <c r="F737" s="29" t="s">
        <v>232</v>
      </c>
      <c r="J737" s="29" t="s">
        <v>120</v>
      </c>
      <c r="L737" s="29" t="s">
        <v>2201</v>
      </c>
      <c r="V737" s="29" t="s">
        <v>2250</v>
      </c>
      <c r="Y737" s="25"/>
      <c r="Z737" s="25"/>
      <c r="AA737" s="25"/>
      <c r="AB737" s="25"/>
      <c r="AC737" s="25"/>
    </row>
    <row r="738" spans="1:29" ht="13.5" customHeight="1" x14ac:dyDescent="0.3">
      <c r="A738" s="30">
        <f t="shared" si="0"/>
        <v>737</v>
      </c>
      <c r="B738" s="27">
        <v>44075</v>
      </c>
      <c r="C738" s="32">
        <f t="shared" si="1"/>
        <v>2020</v>
      </c>
      <c r="D738" s="43">
        <v>44075</v>
      </c>
      <c r="E738" s="29" t="s">
        <v>2251</v>
      </c>
      <c r="F738" s="29" t="s">
        <v>153</v>
      </c>
      <c r="J738" s="29" t="s">
        <v>120</v>
      </c>
      <c r="L738" s="29" t="s">
        <v>2050</v>
      </c>
      <c r="V738" s="29" t="s">
        <v>2252</v>
      </c>
      <c r="Y738" s="25"/>
      <c r="Z738" s="25"/>
      <c r="AA738" s="25"/>
      <c r="AB738" s="25"/>
      <c r="AC738" s="25"/>
    </row>
    <row r="739" spans="1:29" ht="13.5" customHeight="1" x14ac:dyDescent="0.3">
      <c r="A739" s="30">
        <f t="shared" si="0"/>
        <v>738</v>
      </c>
      <c r="B739" s="27">
        <v>44075</v>
      </c>
      <c r="C739" s="32">
        <f t="shared" si="1"/>
        <v>2020</v>
      </c>
      <c r="D739" s="43">
        <v>44075</v>
      </c>
      <c r="E739" s="29" t="s">
        <v>2253</v>
      </c>
      <c r="F739" s="29" t="s">
        <v>541</v>
      </c>
      <c r="J739" s="29" t="s">
        <v>552</v>
      </c>
      <c r="V739" s="29" t="s">
        <v>2254</v>
      </c>
      <c r="Y739" s="25"/>
      <c r="Z739" s="25"/>
      <c r="AA739" s="25"/>
      <c r="AB739" s="25"/>
      <c r="AC739" s="25"/>
    </row>
    <row r="740" spans="1:29" ht="13.5" customHeight="1" x14ac:dyDescent="0.3">
      <c r="A740" s="30">
        <f t="shared" si="0"/>
        <v>739</v>
      </c>
      <c r="B740" s="45">
        <v>44075</v>
      </c>
      <c r="C740" s="32">
        <f t="shared" si="1"/>
        <v>2020</v>
      </c>
      <c r="D740" s="25" t="s">
        <v>2255</v>
      </c>
      <c r="E740" s="55" t="s">
        <v>2256</v>
      </c>
      <c r="F740" s="25" t="s">
        <v>2257</v>
      </c>
      <c r="G740" s="25"/>
      <c r="H740" s="25"/>
      <c r="I740" s="25"/>
      <c r="J740" s="25" t="s">
        <v>26</v>
      </c>
      <c r="K740" s="25"/>
      <c r="L740" s="29" t="s">
        <v>1253</v>
      </c>
      <c r="M740" s="50" t="s">
        <v>1254</v>
      </c>
      <c r="N740" s="25">
        <v>1</v>
      </c>
      <c r="O740" s="25" t="s">
        <v>58</v>
      </c>
      <c r="P740" s="25" t="s">
        <v>2258</v>
      </c>
      <c r="Q740" s="25"/>
      <c r="R740" s="25"/>
      <c r="S740" s="25" t="s">
        <v>49</v>
      </c>
      <c r="T740" s="25" t="s">
        <v>50</v>
      </c>
      <c r="U740" s="25" t="s">
        <v>50</v>
      </c>
      <c r="V740" s="29" t="s">
        <v>2259</v>
      </c>
      <c r="W740" s="25"/>
      <c r="X740" s="25"/>
      <c r="Y740" s="25"/>
      <c r="Z740" s="25"/>
      <c r="AA740" s="25"/>
      <c r="AB740" s="25"/>
      <c r="AC740" s="25"/>
    </row>
    <row r="741" spans="1:29" ht="13.5" customHeight="1" x14ac:dyDescent="0.3">
      <c r="A741" s="30">
        <f t="shared" si="0"/>
        <v>740</v>
      </c>
      <c r="B741" s="45">
        <v>44075</v>
      </c>
      <c r="C741" s="32">
        <f t="shared" si="1"/>
        <v>2020</v>
      </c>
      <c r="D741" s="25" t="s">
        <v>2255</v>
      </c>
      <c r="E741" s="25" t="s">
        <v>2260</v>
      </c>
      <c r="F741" s="25" t="s">
        <v>616</v>
      </c>
      <c r="G741" s="25"/>
      <c r="H741" s="25"/>
      <c r="I741" s="25"/>
      <c r="J741" s="25" t="s">
        <v>141</v>
      </c>
      <c r="K741" s="25"/>
      <c r="M741" s="25"/>
      <c r="N741" s="25" t="s">
        <v>134</v>
      </c>
      <c r="O741" s="25" t="s">
        <v>135</v>
      </c>
      <c r="P741" s="25"/>
      <c r="Q741" s="25"/>
      <c r="R741" s="25"/>
      <c r="S741" s="25"/>
      <c r="T741" s="25"/>
      <c r="U741" s="25"/>
      <c r="V741" s="29" t="s">
        <v>2261</v>
      </c>
      <c r="W741" s="25"/>
      <c r="X741" s="25"/>
      <c r="Y741" s="25"/>
      <c r="Z741" s="25"/>
      <c r="AA741" s="25"/>
      <c r="AB741" s="25"/>
      <c r="AC741" s="25"/>
    </row>
    <row r="742" spans="1:29" ht="13.5" customHeight="1" x14ac:dyDescent="0.3">
      <c r="A742" s="30">
        <f t="shared" si="0"/>
        <v>741</v>
      </c>
      <c r="B742" s="27">
        <v>44076</v>
      </c>
      <c r="C742" s="32">
        <f t="shared" si="1"/>
        <v>2020</v>
      </c>
      <c r="E742" s="29" t="s">
        <v>2262</v>
      </c>
      <c r="F742" s="29" t="s">
        <v>802</v>
      </c>
      <c r="J742" s="29" t="s">
        <v>26</v>
      </c>
      <c r="N742" s="29" t="s">
        <v>589</v>
      </c>
      <c r="O742" s="29" t="s">
        <v>36</v>
      </c>
      <c r="V742" s="29" t="s">
        <v>2263</v>
      </c>
      <c r="Y742" s="25"/>
      <c r="Z742" s="25"/>
      <c r="AA742" s="25"/>
      <c r="AB742" s="25"/>
      <c r="AC742" s="25"/>
    </row>
    <row r="743" spans="1:29" ht="13.5" customHeight="1" x14ac:dyDescent="0.3">
      <c r="A743" s="30">
        <f t="shared" si="0"/>
        <v>742</v>
      </c>
      <c r="B743" s="27">
        <v>44079</v>
      </c>
      <c r="C743" s="32">
        <f t="shared" si="1"/>
        <v>2020</v>
      </c>
      <c r="E743" s="29" t="s">
        <v>2264</v>
      </c>
      <c r="F743" s="29" t="s">
        <v>762</v>
      </c>
      <c r="J743" s="29" t="s">
        <v>26</v>
      </c>
      <c r="K743" s="29" t="s">
        <v>47</v>
      </c>
      <c r="S743" s="29" t="s">
        <v>49</v>
      </c>
      <c r="T743" s="29" t="s">
        <v>50</v>
      </c>
      <c r="U743" s="29" t="s">
        <v>50</v>
      </c>
      <c r="V743" s="29" t="s">
        <v>2265</v>
      </c>
      <c r="X743" s="29" t="s">
        <v>2266</v>
      </c>
      <c r="Y743" s="25"/>
      <c r="Z743" s="25"/>
      <c r="AA743" s="25"/>
      <c r="AB743" s="25"/>
      <c r="AC743" s="25"/>
    </row>
    <row r="744" spans="1:29" ht="13.5" customHeight="1" x14ac:dyDescent="0.3">
      <c r="A744" s="30">
        <f t="shared" si="0"/>
        <v>743</v>
      </c>
      <c r="B744" s="27">
        <v>44081</v>
      </c>
      <c r="C744" s="32">
        <f t="shared" si="1"/>
        <v>2020</v>
      </c>
      <c r="E744" s="29" t="s">
        <v>2267</v>
      </c>
      <c r="F744" s="29" t="s">
        <v>834</v>
      </c>
      <c r="J744" s="29" t="s">
        <v>552</v>
      </c>
      <c r="L744" s="29" t="s">
        <v>1253</v>
      </c>
      <c r="M744" s="50" t="s">
        <v>1254</v>
      </c>
      <c r="V744" s="29" t="s">
        <v>2268</v>
      </c>
      <c r="X744" s="29" t="s">
        <v>2269</v>
      </c>
      <c r="Y744" s="25"/>
      <c r="Z744" s="25"/>
      <c r="AA744" s="25"/>
      <c r="AB744" s="25"/>
      <c r="AC744" s="25"/>
    </row>
    <row r="745" spans="1:29" ht="13.5" customHeight="1" x14ac:dyDescent="0.3">
      <c r="A745" s="30">
        <f t="shared" si="0"/>
        <v>744</v>
      </c>
      <c r="B745" s="27">
        <v>44081</v>
      </c>
      <c r="C745" s="32">
        <f t="shared" si="1"/>
        <v>2020</v>
      </c>
      <c r="E745" s="29" t="s">
        <v>2270</v>
      </c>
      <c r="F745" s="29" t="s">
        <v>168</v>
      </c>
      <c r="J745" s="29" t="s">
        <v>574</v>
      </c>
      <c r="L745" s="29" t="s">
        <v>1591</v>
      </c>
      <c r="M745" s="42" t="s">
        <v>1592</v>
      </c>
      <c r="P745" s="29" t="s">
        <v>2271</v>
      </c>
      <c r="Q745" s="29" t="s">
        <v>2272</v>
      </c>
      <c r="R745" s="29" t="s">
        <v>606</v>
      </c>
      <c r="V745" s="29" t="s">
        <v>2273</v>
      </c>
      <c r="X745" s="29" t="s">
        <v>2274</v>
      </c>
      <c r="Y745" s="25"/>
      <c r="Z745" s="25"/>
      <c r="AA745" s="25"/>
      <c r="AB745" s="25"/>
      <c r="AC745" s="25"/>
    </row>
    <row r="746" spans="1:29" ht="13.5" customHeight="1" x14ac:dyDescent="0.3">
      <c r="A746" s="30">
        <f t="shared" si="0"/>
        <v>745</v>
      </c>
      <c r="B746" s="27">
        <v>44081</v>
      </c>
      <c r="C746" s="32">
        <f t="shared" si="1"/>
        <v>2020</v>
      </c>
      <c r="E746" s="29" t="s">
        <v>2275</v>
      </c>
      <c r="F746" s="29" t="s">
        <v>2240</v>
      </c>
      <c r="J746" s="29" t="s">
        <v>364</v>
      </c>
      <c r="L746" s="29" t="s">
        <v>1591</v>
      </c>
      <c r="M746" s="42" t="s">
        <v>1592</v>
      </c>
      <c r="N746" s="29" t="s">
        <v>2276</v>
      </c>
      <c r="O746" s="29" t="s">
        <v>36</v>
      </c>
      <c r="P746" s="29" t="s">
        <v>2277</v>
      </c>
      <c r="Q746" s="29" t="s">
        <v>2278</v>
      </c>
      <c r="R746" s="29" t="s">
        <v>606</v>
      </c>
      <c r="S746" s="29" t="s">
        <v>49</v>
      </c>
      <c r="T746" s="29" t="s">
        <v>50</v>
      </c>
      <c r="U746" s="29" t="s">
        <v>50</v>
      </c>
      <c r="V746" s="29" t="s">
        <v>2279</v>
      </c>
      <c r="X746" s="29" t="s">
        <v>2280</v>
      </c>
      <c r="Y746" s="25"/>
      <c r="Z746" s="25"/>
      <c r="AA746" s="25"/>
      <c r="AB746" s="25"/>
      <c r="AC746" s="25"/>
    </row>
    <row r="747" spans="1:29" ht="13.5" customHeight="1" x14ac:dyDescent="0.3">
      <c r="A747" s="30">
        <f t="shared" si="0"/>
        <v>746</v>
      </c>
      <c r="B747" s="45">
        <v>44082</v>
      </c>
      <c r="C747" s="32">
        <f t="shared" si="1"/>
        <v>2020</v>
      </c>
      <c r="D747" s="52"/>
      <c r="E747" s="29" t="s">
        <v>2281</v>
      </c>
      <c r="F747" s="25" t="s">
        <v>295</v>
      </c>
      <c r="G747" s="25"/>
      <c r="H747" s="25"/>
      <c r="I747" s="25"/>
      <c r="J747" s="25" t="s">
        <v>26</v>
      </c>
      <c r="K747" s="25"/>
      <c r="L747" s="29" t="s">
        <v>1334</v>
      </c>
      <c r="M747" s="42" t="s">
        <v>1335</v>
      </c>
      <c r="N747" s="25"/>
      <c r="O747" s="25"/>
      <c r="P747" s="25"/>
      <c r="Q747" s="25"/>
      <c r="R747" s="25"/>
      <c r="S747" s="25"/>
      <c r="T747" s="25"/>
      <c r="U747" s="25"/>
      <c r="V747" s="29" t="s">
        <v>2282</v>
      </c>
      <c r="W747" s="25"/>
      <c r="X747" s="25"/>
      <c r="Y747" s="25"/>
      <c r="Z747" s="25"/>
      <c r="AA747" s="25"/>
      <c r="AB747" s="25"/>
      <c r="AC747" s="25"/>
    </row>
    <row r="748" spans="1:29" ht="13.5" customHeight="1" x14ac:dyDescent="0.3">
      <c r="A748" s="30">
        <f t="shared" si="0"/>
        <v>747</v>
      </c>
      <c r="B748" s="27">
        <v>44082</v>
      </c>
      <c r="C748" s="32">
        <f t="shared" si="1"/>
        <v>2020</v>
      </c>
      <c r="E748" s="29" t="s">
        <v>2283</v>
      </c>
      <c r="F748" s="29" t="s">
        <v>140</v>
      </c>
      <c r="J748" s="29" t="s">
        <v>26</v>
      </c>
      <c r="K748" s="29" t="s">
        <v>120</v>
      </c>
      <c r="O748" s="29" t="s">
        <v>611</v>
      </c>
      <c r="S748" s="29" t="s">
        <v>49</v>
      </c>
      <c r="T748" s="29" t="s">
        <v>50</v>
      </c>
      <c r="U748" s="29" t="s">
        <v>50</v>
      </c>
      <c r="V748" s="29" t="s">
        <v>2284</v>
      </c>
      <c r="Y748" s="25"/>
      <c r="Z748" s="25"/>
      <c r="AA748" s="25"/>
      <c r="AB748" s="25"/>
      <c r="AC748" s="25"/>
    </row>
    <row r="749" spans="1:29" ht="13.5" customHeight="1" x14ac:dyDescent="0.3">
      <c r="A749" s="30">
        <f t="shared" si="0"/>
        <v>748</v>
      </c>
      <c r="B749" s="27">
        <v>44083</v>
      </c>
      <c r="C749" s="32">
        <f t="shared" si="1"/>
        <v>2020</v>
      </c>
      <c r="E749" s="29" t="s">
        <v>2285</v>
      </c>
      <c r="F749" s="29" t="s">
        <v>412</v>
      </c>
      <c r="J749" s="29" t="s">
        <v>26</v>
      </c>
      <c r="N749" s="29" t="s">
        <v>2286</v>
      </c>
      <c r="O749" s="29" t="s">
        <v>135</v>
      </c>
      <c r="V749" s="29" t="s">
        <v>2287</v>
      </c>
      <c r="Y749" s="25"/>
      <c r="Z749" s="25"/>
      <c r="AA749" s="25"/>
      <c r="AB749" s="25"/>
      <c r="AC749" s="25"/>
    </row>
    <row r="750" spans="1:29" ht="13.5" customHeight="1" x14ac:dyDescent="0.3">
      <c r="A750" s="30">
        <f t="shared" si="0"/>
        <v>749</v>
      </c>
      <c r="B750" s="27">
        <v>44083</v>
      </c>
      <c r="C750" s="32">
        <f t="shared" si="1"/>
        <v>2020</v>
      </c>
      <c r="E750" s="29" t="s">
        <v>2288</v>
      </c>
      <c r="F750" s="29" t="s">
        <v>447</v>
      </c>
      <c r="J750" s="29" t="s">
        <v>47</v>
      </c>
      <c r="V750" s="29" t="s">
        <v>2289</v>
      </c>
      <c r="Y750" s="25"/>
      <c r="Z750" s="25"/>
      <c r="AA750" s="25"/>
      <c r="AB750" s="25"/>
      <c r="AC750" s="25"/>
    </row>
    <row r="751" spans="1:29" ht="13.5" customHeight="1" x14ac:dyDescent="0.3">
      <c r="A751" s="30">
        <f t="shared" si="0"/>
        <v>750</v>
      </c>
      <c r="B751" s="27">
        <v>44083</v>
      </c>
      <c r="C751" s="32">
        <f t="shared" si="1"/>
        <v>2020</v>
      </c>
      <c r="E751" s="29" t="s">
        <v>2290</v>
      </c>
      <c r="F751" s="29" t="s">
        <v>2291</v>
      </c>
      <c r="J751" s="29" t="s">
        <v>552</v>
      </c>
      <c r="V751" s="29" t="s">
        <v>2292</v>
      </c>
      <c r="Y751" s="25"/>
      <c r="Z751" s="25"/>
      <c r="AA751" s="25"/>
      <c r="AB751" s="25"/>
      <c r="AC751" s="25"/>
    </row>
    <row r="752" spans="1:29" ht="13.5" customHeight="1" x14ac:dyDescent="0.3">
      <c r="A752" s="30">
        <f t="shared" si="0"/>
        <v>751</v>
      </c>
      <c r="B752" s="27">
        <v>44084</v>
      </c>
      <c r="C752" s="32">
        <f t="shared" si="1"/>
        <v>2020</v>
      </c>
      <c r="E752" s="29" t="s">
        <v>2293</v>
      </c>
      <c r="F752" s="29" t="s">
        <v>190</v>
      </c>
      <c r="J752" s="29" t="s">
        <v>120</v>
      </c>
      <c r="V752" s="29" t="s">
        <v>2294</v>
      </c>
      <c r="X752" s="29" t="s">
        <v>2295</v>
      </c>
      <c r="Y752" s="25"/>
      <c r="Z752" s="25"/>
      <c r="AA752" s="25"/>
      <c r="AB752" s="25"/>
      <c r="AC752" s="25"/>
    </row>
    <row r="753" spans="1:29" ht="13.5" customHeight="1" x14ac:dyDescent="0.3">
      <c r="A753" s="30">
        <f t="shared" si="0"/>
        <v>752</v>
      </c>
      <c r="B753" s="27">
        <v>44085</v>
      </c>
      <c r="C753" s="32">
        <f t="shared" si="1"/>
        <v>2020</v>
      </c>
      <c r="D753" s="43"/>
      <c r="E753" s="29" t="s">
        <v>2296</v>
      </c>
      <c r="F753" s="29" t="s">
        <v>802</v>
      </c>
      <c r="J753" s="29" t="s">
        <v>26</v>
      </c>
      <c r="L753" s="29" t="s">
        <v>1334</v>
      </c>
      <c r="M753" s="42" t="s">
        <v>1335</v>
      </c>
      <c r="V753" s="29" t="s">
        <v>2297</v>
      </c>
      <c r="Y753" s="25"/>
      <c r="Z753" s="25"/>
      <c r="AA753" s="25"/>
      <c r="AB753" s="25"/>
      <c r="AC753" s="25"/>
    </row>
    <row r="754" spans="1:29" ht="13.5" customHeight="1" x14ac:dyDescent="0.3">
      <c r="A754" s="30">
        <f t="shared" si="0"/>
        <v>753</v>
      </c>
      <c r="B754" s="27">
        <v>44087</v>
      </c>
      <c r="C754" s="32">
        <f t="shared" si="1"/>
        <v>2020</v>
      </c>
      <c r="E754" s="29" t="s">
        <v>2298</v>
      </c>
      <c r="F754" s="29" t="s">
        <v>168</v>
      </c>
      <c r="J754" s="29" t="s">
        <v>26</v>
      </c>
      <c r="P754" s="29" t="s">
        <v>122</v>
      </c>
      <c r="V754" s="29" t="s">
        <v>2299</v>
      </c>
      <c r="Y754" s="25"/>
      <c r="Z754" s="25"/>
      <c r="AA754" s="25"/>
      <c r="AB754" s="25"/>
      <c r="AC754" s="25"/>
    </row>
    <row r="755" spans="1:29" ht="13.5" customHeight="1" x14ac:dyDescent="0.3">
      <c r="A755" s="30">
        <f t="shared" si="0"/>
        <v>754</v>
      </c>
      <c r="B755" s="27">
        <v>44088</v>
      </c>
      <c r="C755" s="32">
        <f t="shared" si="1"/>
        <v>2020</v>
      </c>
      <c r="E755" s="29" t="s">
        <v>2300</v>
      </c>
      <c r="F755" s="29" t="s">
        <v>30</v>
      </c>
      <c r="J755" s="29" t="s">
        <v>133</v>
      </c>
      <c r="L755" s="29" t="s">
        <v>2301</v>
      </c>
      <c r="V755" s="29" t="s">
        <v>2302</v>
      </c>
      <c r="X755" s="29" t="s">
        <v>2303</v>
      </c>
      <c r="Y755" s="25"/>
      <c r="Z755" s="25"/>
      <c r="AA755" s="25"/>
      <c r="AB755" s="25"/>
      <c r="AC755" s="25"/>
    </row>
    <row r="756" spans="1:29" ht="13.5" customHeight="1" x14ac:dyDescent="0.3">
      <c r="A756" s="30">
        <f t="shared" si="0"/>
        <v>755</v>
      </c>
      <c r="B756" s="45">
        <v>44088</v>
      </c>
      <c r="C756" s="32">
        <f t="shared" si="1"/>
        <v>2020</v>
      </c>
      <c r="D756" s="25"/>
      <c r="E756" s="25" t="s">
        <v>2304</v>
      </c>
      <c r="F756" s="25" t="s">
        <v>546</v>
      </c>
      <c r="G756" s="25"/>
      <c r="H756" s="25"/>
      <c r="I756" s="25"/>
      <c r="J756" s="25" t="s">
        <v>120</v>
      </c>
      <c r="K756" s="25"/>
      <c r="M756" s="25"/>
      <c r="N756" s="25"/>
      <c r="O756" s="25"/>
      <c r="P756" s="25"/>
      <c r="Q756" s="25"/>
      <c r="R756" s="25"/>
      <c r="S756" s="25"/>
      <c r="T756" s="25"/>
      <c r="U756" s="25"/>
      <c r="V756" s="29" t="s">
        <v>2305</v>
      </c>
      <c r="W756" s="25"/>
      <c r="X756" s="25"/>
      <c r="Y756" s="25"/>
      <c r="Z756" s="25"/>
      <c r="AA756" s="25"/>
      <c r="AB756" s="25"/>
      <c r="AC756" s="25"/>
    </row>
    <row r="757" spans="1:29" ht="14.5" x14ac:dyDescent="0.3">
      <c r="A757" s="30">
        <f t="shared" si="0"/>
        <v>756</v>
      </c>
      <c r="B757" s="27">
        <v>44094</v>
      </c>
      <c r="C757" s="32">
        <f t="shared" si="1"/>
        <v>2020</v>
      </c>
      <c r="E757" s="29" t="s">
        <v>2306</v>
      </c>
      <c r="F757" s="29" t="s">
        <v>1943</v>
      </c>
      <c r="J757" s="29" t="s">
        <v>141</v>
      </c>
      <c r="V757" s="29" t="s">
        <v>2307</v>
      </c>
      <c r="Y757" s="25"/>
      <c r="Z757" s="25"/>
      <c r="AA757" s="25"/>
      <c r="AB757" s="25"/>
      <c r="AC757" s="25"/>
    </row>
    <row r="758" spans="1:29" ht="13.5" customHeight="1" x14ac:dyDescent="0.3">
      <c r="A758" s="30">
        <f t="shared" si="0"/>
        <v>757</v>
      </c>
      <c r="B758" s="45">
        <v>44094</v>
      </c>
      <c r="C758" s="32">
        <f t="shared" si="1"/>
        <v>2020</v>
      </c>
      <c r="D758" s="25"/>
      <c r="E758" s="25" t="s">
        <v>2308</v>
      </c>
      <c r="F758" s="25" t="s">
        <v>168</v>
      </c>
      <c r="G758" s="25"/>
      <c r="H758" s="25"/>
      <c r="I758" s="25"/>
      <c r="J758" s="25" t="s">
        <v>141</v>
      </c>
      <c r="K758" s="25"/>
      <c r="M758" s="25"/>
      <c r="N758" s="25"/>
      <c r="O758" s="25"/>
      <c r="P758" s="25"/>
      <c r="Q758" s="25"/>
      <c r="R758" s="25"/>
      <c r="S758" s="25"/>
      <c r="T758" s="25"/>
      <c r="U758" s="25"/>
      <c r="V758" s="29" t="s">
        <v>2309</v>
      </c>
      <c r="W758" s="25"/>
      <c r="X758" s="25" t="s">
        <v>2310</v>
      </c>
      <c r="Y758" s="25"/>
      <c r="Z758" s="25"/>
      <c r="AA758" s="25"/>
      <c r="AB758" s="25"/>
      <c r="AC758" s="25"/>
    </row>
    <row r="759" spans="1:29" ht="13.5" customHeight="1" x14ac:dyDescent="0.3">
      <c r="A759" s="30">
        <f t="shared" si="0"/>
        <v>758</v>
      </c>
      <c r="B759" s="45">
        <v>44094</v>
      </c>
      <c r="C759" s="32">
        <f t="shared" si="1"/>
        <v>2020</v>
      </c>
      <c r="D759" s="25"/>
      <c r="E759" s="25" t="s">
        <v>2311</v>
      </c>
      <c r="F759" s="25" t="s">
        <v>97</v>
      </c>
      <c r="G759" s="25"/>
      <c r="H759" s="25"/>
      <c r="I759" s="25"/>
      <c r="J759" s="25" t="s">
        <v>574</v>
      </c>
      <c r="K759" s="25" t="s">
        <v>120</v>
      </c>
      <c r="M759" s="25"/>
      <c r="N759" s="25"/>
      <c r="O759" s="25"/>
      <c r="P759" s="25"/>
      <c r="Q759" s="25"/>
      <c r="R759" s="25"/>
      <c r="S759" s="25"/>
      <c r="T759" s="25"/>
      <c r="U759" s="25"/>
      <c r="V759" s="29" t="s">
        <v>2312</v>
      </c>
      <c r="W759" s="25"/>
      <c r="X759" s="25" t="s">
        <v>2313</v>
      </c>
      <c r="Y759" s="25"/>
      <c r="Z759" s="25"/>
      <c r="AA759" s="25"/>
      <c r="AB759" s="25"/>
      <c r="AC759" s="25"/>
    </row>
    <row r="760" spans="1:29" ht="13.5" customHeight="1" x14ac:dyDescent="0.3">
      <c r="A760" s="30">
        <f t="shared" si="0"/>
        <v>759</v>
      </c>
      <c r="B760" s="27">
        <v>44096</v>
      </c>
      <c r="C760" s="32">
        <f t="shared" si="1"/>
        <v>2020</v>
      </c>
      <c r="E760" s="29" t="s">
        <v>2314</v>
      </c>
      <c r="F760" s="29" t="s">
        <v>97</v>
      </c>
      <c r="J760" s="29" t="s">
        <v>47</v>
      </c>
      <c r="Q760" s="40">
        <v>250000</v>
      </c>
      <c r="R760" s="29" t="s">
        <v>69</v>
      </c>
      <c r="S760" s="29" t="s">
        <v>40</v>
      </c>
      <c r="U760" s="29" t="s">
        <v>2315</v>
      </c>
      <c r="V760" s="29" t="s">
        <v>2316</v>
      </c>
      <c r="Y760" s="25"/>
      <c r="Z760" s="25"/>
      <c r="AA760" s="25"/>
      <c r="AB760" s="25"/>
      <c r="AC760" s="25"/>
    </row>
    <row r="761" spans="1:29" ht="13.5" customHeight="1" x14ac:dyDescent="0.3">
      <c r="A761" s="30">
        <f t="shared" si="0"/>
        <v>760</v>
      </c>
      <c r="B761" s="27">
        <v>44097</v>
      </c>
      <c r="C761" s="32">
        <f t="shared" si="1"/>
        <v>2020</v>
      </c>
      <c r="E761" s="29" t="s">
        <v>2317</v>
      </c>
      <c r="F761" s="29" t="s">
        <v>145</v>
      </c>
      <c r="J761" s="29" t="s">
        <v>574</v>
      </c>
      <c r="K761" s="29" t="s">
        <v>47</v>
      </c>
      <c r="L761" s="29" t="s">
        <v>2301</v>
      </c>
      <c r="O761" s="29" t="s">
        <v>135</v>
      </c>
      <c r="S761" s="29" t="s">
        <v>40</v>
      </c>
      <c r="V761" s="29" t="s">
        <v>2318</v>
      </c>
      <c r="Y761" s="25"/>
      <c r="Z761" s="25"/>
      <c r="AA761" s="25"/>
      <c r="AB761" s="25"/>
      <c r="AC761" s="25"/>
    </row>
    <row r="762" spans="1:29" ht="13.5" customHeight="1" x14ac:dyDescent="0.3">
      <c r="A762" s="30">
        <f t="shared" si="0"/>
        <v>761</v>
      </c>
      <c r="B762" s="45">
        <v>44097</v>
      </c>
      <c r="C762" s="32">
        <f t="shared" si="1"/>
        <v>2020</v>
      </c>
      <c r="D762" s="25"/>
      <c r="E762" s="25" t="s">
        <v>2319</v>
      </c>
      <c r="F762" s="25" t="s">
        <v>2320</v>
      </c>
      <c r="G762" s="25"/>
      <c r="H762" s="25"/>
      <c r="I762" s="25"/>
      <c r="J762" s="25" t="s">
        <v>574</v>
      </c>
      <c r="K762" s="25"/>
      <c r="M762" s="25"/>
      <c r="N762" s="25"/>
      <c r="O762" s="25"/>
      <c r="P762" s="25"/>
      <c r="Q762" s="25"/>
      <c r="R762" s="25"/>
      <c r="S762" s="25"/>
      <c r="T762" s="25"/>
      <c r="U762" s="25"/>
      <c r="V762" s="29" t="s">
        <v>2321</v>
      </c>
      <c r="W762" s="25"/>
      <c r="X762" s="25"/>
      <c r="Y762" s="25"/>
      <c r="Z762" s="25"/>
      <c r="AA762" s="25"/>
      <c r="AB762" s="25"/>
      <c r="AC762" s="25"/>
    </row>
    <row r="763" spans="1:29" ht="13.5" customHeight="1" x14ac:dyDescent="0.3">
      <c r="A763" s="30">
        <f t="shared" si="0"/>
        <v>762</v>
      </c>
      <c r="B763" s="45">
        <v>44099</v>
      </c>
      <c r="C763" s="32">
        <f t="shared" si="1"/>
        <v>2020</v>
      </c>
      <c r="D763" s="25"/>
      <c r="E763" s="55" t="s">
        <v>2322</v>
      </c>
      <c r="F763" s="25" t="s">
        <v>274</v>
      </c>
      <c r="G763" s="25"/>
      <c r="H763" s="25"/>
      <c r="I763" s="25"/>
      <c r="J763" s="25" t="s">
        <v>47</v>
      </c>
      <c r="K763" s="25"/>
      <c r="M763" s="25"/>
      <c r="N763" s="25" t="s">
        <v>2323</v>
      </c>
      <c r="O763" s="25" t="s">
        <v>36</v>
      </c>
      <c r="P763" s="25" t="s">
        <v>251</v>
      </c>
      <c r="Q763" s="51">
        <v>43000</v>
      </c>
      <c r="R763" s="25" t="s">
        <v>103</v>
      </c>
      <c r="S763" s="25" t="s">
        <v>40</v>
      </c>
      <c r="T763" s="25" t="s">
        <v>158</v>
      </c>
      <c r="U763" s="25" t="s">
        <v>2324</v>
      </c>
      <c r="V763" s="29" t="s">
        <v>2325</v>
      </c>
      <c r="W763" s="25"/>
      <c r="X763" s="25"/>
      <c r="Y763" s="25"/>
      <c r="Z763" s="25"/>
      <c r="AA763" s="25"/>
      <c r="AB763" s="25"/>
      <c r="AC763" s="25"/>
    </row>
    <row r="764" spans="1:29" ht="13.5" customHeight="1" x14ac:dyDescent="0.3">
      <c r="A764" s="30">
        <f t="shared" si="0"/>
        <v>763</v>
      </c>
      <c r="B764" s="27">
        <v>44100</v>
      </c>
      <c r="C764" s="32">
        <f t="shared" si="1"/>
        <v>2020</v>
      </c>
      <c r="E764" s="29" t="s">
        <v>2326</v>
      </c>
      <c r="F764" s="29" t="s">
        <v>546</v>
      </c>
      <c r="J764" s="29" t="s">
        <v>552</v>
      </c>
      <c r="V764" s="29" t="s">
        <v>2327</v>
      </c>
      <c r="Y764" s="25"/>
      <c r="Z764" s="25"/>
      <c r="AA764" s="25"/>
      <c r="AB764" s="25"/>
      <c r="AC764" s="25"/>
    </row>
    <row r="765" spans="1:29" ht="13.5" customHeight="1" x14ac:dyDescent="0.3">
      <c r="A765" s="30">
        <f t="shared" si="0"/>
        <v>764</v>
      </c>
      <c r="B765" s="45">
        <v>44100</v>
      </c>
      <c r="C765" s="32">
        <f t="shared" si="1"/>
        <v>2020</v>
      </c>
      <c r="D765" s="25"/>
      <c r="E765" s="25" t="s">
        <v>2328</v>
      </c>
      <c r="F765" s="25" t="s">
        <v>546</v>
      </c>
      <c r="G765" s="25"/>
      <c r="H765" s="25"/>
      <c r="I765" s="25"/>
      <c r="J765" s="25" t="s">
        <v>552</v>
      </c>
      <c r="K765" s="25"/>
      <c r="M765" s="25"/>
      <c r="N765" s="25"/>
      <c r="O765" s="25"/>
      <c r="P765" s="25"/>
      <c r="Q765" s="25"/>
      <c r="R765" s="25"/>
      <c r="S765" s="25"/>
      <c r="T765" s="25"/>
      <c r="U765" s="25"/>
      <c r="V765" s="29" t="s">
        <v>1666</v>
      </c>
      <c r="W765" s="25"/>
      <c r="X765" s="25"/>
      <c r="Y765" s="25"/>
      <c r="Z765" s="25"/>
      <c r="AA765" s="25"/>
      <c r="AB765" s="25"/>
      <c r="AC765" s="25"/>
    </row>
    <row r="766" spans="1:29" ht="13.5" customHeight="1" x14ac:dyDescent="0.3">
      <c r="A766" s="30">
        <f t="shared" si="0"/>
        <v>765</v>
      </c>
      <c r="B766" s="27">
        <v>44101</v>
      </c>
      <c r="C766" s="32">
        <f t="shared" si="1"/>
        <v>2020</v>
      </c>
      <c r="E766" s="29" t="s">
        <v>2329</v>
      </c>
      <c r="F766" s="29" t="s">
        <v>546</v>
      </c>
      <c r="J766" s="29" t="s">
        <v>120</v>
      </c>
      <c r="L766" s="29" t="s">
        <v>895</v>
      </c>
      <c r="M766" s="42" t="s">
        <v>896</v>
      </c>
      <c r="N766" s="29" t="s">
        <v>348</v>
      </c>
      <c r="O766" s="29" t="s">
        <v>135</v>
      </c>
      <c r="V766" s="29" t="s">
        <v>2330</v>
      </c>
      <c r="X766" s="29" t="s">
        <v>2331</v>
      </c>
      <c r="Y766" s="25"/>
      <c r="Z766" s="25"/>
      <c r="AA766" s="25"/>
      <c r="AB766" s="25"/>
      <c r="AC766" s="25"/>
    </row>
    <row r="767" spans="1:29" ht="13.5" customHeight="1" x14ac:dyDescent="0.3">
      <c r="A767" s="30">
        <f t="shared" si="0"/>
        <v>766</v>
      </c>
      <c r="B767" s="27">
        <v>44102</v>
      </c>
      <c r="C767" s="32">
        <f t="shared" si="1"/>
        <v>2020</v>
      </c>
      <c r="E767" s="29" t="s">
        <v>2332</v>
      </c>
      <c r="F767" s="29" t="s">
        <v>132</v>
      </c>
      <c r="J767" s="29" t="s">
        <v>146</v>
      </c>
      <c r="L767" s="29" t="s">
        <v>1753</v>
      </c>
      <c r="M767" s="42" t="s">
        <v>1754</v>
      </c>
      <c r="V767" s="29" t="s">
        <v>2333</v>
      </c>
      <c r="Y767" s="25"/>
      <c r="Z767" s="25"/>
      <c r="AA767" s="25"/>
      <c r="AB767" s="25"/>
      <c r="AC767" s="25"/>
    </row>
    <row r="768" spans="1:29" ht="13.5" customHeight="1" x14ac:dyDescent="0.3">
      <c r="A768" s="30">
        <f t="shared" si="0"/>
        <v>767</v>
      </c>
      <c r="B768" s="45">
        <v>44105</v>
      </c>
      <c r="C768" s="32">
        <f t="shared" si="1"/>
        <v>2020</v>
      </c>
      <c r="D768" s="52">
        <v>44124</v>
      </c>
      <c r="E768" s="25" t="s">
        <v>2334</v>
      </c>
      <c r="F768" s="25" t="s">
        <v>145</v>
      </c>
      <c r="G768" s="25"/>
      <c r="H768" s="25"/>
      <c r="I768" s="25"/>
      <c r="J768" s="25" t="s">
        <v>146</v>
      </c>
      <c r="K768" s="25"/>
      <c r="L768" s="29" t="s">
        <v>2136</v>
      </c>
      <c r="M768" s="64" t="s">
        <v>2137</v>
      </c>
      <c r="N768" s="25"/>
      <c r="O768" s="25"/>
      <c r="P768" s="25"/>
      <c r="Q768" s="25"/>
      <c r="R768" s="25"/>
      <c r="S768" s="25"/>
      <c r="T768" s="25"/>
      <c r="U768" s="25"/>
      <c r="V768" s="29" t="s">
        <v>2335</v>
      </c>
      <c r="W768" s="25"/>
      <c r="X768" s="25"/>
      <c r="Y768" s="25"/>
      <c r="Z768" s="25"/>
      <c r="AA768" s="25"/>
      <c r="AB768" s="25"/>
      <c r="AC768" s="25"/>
    </row>
    <row r="769" spans="1:29" ht="13.5" customHeight="1" x14ac:dyDescent="0.3">
      <c r="A769" s="30">
        <f t="shared" si="0"/>
        <v>768</v>
      </c>
      <c r="B769" s="45">
        <v>44105</v>
      </c>
      <c r="C769" s="32">
        <f t="shared" si="1"/>
        <v>2020</v>
      </c>
      <c r="D769" s="52">
        <v>44124</v>
      </c>
      <c r="E769" s="25" t="s">
        <v>2336</v>
      </c>
      <c r="F769" s="25" t="s">
        <v>145</v>
      </c>
      <c r="G769" s="25"/>
      <c r="H769" s="25"/>
      <c r="I769" s="25"/>
      <c r="J769" s="25" t="s">
        <v>146</v>
      </c>
      <c r="K769" s="25"/>
      <c r="L769" s="29" t="s">
        <v>2136</v>
      </c>
      <c r="M769" s="64" t="s">
        <v>2137</v>
      </c>
      <c r="N769" s="25"/>
      <c r="O769" s="25"/>
      <c r="P769" s="25"/>
      <c r="Q769" s="25"/>
      <c r="R769" s="25"/>
      <c r="S769" s="25"/>
      <c r="T769" s="25"/>
      <c r="U769" s="25"/>
      <c r="V769" s="29" t="s">
        <v>2337</v>
      </c>
      <c r="W769" s="25"/>
      <c r="X769" s="25"/>
      <c r="Y769" s="25"/>
      <c r="Z769" s="25"/>
      <c r="AA769" s="25"/>
      <c r="AB769" s="25"/>
      <c r="AC769" s="25"/>
    </row>
    <row r="770" spans="1:29" ht="13.5" customHeight="1" x14ac:dyDescent="0.3">
      <c r="A770" s="30">
        <f t="shared" si="0"/>
        <v>769</v>
      </c>
      <c r="B770" s="45">
        <v>44105</v>
      </c>
      <c r="C770" s="32">
        <f t="shared" si="1"/>
        <v>2020</v>
      </c>
      <c r="D770" s="52">
        <v>44124</v>
      </c>
      <c r="E770" s="25" t="s">
        <v>2338</v>
      </c>
      <c r="F770" s="25" t="s">
        <v>274</v>
      </c>
      <c r="G770" s="25"/>
      <c r="H770" s="25"/>
      <c r="I770" s="25"/>
      <c r="J770" s="25" t="s">
        <v>133</v>
      </c>
      <c r="K770" s="25" t="s">
        <v>146</v>
      </c>
      <c r="L770" s="29" t="s">
        <v>1591</v>
      </c>
      <c r="M770" s="42" t="s">
        <v>1592</v>
      </c>
      <c r="N770" s="25"/>
      <c r="O770" s="25"/>
      <c r="P770" s="25"/>
      <c r="R770" s="25"/>
      <c r="S770" s="25"/>
      <c r="T770" s="25"/>
      <c r="U770" s="25"/>
      <c r="V770" s="29" t="s">
        <v>2339</v>
      </c>
      <c r="W770" s="25"/>
      <c r="X770" s="25"/>
      <c r="Y770" s="25"/>
      <c r="Z770" s="25"/>
      <c r="AA770" s="25"/>
      <c r="AB770" s="25"/>
      <c r="AC770" s="25"/>
    </row>
    <row r="771" spans="1:29" ht="13.5" customHeight="1" x14ac:dyDescent="0.3">
      <c r="A771" s="30">
        <f t="shared" si="0"/>
        <v>770</v>
      </c>
      <c r="B771" s="45">
        <v>44105</v>
      </c>
      <c r="C771" s="32">
        <f t="shared" si="1"/>
        <v>2020</v>
      </c>
      <c r="D771" s="52">
        <v>44124</v>
      </c>
      <c r="E771" s="54" t="s">
        <v>2340</v>
      </c>
      <c r="F771" s="25" t="s">
        <v>212</v>
      </c>
      <c r="G771" s="25"/>
      <c r="H771" s="25"/>
      <c r="I771" s="25"/>
      <c r="J771" s="25" t="s">
        <v>120</v>
      </c>
      <c r="K771" s="25"/>
      <c r="L771" s="29" t="s">
        <v>1253</v>
      </c>
      <c r="M771" s="50" t="s">
        <v>1254</v>
      </c>
      <c r="N771" s="25"/>
      <c r="O771" s="25"/>
      <c r="P771" s="25"/>
      <c r="Q771" s="25"/>
      <c r="R771" s="25"/>
      <c r="S771" s="25"/>
      <c r="T771" s="25"/>
      <c r="U771" s="25"/>
      <c r="V771" s="29" t="s">
        <v>2341</v>
      </c>
      <c r="W771" s="25"/>
      <c r="X771" s="25" t="s">
        <v>2342</v>
      </c>
      <c r="Y771" s="25"/>
      <c r="Z771" s="25"/>
      <c r="AA771" s="25"/>
      <c r="AB771" s="25"/>
      <c r="AC771" s="25"/>
    </row>
    <row r="772" spans="1:29" ht="13.5" customHeight="1" x14ac:dyDescent="0.3">
      <c r="A772" s="30">
        <f t="shared" si="0"/>
        <v>771</v>
      </c>
      <c r="B772" s="45">
        <v>44105</v>
      </c>
      <c r="C772" s="32">
        <f t="shared" si="1"/>
        <v>2020</v>
      </c>
      <c r="D772" s="52">
        <v>44124</v>
      </c>
      <c r="E772" s="25" t="s">
        <v>2343</v>
      </c>
      <c r="F772" s="25" t="s">
        <v>195</v>
      </c>
      <c r="G772" s="25"/>
      <c r="H772" s="25"/>
      <c r="I772" s="25"/>
      <c r="J772" s="25" t="s">
        <v>120</v>
      </c>
      <c r="K772" s="25"/>
      <c r="L772" s="29" t="s">
        <v>1591</v>
      </c>
      <c r="M772" s="42" t="s">
        <v>1592</v>
      </c>
      <c r="N772" s="25"/>
      <c r="O772" s="25"/>
      <c r="P772" s="25"/>
      <c r="Q772" s="25"/>
      <c r="R772" s="25"/>
      <c r="S772" s="25"/>
      <c r="T772" s="25"/>
      <c r="U772" s="25"/>
      <c r="V772" s="29" t="s">
        <v>2341</v>
      </c>
      <c r="W772" s="25"/>
      <c r="X772" s="25" t="s">
        <v>2344</v>
      </c>
      <c r="Y772" s="25"/>
      <c r="Z772" s="25"/>
      <c r="AA772" s="25"/>
      <c r="AB772" s="25"/>
      <c r="AC772" s="25"/>
    </row>
    <row r="773" spans="1:29" ht="13.5" customHeight="1" x14ac:dyDescent="0.3">
      <c r="A773" s="30">
        <f t="shared" si="0"/>
        <v>772</v>
      </c>
      <c r="B773" s="45">
        <v>44105</v>
      </c>
      <c r="C773" s="32">
        <f t="shared" si="1"/>
        <v>2020</v>
      </c>
      <c r="D773" s="52">
        <v>44124</v>
      </c>
      <c r="E773" s="25" t="s">
        <v>2345</v>
      </c>
      <c r="F773" s="25" t="s">
        <v>2346</v>
      </c>
      <c r="G773" s="25"/>
      <c r="H773" s="25"/>
      <c r="I773" s="25"/>
      <c r="J773" s="25" t="s">
        <v>993</v>
      </c>
      <c r="K773" s="25" t="s">
        <v>120</v>
      </c>
      <c r="M773" s="25"/>
      <c r="N773" s="25"/>
      <c r="O773" s="25"/>
      <c r="P773" s="25"/>
      <c r="Q773" s="25"/>
      <c r="R773" s="25"/>
      <c r="S773" s="25"/>
      <c r="T773" s="25"/>
      <c r="U773" s="25"/>
      <c r="V773" s="29" t="s">
        <v>2347</v>
      </c>
      <c r="W773" s="25"/>
      <c r="X773" s="25"/>
      <c r="Y773" s="25"/>
      <c r="Z773" s="25"/>
      <c r="AA773" s="25"/>
      <c r="AB773" s="25"/>
      <c r="AC773" s="25"/>
    </row>
    <row r="774" spans="1:29" ht="13.5" customHeight="1" x14ac:dyDescent="0.3">
      <c r="A774" s="30">
        <f t="shared" si="0"/>
        <v>773</v>
      </c>
      <c r="B774" s="45">
        <v>44105</v>
      </c>
      <c r="C774" s="32">
        <f t="shared" si="1"/>
        <v>2020</v>
      </c>
      <c r="D774" s="52">
        <v>44489</v>
      </c>
      <c r="E774" s="25" t="s">
        <v>2348</v>
      </c>
      <c r="F774" s="25" t="s">
        <v>25</v>
      </c>
      <c r="G774" s="25"/>
      <c r="H774" s="25"/>
      <c r="I774" s="25"/>
      <c r="J774" s="25" t="s">
        <v>47</v>
      </c>
      <c r="K774" s="25"/>
      <c r="L774" s="29" t="s">
        <v>2050</v>
      </c>
      <c r="M774" s="25"/>
      <c r="N774" s="25" t="s">
        <v>1621</v>
      </c>
      <c r="O774" s="25" t="s">
        <v>611</v>
      </c>
      <c r="P774" s="25"/>
      <c r="Q774" s="25"/>
      <c r="R774" s="25"/>
      <c r="S774" s="25"/>
      <c r="T774" s="25"/>
      <c r="U774" s="25"/>
      <c r="V774" s="29" t="s">
        <v>2349</v>
      </c>
      <c r="W774" s="25"/>
      <c r="X774" s="25"/>
      <c r="Y774" s="25"/>
      <c r="Z774" s="25"/>
      <c r="AA774" s="25"/>
      <c r="AB774" s="25"/>
      <c r="AC774" s="25"/>
    </row>
    <row r="775" spans="1:29" ht="13.5" customHeight="1" x14ac:dyDescent="0.3">
      <c r="A775" s="30">
        <f t="shared" si="0"/>
        <v>774</v>
      </c>
      <c r="B775" s="45">
        <v>44107</v>
      </c>
      <c r="C775" s="32">
        <f t="shared" si="1"/>
        <v>2020</v>
      </c>
      <c r="D775" s="25"/>
      <c r="E775" s="25" t="s">
        <v>2350</v>
      </c>
      <c r="F775" s="25" t="s">
        <v>190</v>
      </c>
      <c r="G775" s="25"/>
      <c r="H775" s="25"/>
      <c r="I775" s="25"/>
      <c r="J775" s="25" t="s">
        <v>574</v>
      </c>
      <c r="K775" s="25"/>
      <c r="L775" s="29" t="s">
        <v>1706</v>
      </c>
      <c r="M775" s="25"/>
      <c r="N775" s="25"/>
      <c r="O775" s="25"/>
      <c r="P775" s="25"/>
      <c r="Q775" s="25" t="s">
        <v>2351</v>
      </c>
      <c r="R775" s="25" t="s">
        <v>217</v>
      </c>
      <c r="S775" s="25" t="s">
        <v>49</v>
      </c>
      <c r="T775" s="25" t="s">
        <v>50</v>
      </c>
      <c r="U775" s="25" t="s">
        <v>50</v>
      </c>
      <c r="V775" s="29" t="s">
        <v>2352</v>
      </c>
      <c r="W775" s="25"/>
      <c r="X775" s="25" t="s">
        <v>2353</v>
      </c>
      <c r="Y775" s="25"/>
      <c r="Z775" s="25"/>
      <c r="AA775" s="25"/>
      <c r="AB775" s="25"/>
      <c r="AC775" s="25"/>
    </row>
    <row r="776" spans="1:29" ht="13.5" customHeight="1" x14ac:dyDescent="0.3">
      <c r="A776" s="30">
        <f t="shared" si="0"/>
        <v>775</v>
      </c>
      <c r="B776" s="45">
        <v>44111</v>
      </c>
      <c r="C776" s="32">
        <f t="shared" si="1"/>
        <v>2020</v>
      </c>
      <c r="D776" s="25"/>
      <c r="E776" s="25" t="s">
        <v>2354</v>
      </c>
      <c r="F776" s="25" t="s">
        <v>447</v>
      </c>
      <c r="G776" s="25"/>
      <c r="H776" s="25"/>
      <c r="I776" s="25"/>
      <c r="J776" s="25" t="s">
        <v>47</v>
      </c>
      <c r="K776" s="25"/>
      <c r="L776" s="29" t="s">
        <v>1094</v>
      </c>
      <c r="M776" s="25"/>
      <c r="N776" s="25" t="s">
        <v>2355</v>
      </c>
      <c r="O776" s="25"/>
      <c r="P776" s="25"/>
      <c r="Q776" s="25"/>
      <c r="R776" s="25"/>
      <c r="S776" s="25"/>
      <c r="T776" s="25"/>
      <c r="U776" s="25"/>
      <c r="V776" s="29" t="s">
        <v>2356</v>
      </c>
      <c r="W776" s="25"/>
      <c r="X776" s="25" t="s">
        <v>2357</v>
      </c>
      <c r="Y776" s="25"/>
      <c r="Z776" s="25"/>
      <c r="AA776" s="25"/>
      <c r="AB776" s="25"/>
      <c r="AC776" s="25"/>
    </row>
    <row r="777" spans="1:29" ht="13.5" customHeight="1" x14ac:dyDescent="0.3">
      <c r="A777" s="30">
        <f t="shared" si="0"/>
        <v>776</v>
      </c>
      <c r="B777" s="45">
        <v>44114</v>
      </c>
      <c r="C777" s="32">
        <f t="shared" si="1"/>
        <v>2020</v>
      </c>
      <c r="D777" s="25"/>
      <c r="E777" s="25" t="s">
        <v>2358</v>
      </c>
      <c r="F777" s="25" t="s">
        <v>64</v>
      </c>
      <c r="G777" s="25"/>
      <c r="H777" s="25"/>
      <c r="I777" s="25"/>
      <c r="J777" s="25" t="s">
        <v>47</v>
      </c>
      <c r="K777" s="25"/>
      <c r="M777" s="25"/>
      <c r="N777" s="25"/>
      <c r="O777" s="25" t="s">
        <v>58</v>
      </c>
      <c r="P777" s="25"/>
      <c r="Q777" s="25"/>
      <c r="R777" s="25"/>
      <c r="S777" s="25" t="s">
        <v>49</v>
      </c>
      <c r="T777" s="25" t="s">
        <v>50</v>
      </c>
      <c r="U777" s="25" t="s">
        <v>50</v>
      </c>
      <c r="V777" s="29" t="s">
        <v>2359</v>
      </c>
      <c r="W777" s="25"/>
      <c r="X777" s="25"/>
      <c r="Y777" s="25"/>
      <c r="Z777" s="25"/>
      <c r="AA777" s="25"/>
      <c r="AB777" s="25"/>
      <c r="AC777" s="25"/>
    </row>
    <row r="778" spans="1:29" ht="13.5" customHeight="1" x14ac:dyDescent="0.3">
      <c r="A778" s="30">
        <f t="shared" si="0"/>
        <v>777</v>
      </c>
      <c r="B778" s="45">
        <v>44114</v>
      </c>
      <c r="C778" s="32">
        <f t="shared" si="1"/>
        <v>2020</v>
      </c>
      <c r="D778" s="52"/>
      <c r="E778" s="25" t="s">
        <v>2360</v>
      </c>
      <c r="F778" s="25" t="s">
        <v>546</v>
      </c>
      <c r="G778" s="25"/>
      <c r="H778" s="25"/>
      <c r="I778" s="25"/>
      <c r="J778" s="25" t="s">
        <v>141</v>
      </c>
      <c r="K778" s="25"/>
      <c r="L778" s="29" t="s">
        <v>2361</v>
      </c>
      <c r="M778" s="25"/>
      <c r="N778" s="25" t="s">
        <v>1128</v>
      </c>
      <c r="O778" s="25" t="s">
        <v>36</v>
      </c>
      <c r="P778" s="25"/>
      <c r="Q778" s="55"/>
      <c r="R778" s="25"/>
      <c r="S778" s="25"/>
      <c r="T778" s="25"/>
      <c r="U778" s="25"/>
      <c r="V778" s="29" t="s">
        <v>2362</v>
      </c>
      <c r="W778" s="25"/>
      <c r="X778" s="25"/>
      <c r="Y778" s="25"/>
      <c r="Z778" s="25"/>
      <c r="AA778" s="25"/>
      <c r="AB778" s="25"/>
      <c r="AC778" s="25"/>
    </row>
    <row r="779" spans="1:29" ht="13.5" customHeight="1" x14ac:dyDescent="0.3">
      <c r="A779" s="30">
        <f t="shared" si="0"/>
        <v>778</v>
      </c>
      <c r="B779" s="45">
        <v>44114</v>
      </c>
      <c r="C779" s="32">
        <f t="shared" si="1"/>
        <v>2020</v>
      </c>
      <c r="D779" s="25"/>
      <c r="E779" s="55" t="s">
        <v>2363</v>
      </c>
      <c r="F779" s="25" t="s">
        <v>30</v>
      </c>
      <c r="G779" s="25"/>
      <c r="H779" s="25"/>
      <c r="I779" s="25"/>
      <c r="J779" s="25" t="s">
        <v>146</v>
      </c>
      <c r="K779" s="25"/>
      <c r="M779" s="25"/>
      <c r="N779" s="25"/>
      <c r="O779" s="25"/>
      <c r="P779" s="25"/>
      <c r="Q779" s="55"/>
      <c r="R779" s="25"/>
      <c r="S779" s="25"/>
      <c r="T779" s="25"/>
      <c r="U779" s="25"/>
      <c r="V779" s="29" t="s">
        <v>2364</v>
      </c>
      <c r="W779" s="25"/>
      <c r="X779" s="25"/>
      <c r="Y779" s="25"/>
      <c r="Z779" s="25"/>
      <c r="AA779" s="25"/>
      <c r="AB779" s="25"/>
      <c r="AC779" s="25"/>
    </row>
    <row r="780" spans="1:29" ht="13.5" customHeight="1" x14ac:dyDescent="0.3">
      <c r="A780" s="30">
        <f t="shared" si="0"/>
        <v>779</v>
      </c>
      <c r="B780" s="45">
        <v>44115</v>
      </c>
      <c r="C780" s="32">
        <f t="shared" si="1"/>
        <v>2020</v>
      </c>
      <c r="D780" s="25"/>
      <c r="E780" s="25" t="s">
        <v>2365</v>
      </c>
      <c r="F780" s="25" t="s">
        <v>168</v>
      </c>
      <c r="G780" s="25"/>
      <c r="H780" s="25"/>
      <c r="I780" s="25"/>
      <c r="J780" s="25" t="s">
        <v>120</v>
      </c>
      <c r="K780" s="25"/>
      <c r="L780" s="29" t="s">
        <v>895</v>
      </c>
      <c r="M780" s="42" t="s">
        <v>896</v>
      </c>
      <c r="N780" s="25"/>
      <c r="O780" s="25"/>
      <c r="P780" s="25"/>
      <c r="Q780" s="25"/>
      <c r="R780" s="25"/>
      <c r="S780" s="25" t="s">
        <v>49</v>
      </c>
      <c r="T780" s="25" t="s">
        <v>50</v>
      </c>
      <c r="U780" s="25" t="s">
        <v>50</v>
      </c>
      <c r="V780" s="29" t="s">
        <v>2366</v>
      </c>
      <c r="W780" s="25" t="s">
        <v>2367</v>
      </c>
      <c r="Y780" s="25"/>
      <c r="Z780" s="25"/>
      <c r="AA780" s="25"/>
      <c r="AB780" s="25"/>
      <c r="AC780" s="25"/>
    </row>
    <row r="781" spans="1:29" ht="13.5" customHeight="1" x14ac:dyDescent="0.3">
      <c r="A781" s="30">
        <f t="shared" si="0"/>
        <v>780</v>
      </c>
      <c r="B781" s="45">
        <v>44119</v>
      </c>
      <c r="C781" s="32">
        <f t="shared" si="1"/>
        <v>2020</v>
      </c>
      <c r="D781" s="25"/>
      <c r="E781" s="25" t="s">
        <v>2368</v>
      </c>
      <c r="F781" s="25" t="s">
        <v>168</v>
      </c>
      <c r="G781" s="25"/>
      <c r="H781" s="25"/>
      <c r="I781" s="25"/>
      <c r="J781" s="25" t="s">
        <v>552</v>
      </c>
      <c r="K781" s="25"/>
      <c r="L781" s="29" t="s">
        <v>2361</v>
      </c>
      <c r="M781" s="25"/>
      <c r="N781" s="25"/>
      <c r="O781" s="25"/>
      <c r="P781" s="25"/>
      <c r="Q781" s="25"/>
      <c r="R781" s="25"/>
      <c r="S781" s="25" t="s">
        <v>49</v>
      </c>
      <c r="T781" s="25" t="s">
        <v>50</v>
      </c>
      <c r="U781" s="25" t="s">
        <v>50</v>
      </c>
      <c r="V781" s="29" t="s">
        <v>2369</v>
      </c>
      <c r="W781" s="25"/>
      <c r="X781" s="25" t="s">
        <v>2370</v>
      </c>
      <c r="Y781" s="25"/>
      <c r="Z781" s="25"/>
      <c r="AA781" s="25"/>
      <c r="AB781" s="25"/>
      <c r="AC781" s="25"/>
    </row>
    <row r="782" spans="1:29" ht="13.5" customHeight="1" x14ac:dyDescent="0.3">
      <c r="A782" s="30">
        <f t="shared" si="0"/>
        <v>781</v>
      </c>
      <c r="B782" s="45">
        <v>44120</v>
      </c>
      <c r="C782" s="32">
        <f t="shared" si="1"/>
        <v>2020</v>
      </c>
      <c r="D782" s="25"/>
      <c r="E782" s="55" t="s">
        <v>2371</v>
      </c>
      <c r="F782" s="25" t="s">
        <v>546</v>
      </c>
      <c r="G782" s="25"/>
      <c r="H782" s="25"/>
      <c r="I782" s="25"/>
      <c r="J782" s="25" t="s">
        <v>141</v>
      </c>
      <c r="K782" s="25"/>
      <c r="L782" s="29" t="s">
        <v>2123</v>
      </c>
      <c r="M782" s="25"/>
      <c r="N782" s="25"/>
      <c r="O782" s="25"/>
      <c r="P782" s="25"/>
      <c r="Q782" s="25"/>
      <c r="R782" s="25"/>
      <c r="S782" s="25"/>
      <c r="T782" s="25"/>
      <c r="U782" s="25"/>
      <c r="V782" s="29" t="s">
        <v>2372</v>
      </c>
      <c r="W782" s="25"/>
      <c r="X782" s="25"/>
      <c r="Y782" s="25"/>
      <c r="Z782" s="25"/>
      <c r="AA782" s="25"/>
      <c r="AB782" s="25"/>
      <c r="AC782" s="25"/>
    </row>
    <row r="783" spans="1:29" ht="13.5" customHeight="1" x14ac:dyDescent="0.3">
      <c r="A783" s="30">
        <f t="shared" si="0"/>
        <v>782</v>
      </c>
      <c r="B783" s="45">
        <v>44121</v>
      </c>
      <c r="C783" s="32">
        <f t="shared" si="1"/>
        <v>2020</v>
      </c>
      <c r="D783" s="25"/>
      <c r="E783" s="25" t="s">
        <v>2373</v>
      </c>
      <c r="F783" s="25" t="s">
        <v>64</v>
      </c>
      <c r="G783" s="25"/>
      <c r="H783" s="25"/>
      <c r="I783" s="25"/>
      <c r="J783" s="25" t="s">
        <v>120</v>
      </c>
      <c r="K783" s="25"/>
      <c r="L783" s="29" t="s">
        <v>895</v>
      </c>
      <c r="M783" s="42" t="s">
        <v>896</v>
      </c>
      <c r="N783" s="25"/>
      <c r="O783" s="25"/>
      <c r="P783" s="25"/>
      <c r="Q783" s="25"/>
      <c r="R783" s="25"/>
      <c r="S783" s="25"/>
      <c r="T783" s="25"/>
      <c r="U783" s="25"/>
      <c r="V783" s="29" t="s">
        <v>2374</v>
      </c>
      <c r="W783" s="25" t="s">
        <v>2367</v>
      </c>
      <c r="Y783" s="25"/>
      <c r="Z783" s="25"/>
      <c r="AA783" s="25"/>
      <c r="AB783" s="25"/>
      <c r="AC783" s="25"/>
    </row>
    <row r="784" spans="1:29" ht="13.5" customHeight="1" x14ac:dyDescent="0.3">
      <c r="A784" s="30">
        <f t="shared" si="0"/>
        <v>783</v>
      </c>
      <c r="B784" s="45">
        <v>44121</v>
      </c>
      <c r="C784" s="32">
        <f t="shared" si="1"/>
        <v>2020</v>
      </c>
      <c r="D784" s="25"/>
      <c r="E784" s="25" t="s">
        <v>2375</v>
      </c>
      <c r="F784" s="25" t="s">
        <v>54</v>
      </c>
      <c r="G784" s="25"/>
      <c r="H784" s="25"/>
      <c r="I784" s="25"/>
      <c r="J784" s="25" t="s">
        <v>47</v>
      </c>
      <c r="K784" s="25"/>
      <c r="M784" s="25"/>
      <c r="N784" s="25"/>
      <c r="O784" s="25"/>
      <c r="P784" s="25"/>
      <c r="Q784" s="25"/>
      <c r="R784" s="25"/>
      <c r="S784" s="25"/>
      <c r="T784" s="25"/>
      <c r="U784" s="25"/>
      <c r="V784" s="29" t="s">
        <v>2376</v>
      </c>
      <c r="W784" s="25"/>
      <c r="X784" s="25" t="s">
        <v>2377</v>
      </c>
      <c r="Y784" s="25"/>
      <c r="Z784" s="25"/>
      <c r="AA784" s="25"/>
      <c r="AB784" s="25"/>
      <c r="AC784" s="25"/>
    </row>
    <row r="785" spans="1:29" ht="13.5" customHeight="1" x14ac:dyDescent="0.3">
      <c r="A785" s="30">
        <f t="shared" si="0"/>
        <v>784</v>
      </c>
      <c r="B785" s="45">
        <v>44123</v>
      </c>
      <c r="C785" s="32">
        <f t="shared" si="1"/>
        <v>2020</v>
      </c>
      <c r="D785" s="25"/>
      <c r="E785" s="25" t="s">
        <v>2378</v>
      </c>
      <c r="F785" s="25" t="s">
        <v>168</v>
      </c>
      <c r="G785" s="25"/>
      <c r="H785" s="25"/>
      <c r="I785" s="25"/>
      <c r="J785" s="25" t="s">
        <v>47</v>
      </c>
      <c r="K785" s="25"/>
      <c r="M785" s="25"/>
      <c r="N785" s="25"/>
      <c r="O785" s="25"/>
      <c r="P785" s="25"/>
      <c r="Q785" s="25"/>
      <c r="R785" s="25"/>
      <c r="S785" s="25"/>
      <c r="T785" s="25"/>
      <c r="U785" s="25"/>
      <c r="V785" s="29" t="s">
        <v>2379</v>
      </c>
      <c r="W785" s="25"/>
      <c r="X785" s="25"/>
      <c r="Y785" s="25"/>
      <c r="Z785" s="25"/>
      <c r="AA785" s="25"/>
      <c r="AB785" s="25"/>
      <c r="AC785" s="25"/>
    </row>
    <row r="786" spans="1:29" ht="13.5" customHeight="1" x14ac:dyDescent="0.3">
      <c r="A786" s="30">
        <f t="shared" si="0"/>
        <v>785</v>
      </c>
      <c r="B786" s="45">
        <v>44123</v>
      </c>
      <c r="C786" s="32">
        <f t="shared" si="1"/>
        <v>2020</v>
      </c>
      <c r="D786" s="25"/>
      <c r="E786" s="55" t="s">
        <v>2380</v>
      </c>
      <c r="F786" s="25" t="s">
        <v>140</v>
      </c>
      <c r="G786" s="25"/>
      <c r="H786" s="25"/>
      <c r="I786" s="25"/>
      <c r="J786" s="25" t="s">
        <v>146</v>
      </c>
      <c r="K786" s="25"/>
      <c r="L786" s="29" t="s">
        <v>2301</v>
      </c>
      <c r="M786" s="25"/>
      <c r="N786" s="25"/>
      <c r="O786" s="25"/>
      <c r="P786" s="25"/>
      <c r="Q786" s="25"/>
      <c r="R786" s="25"/>
      <c r="S786" s="25"/>
      <c r="T786" s="25"/>
      <c r="U786" s="25"/>
      <c r="V786" s="29" t="s">
        <v>2381</v>
      </c>
      <c r="W786" s="25"/>
      <c r="X786" s="25"/>
      <c r="Y786" s="25"/>
      <c r="Z786" s="25"/>
      <c r="AA786" s="25"/>
      <c r="AB786" s="25"/>
      <c r="AC786" s="25"/>
    </row>
    <row r="787" spans="1:29" ht="13.5" customHeight="1" x14ac:dyDescent="0.3">
      <c r="A787" s="30">
        <f t="shared" si="0"/>
        <v>786</v>
      </c>
      <c r="B787" s="45">
        <v>44123</v>
      </c>
      <c r="C787" s="32">
        <f t="shared" si="1"/>
        <v>2020</v>
      </c>
      <c r="D787" s="25"/>
      <c r="E787" s="25" t="s">
        <v>2382</v>
      </c>
      <c r="F787" s="25" t="s">
        <v>447</v>
      </c>
      <c r="G787" s="25"/>
      <c r="H787" s="25"/>
      <c r="I787" s="25"/>
      <c r="J787" s="25" t="s">
        <v>120</v>
      </c>
      <c r="K787" s="25"/>
      <c r="L787" s="29" t="s">
        <v>2136</v>
      </c>
      <c r="M787" s="64" t="s">
        <v>2137</v>
      </c>
      <c r="N787" s="25"/>
      <c r="O787" s="25"/>
      <c r="P787" s="25"/>
      <c r="Q787" s="25"/>
      <c r="R787" s="25"/>
      <c r="S787" s="25"/>
      <c r="T787" s="25"/>
      <c r="U787" s="25"/>
      <c r="V787" s="29" t="s">
        <v>2383</v>
      </c>
      <c r="W787" s="25"/>
      <c r="X787" s="25" t="s">
        <v>2384</v>
      </c>
      <c r="Y787" s="25"/>
      <c r="Z787" s="25"/>
      <c r="AA787" s="25"/>
      <c r="AB787" s="25"/>
      <c r="AC787" s="25"/>
    </row>
    <row r="788" spans="1:29" ht="13.5" customHeight="1" x14ac:dyDescent="0.3">
      <c r="A788" s="30">
        <f t="shared" si="0"/>
        <v>787</v>
      </c>
      <c r="B788" s="45">
        <v>44123</v>
      </c>
      <c r="C788" s="32">
        <f t="shared" si="1"/>
        <v>2020</v>
      </c>
      <c r="D788" s="25"/>
      <c r="E788" s="25" t="s">
        <v>2385</v>
      </c>
      <c r="F788" s="25" t="s">
        <v>83</v>
      </c>
      <c r="G788" s="25"/>
      <c r="H788" s="25"/>
      <c r="I788" s="25"/>
      <c r="J788" s="25" t="s">
        <v>133</v>
      </c>
      <c r="K788" s="25" t="s">
        <v>120</v>
      </c>
      <c r="M788" s="25"/>
      <c r="N788" s="25"/>
      <c r="O788" s="25"/>
      <c r="P788" s="25"/>
      <c r="Q788" s="25"/>
      <c r="R788" s="25"/>
      <c r="S788" s="25"/>
      <c r="T788" s="25"/>
      <c r="U788" s="25"/>
      <c r="V788" s="29" t="s">
        <v>2386</v>
      </c>
      <c r="W788" s="25"/>
      <c r="X788" s="25"/>
      <c r="Y788" s="25"/>
      <c r="Z788" s="25"/>
      <c r="AA788" s="25"/>
      <c r="AB788" s="25"/>
      <c r="AC788" s="25"/>
    </row>
    <row r="789" spans="1:29" ht="13.5" customHeight="1" x14ac:dyDescent="0.3">
      <c r="A789" s="30">
        <f t="shared" si="0"/>
        <v>788</v>
      </c>
      <c r="B789" s="45">
        <v>44123</v>
      </c>
      <c r="C789" s="32">
        <f t="shared" si="1"/>
        <v>2020</v>
      </c>
      <c r="D789" s="25"/>
      <c r="E789" s="25" t="s">
        <v>2387</v>
      </c>
      <c r="F789" s="25" t="s">
        <v>616</v>
      </c>
      <c r="G789" s="25"/>
      <c r="H789" s="25"/>
      <c r="I789" s="25"/>
      <c r="J789" s="25" t="s">
        <v>364</v>
      </c>
      <c r="K789" s="25"/>
      <c r="L789" s="29" t="s">
        <v>1591</v>
      </c>
      <c r="M789" s="42" t="s">
        <v>1592</v>
      </c>
      <c r="N789" s="25"/>
      <c r="O789" s="25"/>
      <c r="P789" s="25" t="s">
        <v>2388</v>
      </c>
      <c r="Q789" s="25" t="s">
        <v>1397</v>
      </c>
      <c r="R789" s="25" t="s">
        <v>217</v>
      </c>
      <c r="S789" s="25"/>
      <c r="T789" s="25"/>
      <c r="U789" s="25"/>
      <c r="V789" s="29" t="s">
        <v>2389</v>
      </c>
      <c r="W789" s="25"/>
      <c r="X789" s="25"/>
      <c r="Y789" s="25"/>
      <c r="Z789" s="25"/>
      <c r="AA789" s="25"/>
      <c r="AB789" s="25"/>
      <c r="AC789" s="25"/>
    </row>
    <row r="790" spans="1:29" ht="13.5" customHeight="1" x14ac:dyDescent="0.3">
      <c r="A790" s="30">
        <f t="shared" si="0"/>
        <v>789</v>
      </c>
      <c r="B790" s="45">
        <v>44124</v>
      </c>
      <c r="C790" s="32">
        <f t="shared" si="1"/>
        <v>2020</v>
      </c>
      <c r="D790" s="25"/>
      <c r="E790" s="55" t="s">
        <v>2390</v>
      </c>
      <c r="F790" s="25" t="s">
        <v>132</v>
      </c>
      <c r="G790" s="25"/>
      <c r="H790" s="25"/>
      <c r="I790" s="25"/>
      <c r="J790" s="25" t="s">
        <v>574</v>
      </c>
      <c r="K790" s="25"/>
      <c r="L790" s="29" t="s">
        <v>895</v>
      </c>
      <c r="M790" s="42" t="s">
        <v>896</v>
      </c>
      <c r="N790" s="25"/>
      <c r="O790" s="25"/>
      <c r="P790" s="25"/>
      <c r="Q790" s="25"/>
      <c r="R790" s="25"/>
      <c r="S790" s="25"/>
      <c r="T790" s="25"/>
      <c r="U790" s="25"/>
      <c r="V790" s="29" t="s">
        <v>2391</v>
      </c>
      <c r="W790" s="25"/>
      <c r="X790" s="25"/>
      <c r="Y790" s="25"/>
      <c r="Z790" s="25"/>
      <c r="AA790" s="25"/>
      <c r="AB790" s="25"/>
      <c r="AC790" s="25"/>
    </row>
    <row r="791" spans="1:29" ht="13.5" customHeight="1" x14ac:dyDescent="0.3">
      <c r="A791" s="30">
        <f t="shared" si="0"/>
        <v>790</v>
      </c>
      <c r="B791" s="45">
        <v>44125</v>
      </c>
      <c r="C791" s="32">
        <f t="shared" si="1"/>
        <v>2020</v>
      </c>
      <c r="D791" s="25"/>
      <c r="E791" s="25" t="s">
        <v>2392</v>
      </c>
      <c r="F791" s="25" t="s">
        <v>30</v>
      </c>
      <c r="G791" s="25"/>
      <c r="H791" s="25"/>
      <c r="I791" s="25"/>
      <c r="J791" s="25" t="s">
        <v>120</v>
      </c>
      <c r="K791" s="25"/>
      <c r="L791" s="29" t="s">
        <v>2136</v>
      </c>
      <c r="M791" s="64" t="s">
        <v>2137</v>
      </c>
      <c r="N791" s="25"/>
      <c r="O791" s="25"/>
      <c r="P791" s="25"/>
      <c r="Q791" s="25"/>
      <c r="R791" s="25"/>
      <c r="S791" s="25"/>
      <c r="T791" s="25"/>
      <c r="U791" s="25"/>
      <c r="V791" s="29" t="s">
        <v>2341</v>
      </c>
      <c r="W791" s="25"/>
      <c r="X791" s="25" t="s">
        <v>2393</v>
      </c>
      <c r="Y791" s="25"/>
      <c r="Z791" s="25"/>
      <c r="AA791" s="25"/>
      <c r="AB791" s="25"/>
      <c r="AC791" s="25"/>
    </row>
    <row r="792" spans="1:29" ht="13.5" customHeight="1" x14ac:dyDescent="0.3">
      <c r="A792" s="30">
        <f t="shared" si="0"/>
        <v>791</v>
      </c>
      <c r="B792" s="45">
        <v>44125</v>
      </c>
      <c r="C792" s="32">
        <f t="shared" si="1"/>
        <v>2020</v>
      </c>
      <c r="D792" s="25"/>
      <c r="E792" s="25" t="s">
        <v>2394</v>
      </c>
      <c r="F792" s="25" t="s">
        <v>557</v>
      </c>
      <c r="G792" s="25"/>
      <c r="H792" s="25"/>
      <c r="I792" s="25"/>
      <c r="J792" s="25" t="s">
        <v>542</v>
      </c>
      <c r="K792" s="25"/>
      <c r="L792" s="29" t="s">
        <v>2395</v>
      </c>
      <c r="M792" s="25"/>
      <c r="N792" s="25" t="s">
        <v>2396</v>
      </c>
      <c r="O792" s="25" t="s">
        <v>58</v>
      </c>
      <c r="P792" s="25"/>
      <c r="Q792" s="25"/>
      <c r="R792" s="25"/>
      <c r="S792" s="25" t="s">
        <v>49</v>
      </c>
      <c r="T792" s="25" t="s">
        <v>50</v>
      </c>
      <c r="U792" s="25" t="s">
        <v>50</v>
      </c>
      <c r="V792" s="29" t="s">
        <v>2397</v>
      </c>
      <c r="W792" s="25"/>
      <c r="X792" s="25"/>
      <c r="Y792" s="25"/>
      <c r="Z792" s="25"/>
      <c r="AA792" s="25"/>
      <c r="AB792" s="25"/>
      <c r="AC792" s="25"/>
    </row>
    <row r="793" spans="1:29" ht="13.5" customHeight="1" x14ac:dyDescent="0.3">
      <c r="A793" s="30">
        <f t="shared" si="0"/>
        <v>792</v>
      </c>
      <c r="B793" s="45">
        <v>44125</v>
      </c>
      <c r="C793" s="32">
        <f t="shared" si="1"/>
        <v>2020</v>
      </c>
      <c r="D793" s="25"/>
      <c r="E793" s="25" t="s">
        <v>2398</v>
      </c>
      <c r="F793" s="25" t="s">
        <v>616</v>
      </c>
      <c r="G793" s="25"/>
      <c r="H793" s="25"/>
      <c r="I793" s="25"/>
      <c r="J793" s="25" t="s">
        <v>552</v>
      </c>
      <c r="K793" s="25" t="s">
        <v>574</v>
      </c>
      <c r="M793" s="25"/>
      <c r="N793" s="25" t="s">
        <v>2399</v>
      </c>
      <c r="O793" s="25" t="s">
        <v>36</v>
      </c>
      <c r="P793" s="25"/>
      <c r="Q793" s="25"/>
      <c r="R793" s="25"/>
      <c r="S793" s="25" t="s">
        <v>49</v>
      </c>
      <c r="T793" s="25" t="s">
        <v>50</v>
      </c>
      <c r="U793" s="25" t="s">
        <v>50</v>
      </c>
      <c r="V793" s="29" t="s">
        <v>2400</v>
      </c>
      <c r="W793" s="25"/>
      <c r="X793" s="25"/>
      <c r="Y793" s="25"/>
      <c r="Z793" s="25"/>
      <c r="AA793" s="25"/>
      <c r="AB793" s="25"/>
      <c r="AC793" s="25"/>
    </row>
    <row r="794" spans="1:29" ht="13.5" customHeight="1" x14ac:dyDescent="0.3">
      <c r="A794" s="30">
        <f t="shared" si="0"/>
        <v>793</v>
      </c>
      <c r="B794" s="45">
        <v>44126</v>
      </c>
      <c r="C794" s="32">
        <f t="shared" si="1"/>
        <v>2020</v>
      </c>
      <c r="D794" s="25"/>
      <c r="E794" s="25" t="s">
        <v>2401</v>
      </c>
      <c r="F794" s="25" t="s">
        <v>616</v>
      </c>
      <c r="G794" s="25"/>
      <c r="H794" s="25"/>
      <c r="I794" s="25"/>
      <c r="J794" s="25" t="s">
        <v>133</v>
      </c>
      <c r="K794" s="25"/>
      <c r="L794" s="29" t="s">
        <v>895</v>
      </c>
      <c r="M794" s="42" t="s">
        <v>896</v>
      </c>
      <c r="N794" s="25" t="s">
        <v>2402</v>
      </c>
      <c r="O794" s="25" t="s">
        <v>135</v>
      </c>
      <c r="P794" s="25"/>
      <c r="Q794" s="25"/>
      <c r="R794" s="25"/>
      <c r="S794" s="25"/>
      <c r="T794" s="25"/>
      <c r="U794" s="25"/>
      <c r="V794" s="29" t="s">
        <v>2403</v>
      </c>
      <c r="W794" s="25"/>
      <c r="X794" s="25"/>
      <c r="Y794" s="25"/>
      <c r="Z794" s="25"/>
      <c r="AA794" s="25"/>
      <c r="AB794" s="25"/>
      <c r="AC794" s="25"/>
    </row>
    <row r="795" spans="1:29" ht="13.5" customHeight="1" x14ac:dyDescent="0.3">
      <c r="A795" s="30">
        <f t="shared" si="0"/>
        <v>794</v>
      </c>
      <c r="B795" s="45">
        <v>44126</v>
      </c>
      <c r="C795" s="32">
        <f t="shared" si="1"/>
        <v>2020</v>
      </c>
      <c r="D795" s="25"/>
      <c r="E795" s="25" t="s">
        <v>2404</v>
      </c>
      <c r="F795" s="25" t="s">
        <v>557</v>
      </c>
      <c r="G795" s="25"/>
      <c r="H795" s="25"/>
      <c r="I795" s="25"/>
      <c r="J795" s="25" t="s">
        <v>683</v>
      </c>
      <c r="K795" s="25"/>
      <c r="M795" s="25"/>
      <c r="N795" s="25"/>
      <c r="O795" s="25"/>
      <c r="P795" s="25"/>
      <c r="Q795" s="25"/>
      <c r="R795" s="25"/>
      <c r="S795" s="25"/>
      <c r="T795" s="25"/>
      <c r="U795" s="25"/>
      <c r="V795" s="29" t="s">
        <v>2405</v>
      </c>
      <c r="W795" s="25"/>
      <c r="X795" s="25"/>
      <c r="Y795" s="25"/>
      <c r="Z795" s="25"/>
      <c r="AA795" s="25"/>
      <c r="AB795" s="25"/>
      <c r="AC795" s="25"/>
    </row>
    <row r="796" spans="1:29" ht="13.5" customHeight="1" x14ac:dyDescent="0.3">
      <c r="A796" s="30">
        <f t="shared" si="0"/>
        <v>795</v>
      </c>
      <c r="B796" s="45">
        <v>44128</v>
      </c>
      <c r="C796" s="32">
        <f t="shared" si="1"/>
        <v>2020</v>
      </c>
      <c r="D796" s="25"/>
      <c r="E796" s="25" t="s">
        <v>2406</v>
      </c>
      <c r="F796" s="25" t="s">
        <v>168</v>
      </c>
      <c r="G796" s="25"/>
      <c r="H796" s="25"/>
      <c r="I796" s="25"/>
      <c r="J796" s="25" t="s">
        <v>120</v>
      </c>
      <c r="K796" s="25"/>
      <c r="M796" s="25"/>
      <c r="N796" s="25"/>
      <c r="O796" s="25"/>
      <c r="P796" s="25"/>
      <c r="Q796" s="25"/>
      <c r="R796" s="25"/>
      <c r="S796" s="25" t="s">
        <v>40</v>
      </c>
      <c r="T796" s="25"/>
      <c r="U796" s="25"/>
      <c r="V796" s="29" t="s">
        <v>2407</v>
      </c>
      <c r="W796" s="25"/>
      <c r="X796" s="25"/>
      <c r="Y796" s="25"/>
      <c r="Z796" s="25"/>
      <c r="AA796" s="25"/>
      <c r="AB796" s="25"/>
      <c r="AC796" s="25"/>
    </row>
    <row r="797" spans="1:29" ht="13.5" customHeight="1" x14ac:dyDescent="0.3">
      <c r="A797" s="30">
        <f t="shared" si="0"/>
        <v>796</v>
      </c>
      <c r="B797" s="45">
        <v>44129</v>
      </c>
      <c r="C797" s="32">
        <f t="shared" si="1"/>
        <v>2020</v>
      </c>
      <c r="D797" s="25"/>
      <c r="E797" s="25" t="s">
        <v>2408</v>
      </c>
      <c r="F797" s="25" t="s">
        <v>1928</v>
      </c>
      <c r="G797" s="25"/>
      <c r="H797" s="25"/>
      <c r="I797" s="25"/>
      <c r="J797" s="25" t="s">
        <v>120</v>
      </c>
      <c r="K797" s="25"/>
      <c r="L797" s="29" t="s">
        <v>2409</v>
      </c>
      <c r="M797" s="25"/>
      <c r="N797" s="25"/>
      <c r="O797" s="25"/>
      <c r="P797" s="25"/>
      <c r="Q797" s="25"/>
      <c r="R797" s="25"/>
      <c r="S797" s="25"/>
      <c r="T797" s="25"/>
      <c r="U797" s="25"/>
      <c r="V797" s="29" t="s">
        <v>2410</v>
      </c>
      <c r="W797" s="25"/>
      <c r="X797" s="55" t="s">
        <v>2411</v>
      </c>
      <c r="Y797" s="25"/>
      <c r="Z797" s="25"/>
      <c r="AA797" s="25"/>
      <c r="AB797" s="25"/>
      <c r="AC797" s="25"/>
    </row>
    <row r="798" spans="1:29" ht="13.5" customHeight="1" x14ac:dyDescent="0.3">
      <c r="A798" s="30">
        <f t="shared" si="0"/>
        <v>797</v>
      </c>
      <c r="B798" s="45">
        <v>44131</v>
      </c>
      <c r="C798" s="32">
        <f t="shared" si="1"/>
        <v>2020</v>
      </c>
      <c r="D798" s="25"/>
      <c r="E798" s="25" t="s">
        <v>2412</v>
      </c>
      <c r="F798" s="25" t="s">
        <v>283</v>
      </c>
      <c r="G798" s="25"/>
      <c r="H798" s="25"/>
      <c r="I798" s="25"/>
      <c r="J798" s="25" t="s">
        <v>120</v>
      </c>
      <c r="K798" s="25"/>
      <c r="L798" s="29" t="s">
        <v>895</v>
      </c>
      <c r="M798" s="42" t="s">
        <v>896</v>
      </c>
      <c r="N798" s="25"/>
      <c r="O798" s="25"/>
      <c r="P798" s="25"/>
      <c r="Q798" s="25"/>
      <c r="R798" s="25"/>
      <c r="S798" s="25"/>
      <c r="T798" s="25"/>
      <c r="U798" s="25"/>
      <c r="V798" s="29" t="s">
        <v>2413</v>
      </c>
      <c r="W798" s="25" t="s">
        <v>2367</v>
      </c>
      <c r="Y798" s="25"/>
      <c r="Z798" s="25"/>
      <c r="AA798" s="25"/>
      <c r="AB798" s="25"/>
      <c r="AC798" s="25"/>
    </row>
    <row r="799" spans="1:29" ht="13.5" customHeight="1" x14ac:dyDescent="0.3">
      <c r="A799" s="30">
        <f t="shared" si="0"/>
        <v>798</v>
      </c>
      <c r="B799" s="45">
        <v>44131</v>
      </c>
      <c r="C799" s="32">
        <f t="shared" si="1"/>
        <v>2020</v>
      </c>
      <c r="D799" s="25"/>
      <c r="E799" s="25" t="s">
        <v>2414</v>
      </c>
      <c r="F799" s="25" t="s">
        <v>54</v>
      </c>
      <c r="G799" s="25"/>
      <c r="H799" s="25"/>
      <c r="I799" s="25"/>
      <c r="J799" s="25" t="s">
        <v>120</v>
      </c>
      <c r="K799" s="25"/>
      <c r="L799" s="29" t="s">
        <v>895</v>
      </c>
      <c r="M799" s="42" t="s">
        <v>896</v>
      </c>
      <c r="N799" s="25"/>
      <c r="O799" s="25"/>
      <c r="P799" s="25"/>
      <c r="Q799" s="25"/>
      <c r="R799" s="25"/>
      <c r="S799" s="25"/>
      <c r="T799" s="25"/>
      <c r="U799" s="25"/>
      <c r="V799" s="29" t="s">
        <v>2415</v>
      </c>
      <c r="W799" s="25" t="s">
        <v>2367</v>
      </c>
      <c r="Y799" s="25"/>
      <c r="Z799" s="25"/>
      <c r="AA799" s="25"/>
      <c r="AB799" s="25"/>
      <c r="AC799" s="25"/>
    </row>
    <row r="800" spans="1:29" ht="13.5" customHeight="1" x14ac:dyDescent="0.3">
      <c r="A800" s="30">
        <f t="shared" si="0"/>
        <v>799</v>
      </c>
      <c r="B800" s="45">
        <v>44131</v>
      </c>
      <c r="C800" s="32">
        <f t="shared" si="1"/>
        <v>2020</v>
      </c>
      <c r="D800" s="25"/>
      <c r="E800" s="25" t="s">
        <v>2416</v>
      </c>
      <c r="F800" s="25" t="s">
        <v>308</v>
      </c>
      <c r="G800" s="25"/>
      <c r="H800" s="25"/>
      <c r="I800" s="25"/>
      <c r="J800" s="25" t="s">
        <v>542</v>
      </c>
      <c r="K800" s="25"/>
      <c r="M800" s="25"/>
      <c r="N800" s="25"/>
      <c r="O800" s="25"/>
      <c r="P800" s="25"/>
      <c r="Q800" s="25"/>
      <c r="R800" s="25"/>
      <c r="S800" s="25"/>
      <c r="T800" s="25"/>
      <c r="U800" s="25"/>
      <c r="V800" s="29" t="s">
        <v>2417</v>
      </c>
      <c r="W800" s="25"/>
      <c r="X800" s="25" t="s">
        <v>2418</v>
      </c>
      <c r="Y800" s="25"/>
      <c r="Z800" s="25"/>
      <c r="AA800" s="25"/>
      <c r="AB800" s="25"/>
      <c r="AC800" s="25"/>
    </row>
    <row r="801" spans="1:29" ht="13.5" customHeight="1" x14ac:dyDescent="0.3">
      <c r="A801" s="30">
        <f t="shared" si="0"/>
        <v>800</v>
      </c>
      <c r="B801" s="45">
        <v>44132</v>
      </c>
      <c r="C801" s="32">
        <f t="shared" si="1"/>
        <v>2020</v>
      </c>
      <c r="D801" s="46"/>
      <c r="E801" s="25" t="s">
        <v>2419</v>
      </c>
      <c r="F801" s="25" t="s">
        <v>656</v>
      </c>
      <c r="G801" s="25"/>
      <c r="H801" s="25"/>
      <c r="I801" s="25"/>
      <c r="J801" s="25" t="s">
        <v>120</v>
      </c>
      <c r="K801" s="25"/>
      <c r="L801" s="29" t="s">
        <v>895</v>
      </c>
      <c r="M801" s="42" t="s">
        <v>896</v>
      </c>
      <c r="N801" s="25" t="s">
        <v>751</v>
      </c>
      <c r="O801" s="25" t="s">
        <v>135</v>
      </c>
      <c r="P801" s="25"/>
      <c r="Q801" s="25"/>
      <c r="R801" s="25"/>
      <c r="S801" s="25" t="s">
        <v>49</v>
      </c>
      <c r="T801" s="25" t="s">
        <v>50</v>
      </c>
      <c r="U801" s="25" t="s">
        <v>50</v>
      </c>
      <c r="V801" s="29" t="s">
        <v>2420</v>
      </c>
      <c r="W801" s="25" t="s">
        <v>2367</v>
      </c>
      <c r="Y801" s="25"/>
      <c r="Z801" s="25"/>
      <c r="AA801" s="25"/>
      <c r="AB801" s="25"/>
      <c r="AC801" s="25"/>
    </row>
    <row r="802" spans="1:29" ht="13.5" customHeight="1" x14ac:dyDescent="0.3">
      <c r="A802" s="30">
        <f t="shared" si="0"/>
        <v>801</v>
      </c>
      <c r="B802" s="45">
        <v>44132</v>
      </c>
      <c r="C802" s="32">
        <f t="shared" si="1"/>
        <v>2020</v>
      </c>
      <c r="D802" s="25"/>
      <c r="E802" s="25" t="s">
        <v>2421</v>
      </c>
      <c r="F802" s="25" t="s">
        <v>195</v>
      </c>
      <c r="G802" s="25"/>
      <c r="H802" s="25"/>
      <c r="I802" s="25"/>
      <c r="J802" s="25" t="s">
        <v>47</v>
      </c>
      <c r="K802" s="25" t="s">
        <v>120</v>
      </c>
      <c r="L802" s="29" t="s">
        <v>1094</v>
      </c>
      <c r="M802" s="25"/>
      <c r="N802" s="25"/>
      <c r="O802" s="25" t="s">
        <v>611</v>
      </c>
      <c r="P802" s="25" t="s">
        <v>876</v>
      </c>
      <c r="Q802" s="25" t="s">
        <v>2422</v>
      </c>
      <c r="R802" s="25" t="s">
        <v>606</v>
      </c>
      <c r="S802" s="25" t="s">
        <v>49</v>
      </c>
      <c r="T802" s="25" t="s">
        <v>50</v>
      </c>
      <c r="U802" s="25" t="s">
        <v>50</v>
      </c>
      <c r="V802" s="29" t="s">
        <v>2423</v>
      </c>
      <c r="W802" s="25"/>
      <c r="X802" s="25" t="s">
        <v>2424</v>
      </c>
      <c r="Y802" s="25"/>
      <c r="Z802" s="25"/>
      <c r="AA802" s="25"/>
      <c r="AB802" s="25"/>
      <c r="AC802" s="25"/>
    </row>
    <row r="803" spans="1:29" ht="13.5" customHeight="1" x14ac:dyDescent="0.3">
      <c r="A803" s="30">
        <f t="shared" si="0"/>
        <v>802</v>
      </c>
      <c r="B803" s="45">
        <v>44136</v>
      </c>
      <c r="C803" s="32">
        <f t="shared" si="1"/>
        <v>2020</v>
      </c>
      <c r="D803" s="25"/>
      <c r="E803" s="25" t="s">
        <v>2425</v>
      </c>
      <c r="F803" s="25" t="s">
        <v>1943</v>
      </c>
      <c r="G803" s="25"/>
      <c r="H803" s="25"/>
      <c r="I803" s="25"/>
      <c r="J803" s="25" t="s">
        <v>683</v>
      </c>
      <c r="K803" s="25"/>
      <c r="L803" s="29" t="s">
        <v>1753</v>
      </c>
      <c r="M803" s="25"/>
      <c r="N803" s="25"/>
      <c r="O803" s="25"/>
      <c r="P803" s="25"/>
      <c r="Q803" s="25"/>
      <c r="R803" s="25"/>
      <c r="S803" s="25"/>
      <c r="T803" s="25"/>
      <c r="U803" s="25"/>
      <c r="V803" s="29" t="s">
        <v>2426</v>
      </c>
      <c r="W803" s="25"/>
      <c r="X803" s="25"/>
      <c r="Y803" s="25"/>
      <c r="Z803" s="25"/>
      <c r="AA803" s="25"/>
      <c r="AB803" s="25"/>
      <c r="AC803" s="25"/>
    </row>
    <row r="804" spans="1:29" ht="13.5" customHeight="1" x14ac:dyDescent="0.3">
      <c r="A804" s="30">
        <f t="shared" si="0"/>
        <v>803</v>
      </c>
      <c r="B804" s="45">
        <v>44136</v>
      </c>
      <c r="C804" s="32">
        <f t="shared" si="1"/>
        <v>2020</v>
      </c>
      <c r="D804" s="52">
        <v>44155</v>
      </c>
      <c r="E804" s="55" t="s">
        <v>2427</v>
      </c>
      <c r="F804" s="25" t="s">
        <v>132</v>
      </c>
      <c r="G804" s="25"/>
      <c r="H804" s="25"/>
      <c r="I804" s="25"/>
      <c r="J804" s="25" t="s">
        <v>542</v>
      </c>
      <c r="K804" s="25"/>
      <c r="L804" s="29" t="s">
        <v>1094</v>
      </c>
      <c r="M804" s="25"/>
      <c r="N804" s="25"/>
      <c r="O804" s="25"/>
      <c r="P804" s="25"/>
      <c r="Q804" s="25"/>
      <c r="R804" s="25"/>
      <c r="S804" s="25"/>
      <c r="T804" s="25"/>
      <c r="U804" s="25"/>
      <c r="V804" s="29" t="s">
        <v>2428</v>
      </c>
      <c r="W804" s="25"/>
      <c r="X804" s="25"/>
      <c r="Y804" s="25"/>
      <c r="Z804" s="25"/>
      <c r="AA804" s="25"/>
      <c r="AB804" s="25"/>
      <c r="AC804" s="25"/>
    </row>
    <row r="805" spans="1:29" ht="13.5" customHeight="1" x14ac:dyDescent="0.3">
      <c r="A805" s="30">
        <f t="shared" si="0"/>
        <v>804</v>
      </c>
      <c r="B805" s="45">
        <v>44136</v>
      </c>
      <c r="C805" s="32">
        <f t="shared" si="1"/>
        <v>2020</v>
      </c>
      <c r="D805" s="52">
        <v>44520</v>
      </c>
      <c r="E805" s="55" t="s">
        <v>2429</v>
      </c>
      <c r="F805" s="25" t="s">
        <v>140</v>
      </c>
      <c r="G805" s="25"/>
      <c r="H805" s="25"/>
      <c r="I805" s="25"/>
      <c r="J805" s="25" t="s">
        <v>141</v>
      </c>
      <c r="K805" s="25"/>
      <c r="L805" s="29" t="s">
        <v>2430</v>
      </c>
      <c r="M805" s="25"/>
      <c r="N805" s="25"/>
      <c r="O805" s="25"/>
      <c r="P805" s="25"/>
      <c r="Q805" s="25"/>
      <c r="R805" s="25"/>
      <c r="S805" s="25"/>
      <c r="T805" s="25"/>
      <c r="U805" s="25"/>
      <c r="V805" s="29" t="s">
        <v>2431</v>
      </c>
      <c r="W805" s="25"/>
      <c r="X805" s="25"/>
      <c r="Y805" s="25"/>
      <c r="Z805" s="25"/>
      <c r="AA805" s="25"/>
      <c r="AB805" s="25"/>
      <c r="AC805" s="25"/>
    </row>
    <row r="806" spans="1:29" ht="13.5" customHeight="1" x14ac:dyDescent="0.3">
      <c r="A806" s="30">
        <f t="shared" si="0"/>
        <v>805</v>
      </c>
      <c r="B806" s="45">
        <v>44138</v>
      </c>
      <c r="C806" s="32">
        <f t="shared" si="1"/>
        <v>2020</v>
      </c>
      <c r="D806" s="25"/>
      <c r="E806" s="55" t="s">
        <v>2432</v>
      </c>
      <c r="F806" s="25" t="s">
        <v>576</v>
      </c>
      <c r="G806" s="25"/>
      <c r="H806" s="25"/>
      <c r="I806" s="25"/>
      <c r="J806" s="25" t="s">
        <v>47</v>
      </c>
      <c r="K806" s="25"/>
      <c r="L806" s="29" t="s">
        <v>2301</v>
      </c>
      <c r="M806" s="25"/>
      <c r="N806" s="25"/>
      <c r="O806" s="25"/>
      <c r="P806" s="25"/>
      <c r="Q806" s="25"/>
      <c r="R806" s="25"/>
      <c r="S806" s="25"/>
      <c r="T806" s="25"/>
      <c r="U806" s="25"/>
      <c r="V806" s="29" t="s">
        <v>2433</v>
      </c>
      <c r="W806" s="25"/>
      <c r="X806" s="25"/>
      <c r="Y806" s="25"/>
      <c r="Z806" s="25"/>
      <c r="AA806" s="25"/>
      <c r="AB806" s="25"/>
      <c r="AC806" s="25"/>
    </row>
    <row r="807" spans="1:29" ht="13.5" customHeight="1" x14ac:dyDescent="0.3">
      <c r="A807" s="30">
        <f t="shared" si="0"/>
        <v>806</v>
      </c>
      <c r="B807" s="45">
        <v>44143</v>
      </c>
      <c r="C807" s="32">
        <f t="shared" si="1"/>
        <v>2020</v>
      </c>
      <c r="D807" s="25"/>
      <c r="E807" s="25" t="s">
        <v>2434</v>
      </c>
      <c r="F807" s="25" t="s">
        <v>1855</v>
      </c>
      <c r="G807" s="25"/>
      <c r="H807" s="25"/>
      <c r="I807" s="25"/>
      <c r="J807" s="25" t="s">
        <v>133</v>
      </c>
      <c r="K807" s="25" t="s">
        <v>574</v>
      </c>
      <c r="L807" s="29" t="s">
        <v>1094</v>
      </c>
      <c r="M807" s="25"/>
      <c r="N807" s="25"/>
      <c r="O807" s="25"/>
      <c r="P807" s="25" t="s">
        <v>2435</v>
      </c>
      <c r="Q807" s="51">
        <v>16725500</v>
      </c>
      <c r="R807" s="25" t="s">
        <v>217</v>
      </c>
      <c r="S807" s="25"/>
      <c r="T807" s="25"/>
      <c r="U807" s="25"/>
      <c r="V807" s="29" t="s">
        <v>2436</v>
      </c>
      <c r="W807" s="25"/>
      <c r="X807" s="25" t="s">
        <v>2437</v>
      </c>
      <c r="Y807" s="25"/>
      <c r="Z807" s="25"/>
      <c r="AA807" s="25"/>
      <c r="AB807" s="25"/>
      <c r="AC807" s="25"/>
    </row>
    <row r="808" spans="1:29" ht="13.5" customHeight="1" x14ac:dyDescent="0.3">
      <c r="A808" s="30">
        <f t="shared" si="0"/>
        <v>807</v>
      </c>
      <c r="B808" s="45">
        <v>44148</v>
      </c>
      <c r="C808" s="32">
        <f t="shared" si="1"/>
        <v>2020</v>
      </c>
      <c r="D808" s="25"/>
      <c r="E808" s="25" t="s">
        <v>2438</v>
      </c>
      <c r="F808" s="25" t="s">
        <v>834</v>
      </c>
      <c r="G808" s="25"/>
      <c r="H808" s="25"/>
      <c r="I808" s="25"/>
      <c r="J808" s="25" t="s">
        <v>141</v>
      </c>
      <c r="K808" s="25"/>
      <c r="L808" s="29" t="s">
        <v>2361</v>
      </c>
      <c r="M808" s="25"/>
      <c r="N808" s="25"/>
      <c r="O808" s="25"/>
      <c r="P808" s="25"/>
      <c r="Q808" s="25"/>
      <c r="R808" s="25"/>
      <c r="S808" s="25"/>
      <c r="T808" s="25"/>
      <c r="U808" s="25"/>
      <c r="V808" s="29" t="s">
        <v>2439</v>
      </c>
      <c r="W808" s="25"/>
      <c r="X808" s="25"/>
      <c r="Y808" s="25"/>
      <c r="Z808" s="25"/>
      <c r="AA808" s="25"/>
      <c r="AB808" s="25"/>
      <c r="AC808" s="25"/>
    </row>
    <row r="809" spans="1:29" ht="13.5" customHeight="1" x14ac:dyDescent="0.3">
      <c r="A809" s="30">
        <f t="shared" si="0"/>
        <v>808</v>
      </c>
      <c r="B809" s="45">
        <v>44150</v>
      </c>
      <c r="C809" s="32">
        <f t="shared" si="1"/>
        <v>2020</v>
      </c>
      <c r="D809" s="25" t="s">
        <v>2440</v>
      </c>
      <c r="E809" s="25" t="s">
        <v>2441</v>
      </c>
      <c r="F809" s="25" t="s">
        <v>546</v>
      </c>
      <c r="G809" s="25"/>
      <c r="H809" s="25"/>
      <c r="I809" s="25"/>
      <c r="J809" s="25" t="s">
        <v>26</v>
      </c>
      <c r="K809" s="25"/>
      <c r="L809" s="29" t="s">
        <v>895</v>
      </c>
      <c r="M809" s="42" t="s">
        <v>896</v>
      </c>
      <c r="N809" s="25"/>
      <c r="O809" s="25"/>
      <c r="P809" s="25"/>
      <c r="Q809" s="25"/>
      <c r="R809" s="25"/>
      <c r="S809" s="25" t="s">
        <v>40</v>
      </c>
      <c r="T809" s="25"/>
      <c r="U809" s="25"/>
      <c r="V809" s="29" t="s">
        <v>2442</v>
      </c>
      <c r="W809" s="25"/>
      <c r="X809" s="25"/>
      <c r="Y809" s="25"/>
      <c r="Z809" s="25"/>
      <c r="AA809" s="25"/>
      <c r="AB809" s="25"/>
      <c r="AC809" s="25"/>
    </row>
    <row r="810" spans="1:29" ht="13.5" customHeight="1" x14ac:dyDescent="0.3">
      <c r="A810" s="30">
        <f t="shared" si="0"/>
        <v>809</v>
      </c>
      <c r="B810" s="45">
        <v>44151</v>
      </c>
      <c r="C810" s="32">
        <f t="shared" si="1"/>
        <v>2020</v>
      </c>
      <c r="D810" s="25"/>
      <c r="E810" s="25" t="s">
        <v>2443</v>
      </c>
      <c r="F810" s="25" t="s">
        <v>546</v>
      </c>
      <c r="G810" s="25"/>
      <c r="H810" s="25"/>
      <c r="I810" s="25"/>
      <c r="J810" s="25" t="s">
        <v>574</v>
      </c>
      <c r="K810" s="25" t="s">
        <v>47</v>
      </c>
      <c r="L810" s="29" t="s">
        <v>1253</v>
      </c>
      <c r="M810" s="50" t="s">
        <v>1254</v>
      </c>
      <c r="N810" s="25"/>
      <c r="O810" s="25"/>
      <c r="P810" s="25"/>
      <c r="Q810" s="25"/>
      <c r="R810" s="25"/>
      <c r="S810" s="25"/>
      <c r="T810" s="25"/>
      <c r="U810" s="25"/>
      <c r="V810" s="29" t="s">
        <v>2444</v>
      </c>
      <c r="W810" s="25"/>
      <c r="X810" s="25" t="s">
        <v>2445</v>
      </c>
      <c r="Y810" s="25"/>
      <c r="Z810" s="25"/>
      <c r="AA810" s="25"/>
      <c r="AB810" s="25"/>
      <c r="AC810" s="25"/>
    </row>
    <row r="811" spans="1:29" ht="13.5" customHeight="1" x14ac:dyDescent="0.3">
      <c r="A811" s="30">
        <f t="shared" si="0"/>
        <v>810</v>
      </c>
      <c r="B811" s="45">
        <v>44151</v>
      </c>
      <c r="C811" s="32">
        <f t="shared" si="1"/>
        <v>2020</v>
      </c>
      <c r="D811" s="25"/>
      <c r="E811" s="51" t="s">
        <v>2446</v>
      </c>
      <c r="F811" s="25" t="s">
        <v>616</v>
      </c>
      <c r="G811" s="25"/>
      <c r="H811" s="25"/>
      <c r="I811" s="25"/>
      <c r="J811" s="25" t="s">
        <v>133</v>
      </c>
      <c r="K811" s="25" t="s">
        <v>683</v>
      </c>
      <c r="M811" s="25"/>
      <c r="N811" s="25"/>
      <c r="O811" s="25"/>
      <c r="P811" s="25"/>
      <c r="Q811" s="25"/>
      <c r="R811" s="25"/>
      <c r="S811" s="25"/>
      <c r="T811" s="25"/>
      <c r="U811" s="25"/>
      <c r="V811" s="29" t="s">
        <v>2447</v>
      </c>
      <c r="W811" s="25"/>
      <c r="X811" s="25"/>
      <c r="Y811" s="25"/>
      <c r="Z811" s="25"/>
      <c r="AA811" s="25"/>
      <c r="AB811" s="25"/>
      <c r="AC811" s="25"/>
    </row>
    <row r="812" spans="1:29" ht="13.5" customHeight="1" x14ac:dyDescent="0.3">
      <c r="A812" s="30">
        <f t="shared" si="0"/>
        <v>811</v>
      </c>
      <c r="B812" s="45">
        <v>44152</v>
      </c>
      <c r="C812" s="32">
        <f t="shared" si="1"/>
        <v>2020</v>
      </c>
      <c r="D812" s="25"/>
      <c r="E812" s="25" t="s">
        <v>2448</v>
      </c>
      <c r="F812" s="25" t="s">
        <v>132</v>
      </c>
      <c r="G812" s="25"/>
      <c r="H812" s="25"/>
      <c r="I812" s="25"/>
      <c r="J812" s="25" t="s">
        <v>542</v>
      </c>
      <c r="K812" s="25"/>
      <c r="M812" s="25"/>
      <c r="N812" s="25"/>
      <c r="O812" s="25"/>
      <c r="P812" s="25"/>
      <c r="Q812" s="25"/>
      <c r="R812" s="25"/>
      <c r="S812" s="25"/>
      <c r="T812" s="25"/>
      <c r="U812" s="25"/>
      <c r="V812" s="29" t="s">
        <v>2449</v>
      </c>
      <c r="W812" s="25"/>
      <c r="X812" s="25"/>
      <c r="Y812" s="25"/>
      <c r="Z812" s="25"/>
      <c r="AA812" s="25"/>
      <c r="AB812" s="25"/>
      <c r="AC812" s="25"/>
    </row>
    <row r="813" spans="1:29" ht="13.5" customHeight="1" x14ac:dyDescent="0.3">
      <c r="A813" s="30">
        <f t="shared" si="0"/>
        <v>812</v>
      </c>
      <c r="B813" s="45">
        <v>44152</v>
      </c>
      <c r="C813" s="32">
        <f t="shared" si="1"/>
        <v>2020</v>
      </c>
      <c r="E813" s="55" t="s">
        <v>2450</v>
      </c>
      <c r="F813" s="25" t="s">
        <v>92</v>
      </c>
      <c r="G813" s="25"/>
      <c r="H813" s="25"/>
      <c r="I813" s="25"/>
      <c r="J813" s="25" t="s">
        <v>47</v>
      </c>
      <c r="K813" s="25"/>
      <c r="M813" s="25"/>
      <c r="N813" s="25"/>
      <c r="O813" s="25"/>
      <c r="P813" s="25"/>
      <c r="Q813" s="25"/>
      <c r="R813" s="25"/>
      <c r="S813" s="25"/>
      <c r="T813" s="25"/>
      <c r="U813" s="25"/>
      <c r="V813" s="29" t="s">
        <v>2451</v>
      </c>
      <c r="W813" s="25"/>
      <c r="X813" s="25"/>
      <c r="Y813" s="25"/>
      <c r="Z813" s="25"/>
      <c r="AA813" s="25"/>
      <c r="AB813" s="25"/>
      <c r="AC813" s="25"/>
    </row>
    <row r="814" spans="1:29" ht="13.5" customHeight="1" x14ac:dyDescent="0.3">
      <c r="A814" s="30">
        <f t="shared" si="0"/>
        <v>813</v>
      </c>
      <c r="B814" s="45">
        <v>44152</v>
      </c>
      <c r="C814" s="32">
        <f t="shared" si="1"/>
        <v>2020</v>
      </c>
      <c r="D814" s="25"/>
      <c r="E814" s="25" t="s">
        <v>2452</v>
      </c>
      <c r="F814" s="29" t="s">
        <v>802</v>
      </c>
      <c r="G814" s="25"/>
      <c r="H814" s="25"/>
      <c r="I814" s="25"/>
      <c r="J814" s="25" t="s">
        <v>229</v>
      </c>
      <c r="K814" s="25"/>
      <c r="M814" s="25"/>
      <c r="N814" s="25"/>
      <c r="O814" s="25"/>
      <c r="P814" s="25"/>
      <c r="Q814" s="25"/>
      <c r="R814" s="25"/>
      <c r="S814" s="25"/>
      <c r="T814" s="25"/>
      <c r="U814" s="25"/>
      <c r="V814" s="29" t="s">
        <v>2453</v>
      </c>
      <c r="W814" s="25"/>
      <c r="X814" s="25"/>
      <c r="Y814" s="25"/>
      <c r="Z814" s="25"/>
      <c r="AA814" s="25"/>
      <c r="AB814" s="25"/>
      <c r="AC814" s="25"/>
    </row>
    <row r="815" spans="1:29" ht="13.5" customHeight="1" x14ac:dyDescent="0.3">
      <c r="A815" s="30">
        <f t="shared" si="0"/>
        <v>814</v>
      </c>
      <c r="B815" s="45">
        <v>44154</v>
      </c>
      <c r="C815" s="32">
        <f t="shared" si="1"/>
        <v>2020</v>
      </c>
      <c r="D815" s="25"/>
      <c r="E815" s="25" t="s">
        <v>2454</v>
      </c>
      <c r="F815" s="25" t="s">
        <v>448</v>
      </c>
      <c r="G815" s="25"/>
      <c r="H815" s="25"/>
      <c r="I815" s="25"/>
      <c r="J815" s="25" t="s">
        <v>26</v>
      </c>
      <c r="K815" s="25"/>
      <c r="M815" s="25"/>
      <c r="N815" s="25"/>
      <c r="O815" s="25"/>
      <c r="P815" s="25"/>
      <c r="Q815" s="25"/>
      <c r="R815" s="25"/>
      <c r="S815" s="25"/>
      <c r="T815" s="25"/>
      <c r="U815" s="25"/>
      <c r="V815" s="29" t="s">
        <v>2449</v>
      </c>
      <c r="W815" s="25"/>
      <c r="X815" s="25" t="s">
        <v>2455</v>
      </c>
      <c r="Y815" s="25"/>
      <c r="Z815" s="25"/>
      <c r="AA815" s="25"/>
      <c r="AB815" s="25"/>
      <c r="AC815" s="25"/>
    </row>
    <row r="816" spans="1:29" ht="13.5" customHeight="1" x14ac:dyDescent="0.3">
      <c r="A816" s="30">
        <f t="shared" si="0"/>
        <v>815</v>
      </c>
      <c r="B816" s="45">
        <v>44156</v>
      </c>
      <c r="C816" s="32">
        <f t="shared" si="1"/>
        <v>2020</v>
      </c>
      <c r="D816" s="25"/>
      <c r="E816" s="25" t="s">
        <v>2456</v>
      </c>
      <c r="F816" s="25" t="s">
        <v>1855</v>
      </c>
      <c r="G816" s="25"/>
      <c r="H816" s="25"/>
      <c r="I816" s="25"/>
      <c r="J816" s="25" t="s">
        <v>574</v>
      </c>
      <c r="K816" s="25"/>
      <c r="L816" s="29" t="s">
        <v>2136</v>
      </c>
      <c r="M816" s="64" t="s">
        <v>2137</v>
      </c>
      <c r="N816" s="25"/>
      <c r="O816" s="25"/>
      <c r="P816" s="25" t="s">
        <v>2457</v>
      </c>
      <c r="Q816" s="51">
        <v>13000000</v>
      </c>
      <c r="R816" s="25" t="s">
        <v>217</v>
      </c>
      <c r="S816" s="25"/>
      <c r="T816" s="25"/>
      <c r="U816" s="25"/>
      <c r="V816" s="29" t="s">
        <v>2458</v>
      </c>
      <c r="W816" s="25"/>
      <c r="X816" s="25"/>
      <c r="Y816" s="25"/>
      <c r="Z816" s="25"/>
      <c r="AA816" s="25"/>
      <c r="AB816" s="25"/>
      <c r="AC816" s="25"/>
    </row>
    <row r="817" spans="1:29" ht="13.5" customHeight="1" x14ac:dyDescent="0.3">
      <c r="A817" s="30">
        <f t="shared" si="0"/>
        <v>816</v>
      </c>
      <c r="B817" s="45">
        <v>44157</v>
      </c>
      <c r="C817" s="32">
        <f t="shared" si="1"/>
        <v>2020</v>
      </c>
      <c r="D817" s="25"/>
      <c r="E817" s="25" t="s">
        <v>2459</v>
      </c>
      <c r="F817" s="25" t="s">
        <v>602</v>
      </c>
      <c r="G817" s="25"/>
      <c r="H817" s="25"/>
      <c r="I817" s="25"/>
      <c r="J817" s="25" t="s">
        <v>141</v>
      </c>
      <c r="K817" s="25"/>
      <c r="L817" s="29" t="s">
        <v>1706</v>
      </c>
      <c r="M817" s="25"/>
      <c r="N817" s="25"/>
      <c r="O817" s="25"/>
      <c r="P817" s="25"/>
      <c r="Q817" s="25"/>
      <c r="R817" s="25"/>
      <c r="S817" s="25"/>
      <c r="T817" s="25"/>
      <c r="U817" s="25"/>
      <c r="V817" s="29" t="s">
        <v>2460</v>
      </c>
      <c r="W817" s="25"/>
      <c r="X817" s="25" t="s">
        <v>2461</v>
      </c>
      <c r="Y817" s="25"/>
      <c r="Z817" s="25"/>
      <c r="AA817" s="25"/>
      <c r="AB817" s="25"/>
      <c r="AC817" s="25"/>
    </row>
    <row r="818" spans="1:29" ht="13.5" customHeight="1" x14ac:dyDescent="0.3">
      <c r="A818" s="30">
        <f t="shared" si="0"/>
        <v>817</v>
      </c>
      <c r="B818" s="45">
        <v>44158</v>
      </c>
      <c r="C818" s="32">
        <f t="shared" si="1"/>
        <v>2020</v>
      </c>
      <c r="D818" s="25"/>
      <c r="E818" s="25" t="s">
        <v>2462</v>
      </c>
      <c r="F818" s="25" t="s">
        <v>92</v>
      </c>
      <c r="G818" s="25"/>
      <c r="H818" s="25"/>
      <c r="I818" s="25"/>
      <c r="J818" s="25" t="s">
        <v>146</v>
      </c>
      <c r="K818" s="25"/>
      <c r="M818" s="25"/>
      <c r="N818" s="25"/>
      <c r="O818" s="25"/>
      <c r="P818" s="25"/>
      <c r="Q818" s="25"/>
      <c r="R818" s="25"/>
      <c r="S818" s="25"/>
      <c r="T818" s="25"/>
      <c r="U818" s="25"/>
      <c r="V818" s="29" t="s">
        <v>2463</v>
      </c>
      <c r="W818" s="25"/>
      <c r="X818" s="25"/>
      <c r="Y818" s="25"/>
      <c r="Z818" s="25"/>
      <c r="AA818" s="25"/>
      <c r="AB818" s="25"/>
      <c r="AC818" s="25"/>
    </row>
    <row r="819" spans="1:29" ht="13.5" customHeight="1" x14ac:dyDescent="0.3">
      <c r="A819" s="30">
        <f t="shared" si="0"/>
        <v>818</v>
      </c>
      <c r="B819" s="45">
        <v>44159</v>
      </c>
      <c r="C819" s="32">
        <f t="shared" si="1"/>
        <v>2020</v>
      </c>
      <c r="D819" s="25"/>
      <c r="E819" s="25" t="s">
        <v>2464</v>
      </c>
      <c r="F819" s="25" t="s">
        <v>1270</v>
      </c>
      <c r="G819" s="25"/>
      <c r="H819" s="25"/>
      <c r="I819" s="25"/>
      <c r="J819" s="25" t="s">
        <v>542</v>
      </c>
      <c r="K819" s="25"/>
      <c r="M819" s="25"/>
      <c r="N819" s="25"/>
      <c r="O819" s="25"/>
      <c r="P819" s="25"/>
      <c r="Q819" s="25"/>
      <c r="R819" s="25"/>
      <c r="S819" s="25" t="s">
        <v>49</v>
      </c>
      <c r="T819" s="25" t="s">
        <v>50</v>
      </c>
      <c r="U819" s="25" t="s">
        <v>50</v>
      </c>
      <c r="V819" s="29" t="s">
        <v>2465</v>
      </c>
      <c r="W819" s="25"/>
      <c r="X819" s="25"/>
      <c r="Y819" s="25"/>
      <c r="Z819" s="25"/>
      <c r="AA819" s="25"/>
      <c r="AB819" s="25"/>
      <c r="AC819" s="25"/>
    </row>
    <row r="820" spans="1:29" ht="13.5" customHeight="1" x14ac:dyDescent="0.3">
      <c r="A820" s="30">
        <f t="shared" si="0"/>
        <v>819</v>
      </c>
      <c r="B820" s="45">
        <v>44159</v>
      </c>
      <c r="C820" s="32">
        <f t="shared" si="1"/>
        <v>2020</v>
      </c>
      <c r="D820" s="25"/>
      <c r="E820" s="25" t="s">
        <v>2466</v>
      </c>
      <c r="F820" s="25" t="s">
        <v>260</v>
      </c>
      <c r="G820" s="25"/>
      <c r="H820" s="25"/>
      <c r="I820" s="25"/>
      <c r="J820" s="25" t="s">
        <v>26</v>
      </c>
      <c r="K820" s="25"/>
      <c r="L820" s="29" t="s">
        <v>895</v>
      </c>
      <c r="M820" s="42" t="s">
        <v>896</v>
      </c>
      <c r="N820" s="25"/>
      <c r="O820" s="25"/>
      <c r="P820" s="25"/>
      <c r="Q820" s="25"/>
      <c r="R820" s="25"/>
      <c r="S820" s="25"/>
      <c r="T820" s="25"/>
      <c r="U820" s="25"/>
      <c r="V820" s="29" t="s">
        <v>2467</v>
      </c>
      <c r="W820" s="25"/>
      <c r="X820" s="25" t="s">
        <v>2468</v>
      </c>
      <c r="Y820" s="25"/>
      <c r="Z820" s="25"/>
      <c r="AA820" s="25"/>
      <c r="AB820" s="25"/>
      <c r="AC820" s="25"/>
    </row>
    <row r="821" spans="1:29" ht="13.5" customHeight="1" x14ac:dyDescent="0.3">
      <c r="A821" s="30">
        <f t="shared" si="0"/>
        <v>820</v>
      </c>
      <c r="B821" s="45">
        <v>44159</v>
      </c>
      <c r="C821" s="32">
        <f t="shared" si="1"/>
        <v>2020</v>
      </c>
      <c r="D821" s="25"/>
      <c r="E821" s="25" t="s">
        <v>2469</v>
      </c>
      <c r="F821" s="25" t="s">
        <v>616</v>
      </c>
      <c r="G821" s="25"/>
      <c r="H821" s="25"/>
      <c r="I821" s="25"/>
      <c r="J821" s="25" t="s">
        <v>574</v>
      </c>
      <c r="K821" s="25"/>
      <c r="M821" s="25"/>
      <c r="N821" s="25"/>
      <c r="O821" s="25"/>
      <c r="P821" s="25"/>
      <c r="Q821" s="25"/>
      <c r="R821" s="25"/>
      <c r="S821" s="25"/>
      <c r="T821" s="25"/>
      <c r="U821" s="25"/>
      <c r="V821" s="29" t="s">
        <v>2470</v>
      </c>
      <c r="W821" s="25"/>
      <c r="X821" s="25"/>
      <c r="Y821" s="25"/>
      <c r="Z821" s="25"/>
      <c r="AA821" s="25"/>
      <c r="AB821" s="25"/>
      <c r="AC821" s="25"/>
    </row>
    <row r="822" spans="1:29" ht="13.5" customHeight="1" x14ac:dyDescent="0.3">
      <c r="A822" s="30">
        <f t="shared" si="0"/>
        <v>821</v>
      </c>
      <c r="B822" s="45">
        <v>44160</v>
      </c>
      <c r="C822" s="32">
        <f t="shared" si="1"/>
        <v>2020</v>
      </c>
      <c r="D822" s="25"/>
      <c r="E822" s="25" t="s">
        <v>2471</v>
      </c>
      <c r="F822" s="25" t="s">
        <v>576</v>
      </c>
      <c r="G822" s="25"/>
      <c r="H822" s="25"/>
      <c r="I822" s="25"/>
      <c r="J822" s="25" t="s">
        <v>133</v>
      </c>
      <c r="K822" s="25"/>
      <c r="M822" s="25"/>
      <c r="N822" s="25"/>
      <c r="O822" s="25"/>
      <c r="P822" s="25"/>
      <c r="Q822" s="25"/>
      <c r="R822" s="25"/>
      <c r="S822" s="25"/>
      <c r="T822" s="25"/>
      <c r="U822" s="25"/>
      <c r="V822" s="29" t="s">
        <v>2472</v>
      </c>
      <c r="W822" s="25"/>
      <c r="X822" s="25"/>
      <c r="Y822" s="25"/>
      <c r="Z822" s="25"/>
      <c r="AA822" s="25"/>
      <c r="AB822" s="25"/>
      <c r="AC822" s="25"/>
    </row>
    <row r="823" spans="1:29" ht="13.5" customHeight="1" x14ac:dyDescent="0.3">
      <c r="A823" s="30">
        <f t="shared" si="0"/>
        <v>822</v>
      </c>
      <c r="B823" s="45">
        <v>44163</v>
      </c>
      <c r="C823" s="32">
        <f t="shared" si="1"/>
        <v>2020</v>
      </c>
      <c r="D823" s="25"/>
      <c r="E823" s="25" t="s">
        <v>2473</v>
      </c>
      <c r="F823" s="25" t="s">
        <v>97</v>
      </c>
      <c r="G823" s="25"/>
      <c r="H823" s="25"/>
      <c r="I823" s="25"/>
      <c r="J823" s="25" t="s">
        <v>47</v>
      </c>
      <c r="K823" s="25"/>
      <c r="L823" s="29" t="s">
        <v>1094</v>
      </c>
      <c r="M823" s="25"/>
      <c r="N823" s="25"/>
      <c r="O823" s="25"/>
      <c r="P823" s="25"/>
      <c r="Q823" s="51">
        <v>500000</v>
      </c>
      <c r="R823" s="25" t="s">
        <v>69</v>
      </c>
      <c r="S823" s="25" t="s">
        <v>40</v>
      </c>
      <c r="T823" s="25"/>
      <c r="U823" s="51">
        <v>500000</v>
      </c>
      <c r="V823" s="29" t="s">
        <v>2474</v>
      </c>
      <c r="W823" s="25"/>
      <c r="X823" s="25"/>
      <c r="Y823" s="25"/>
      <c r="Z823" s="25"/>
      <c r="AA823" s="25"/>
      <c r="AB823" s="25"/>
      <c r="AC823" s="25"/>
    </row>
    <row r="824" spans="1:29" ht="13.5" customHeight="1" x14ac:dyDescent="0.3">
      <c r="A824" s="30">
        <f t="shared" si="0"/>
        <v>823</v>
      </c>
      <c r="B824" s="45">
        <v>44164</v>
      </c>
      <c r="C824" s="32">
        <f t="shared" si="1"/>
        <v>2020</v>
      </c>
      <c r="D824" s="25"/>
      <c r="E824" s="25" t="s">
        <v>2475</v>
      </c>
      <c r="F824" s="25" t="s">
        <v>1378</v>
      </c>
      <c r="G824" s="25"/>
      <c r="H824" s="25"/>
      <c r="I824" s="25"/>
      <c r="J824" s="25" t="s">
        <v>133</v>
      </c>
      <c r="K824" s="25"/>
      <c r="L824" s="29" t="s">
        <v>1094</v>
      </c>
      <c r="M824" s="25"/>
      <c r="N824" s="25"/>
      <c r="O824" s="25"/>
      <c r="P824" s="25" t="s">
        <v>2476</v>
      </c>
      <c r="Q824" s="51">
        <v>34686000</v>
      </c>
      <c r="R824" s="25" t="s">
        <v>217</v>
      </c>
      <c r="S824" s="25"/>
      <c r="T824" s="25"/>
      <c r="U824" s="55" t="s">
        <v>2256</v>
      </c>
      <c r="V824" s="29" t="s">
        <v>2477</v>
      </c>
      <c r="W824" s="25"/>
      <c r="X824" s="25"/>
      <c r="Y824" s="25"/>
      <c r="Z824" s="25"/>
      <c r="AA824" s="25"/>
      <c r="AB824" s="25"/>
      <c r="AC824" s="25"/>
    </row>
    <row r="825" spans="1:29" ht="13.5" customHeight="1" x14ac:dyDescent="0.3">
      <c r="A825" s="30">
        <f t="shared" si="0"/>
        <v>824</v>
      </c>
      <c r="B825" s="45">
        <v>44165</v>
      </c>
      <c r="C825" s="32">
        <f t="shared" si="1"/>
        <v>2020</v>
      </c>
      <c r="D825" s="25"/>
      <c r="E825" s="25" t="s">
        <v>2478</v>
      </c>
      <c r="F825" s="25" t="s">
        <v>78</v>
      </c>
      <c r="G825" s="25"/>
      <c r="H825" s="25"/>
      <c r="I825" s="25"/>
      <c r="J825" s="25" t="s">
        <v>2479</v>
      </c>
      <c r="K825" s="25"/>
      <c r="M825" s="25"/>
      <c r="N825" s="25"/>
      <c r="O825" s="25"/>
      <c r="P825" s="25"/>
      <c r="Q825" s="25"/>
      <c r="R825" s="25"/>
      <c r="S825" s="25"/>
      <c r="T825" s="25"/>
      <c r="U825" s="25"/>
      <c r="V825" s="29" t="s">
        <v>2480</v>
      </c>
      <c r="W825" s="25"/>
      <c r="X825" s="25" t="s">
        <v>2481</v>
      </c>
      <c r="Y825" s="25"/>
      <c r="Z825" s="25"/>
      <c r="AA825" s="25"/>
      <c r="AB825" s="25"/>
      <c r="AC825" s="25"/>
    </row>
    <row r="826" spans="1:29" ht="13.5" customHeight="1" x14ac:dyDescent="0.3">
      <c r="A826" s="30">
        <f t="shared" si="0"/>
        <v>825</v>
      </c>
      <c r="B826" s="45">
        <v>44165</v>
      </c>
      <c r="C826" s="32">
        <f t="shared" si="1"/>
        <v>2020</v>
      </c>
      <c r="D826" s="25" t="s">
        <v>2482</v>
      </c>
      <c r="E826" s="25" t="s">
        <v>2483</v>
      </c>
      <c r="F826" s="25" t="s">
        <v>946</v>
      </c>
      <c r="G826" s="25"/>
      <c r="H826" s="25"/>
      <c r="I826" s="25"/>
      <c r="J826" s="25" t="s">
        <v>133</v>
      </c>
      <c r="K826" s="25"/>
      <c r="L826" s="29" t="s">
        <v>2395</v>
      </c>
      <c r="M826" s="25"/>
      <c r="N826" s="25"/>
      <c r="O826" s="25"/>
      <c r="P826" s="25"/>
      <c r="Q826" s="25"/>
      <c r="R826" s="25"/>
      <c r="S826" s="25" t="s">
        <v>49</v>
      </c>
      <c r="T826" s="25" t="s">
        <v>50</v>
      </c>
      <c r="U826" s="25" t="s">
        <v>50</v>
      </c>
      <c r="V826" s="29" t="s">
        <v>2484</v>
      </c>
      <c r="W826" s="25"/>
      <c r="X826" s="25"/>
      <c r="Y826" s="25"/>
      <c r="Z826" s="25"/>
      <c r="AA826" s="25"/>
      <c r="AB826" s="25"/>
      <c r="AC826" s="25"/>
    </row>
    <row r="827" spans="1:29" ht="13.5" customHeight="1" x14ac:dyDescent="0.3">
      <c r="A827" s="30">
        <f t="shared" si="0"/>
        <v>826</v>
      </c>
      <c r="B827" s="45">
        <v>44166</v>
      </c>
      <c r="C827" s="32">
        <f t="shared" si="1"/>
        <v>2020</v>
      </c>
      <c r="D827" s="57">
        <v>44166</v>
      </c>
      <c r="E827" s="25" t="s">
        <v>2485</v>
      </c>
      <c r="F827" s="25" t="s">
        <v>140</v>
      </c>
      <c r="G827" s="25"/>
      <c r="H827" s="25"/>
      <c r="I827" s="25"/>
      <c r="J827" s="25" t="s">
        <v>146</v>
      </c>
      <c r="K827" s="25"/>
      <c r="L827" s="29" t="s">
        <v>2361</v>
      </c>
      <c r="M827" s="25"/>
      <c r="N827" s="25"/>
      <c r="O827" s="25"/>
      <c r="P827" s="25"/>
      <c r="Q827" s="25"/>
      <c r="R827" s="25"/>
      <c r="S827" s="25" t="s">
        <v>49</v>
      </c>
      <c r="T827" s="25" t="s">
        <v>50</v>
      </c>
      <c r="U827" s="25" t="s">
        <v>50</v>
      </c>
      <c r="V827" s="29" t="s">
        <v>2486</v>
      </c>
      <c r="W827" s="25"/>
      <c r="X827" s="25"/>
      <c r="Y827" s="25"/>
      <c r="Z827" s="25"/>
      <c r="AA827" s="25"/>
      <c r="AB827" s="25"/>
      <c r="AC827" s="25"/>
    </row>
    <row r="828" spans="1:29" ht="13.5" customHeight="1" x14ac:dyDescent="0.3">
      <c r="A828" s="30">
        <f t="shared" si="0"/>
        <v>827</v>
      </c>
      <c r="B828" s="45">
        <v>44166</v>
      </c>
      <c r="C828" s="32">
        <f t="shared" si="1"/>
        <v>2020</v>
      </c>
      <c r="D828" s="57">
        <v>44166</v>
      </c>
      <c r="E828" s="25" t="s">
        <v>2487</v>
      </c>
      <c r="F828" s="25" t="s">
        <v>546</v>
      </c>
      <c r="G828" s="25"/>
      <c r="H828" s="25"/>
      <c r="I828" s="25"/>
      <c r="J828" s="25" t="s">
        <v>141</v>
      </c>
      <c r="K828" s="25"/>
      <c r="L828" s="29" t="s">
        <v>2361</v>
      </c>
      <c r="M828" s="25"/>
      <c r="N828" s="25"/>
      <c r="O828" s="25"/>
      <c r="P828" s="25"/>
      <c r="Q828" s="25"/>
      <c r="R828" s="25"/>
      <c r="V828" s="29" t="s">
        <v>2488</v>
      </c>
      <c r="W828" s="25"/>
      <c r="X828" s="25" t="s">
        <v>2489</v>
      </c>
      <c r="Y828" s="25"/>
      <c r="Z828" s="25"/>
      <c r="AA828" s="25"/>
      <c r="AB828" s="25"/>
      <c r="AC828" s="25"/>
    </row>
    <row r="829" spans="1:29" ht="13.5" customHeight="1" x14ac:dyDescent="0.3">
      <c r="A829" s="30">
        <f t="shared" si="0"/>
        <v>828</v>
      </c>
      <c r="B829" s="45">
        <v>44166</v>
      </c>
      <c r="C829" s="32">
        <f t="shared" si="1"/>
        <v>2020</v>
      </c>
      <c r="D829" s="52">
        <v>44550</v>
      </c>
      <c r="E829" s="25" t="s">
        <v>2490</v>
      </c>
      <c r="F829" s="25" t="s">
        <v>616</v>
      </c>
      <c r="G829" s="25"/>
      <c r="H829" s="25"/>
      <c r="I829" s="25"/>
      <c r="J829" s="25" t="s">
        <v>574</v>
      </c>
      <c r="K829" s="25"/>
      <c r="L829" s="29" t="s">
        <v>2491</v>
      </c>
      <c r="M829" s="42" t="s">
        <v>1592</v>
      </c>
      <c r="N829" s="25"/>
      <c r="O829" s="25"/>
      <c r="P829" s="25"/>
      <c r="Q829" s="25"/>
      <c r="R829" s="25"/>
      <c r="S829" s="25"/>
      <c r="T829" s="25"/>
      <c r="U829" s="25"/>
      <c r="V829" s="29" t="s">
        <v>2492</v>
      </c>
      <c r="W829" s="25"/>
      <c r="X829" s="25"/>
      <c r="Y829" s="25"/>
      <c r="Z829" s="25"/>
      <c r="AA829" s="25"/>
      <c r="AB829" s="25"/>
      <c r="AC829" s="25"/>
    </row>
    <row r="830" spans="1:29" ht="13.5" customHeight="1" x14ac:dyDescent="0.3">
      <c r="A830" s="30">
        <f t="shared" si="0"/>
        <v>829</v>
      </c>
      <c r="B830" s="45">
        <v>44166</v>
      </c>
      <c r="C830" s="32">
        <f t="shared" si="1"/>
        <v>2020</v>
      </c>
      <c r="D830" s="58">
        <v>44185</v>
      </c>
      <c r="E830" s="25" t="s">
        <v>2493</v>
      </c>
      <c r="F830" s="25" t="s">
        <v>25</v>
      </c>
      <c r="G830" s="25"/>
      <c r="H830" s="25"/>
      <c r="I830" s="25"/>
      <c r="J830" s="25" t="s">
        <v>120</v>
      </c>
      <c r="K830" s="25"/>
      <c r="L830" s="29" t="s">
        <v>1253</v>
      </c>
      <c r="M830" s="50" t="s">
        <v>1254</v>
      </c>
      <c r="N830" s="25"/>
      <c r="O830" s="25"/>
      <c r="P830" s="25"/>
      <c r="Q830" s="25"/>
      <c r="R830" s="25"/>
      <c r="S830" s="25"/>
      <c r="T830" s="25"/>
      <c r="U830" s="25"/>
      <c r="V830" s="29" t="s">
        <v>2494</v>
      </c>
      <c r="W830" s="25"/>
      <c r="X830" s="25"/>
      <c r="Y830" s="25"/>
      <c r="Z830" s="25"/>
      <c r="AA830" s="25"/>
      <c r="AB830" s="25"/>
      <c r="AC830" s="25"/>
    </row>
    <row r="831" spans="1:29" ht="13.5" customHeight="1" x14ac:dyDescent="0.3">
      <c r="A831" s="30">
        <f t="shared" si="0"/>
        <v>830</v>
      </c>
      <c r="B831" s="45">
        <v>44166</v>
      </c>
      <c r="C831" s="32">
        <f t="shared" si="1"/>
        <v>2020</v>
      </c>
      <c r="D831" s="52">
        <v>44550</v>
      </c>
      <c r="E831" s="25" t="s">
        <v>2495</v>
      </c>
      <c r="F831" s="25" t="s">
        <v>677</v>
      </c>
      <c r="G831" s="25"/>
      <c r="H831" s="25"/>
      <c r="I831" s="25"/>
      <c r="J831" s="25" t="s">
        <v>47</v>
      </c>
      <c r="K831" s="25"/>
      <c r="M831" s="25"/>
      <c r="N831" s="25"/>
      <c r="O831" s="25"/>
      <c r="P831" s="25"/>
      <c r="Q831" s="25"/>
      <c r="R831" s="25"/>
      <c r="S831" s="25"/>
      <c r="T831" s="25"/>
      <c r="U831" s="25"/>
      <c r="V831" s="29" t="s">
        <v>2496</v>
      </c>
      <c r="W831" s="25"/>
      <c r="X831" s="25"/>
      <c r="Y831" s="25"/>
      <c r="Z831" s="25"/>
      <c r="AA831" s="25"/>
      <c r="AB831" s="25"/>
      <c r="AC831" s="25"/>
    </row>
    <row r="832" spans="1:29" ht="13.5" customHeight="1" x14ac:dyDescent="0.3">
      <c r="A832" s="30">
        <f t="shared" si="0"/>
        <v>831</v>
      </c>
      <c r="B832" s="45">
        <v>44166</v>
      </c>
      <c r="C832" s="32">
        <f t="shared" si="1"/>
        <v>2020</v>
      </c>
      <c r="D832" s="52">
        <v>44550</v>
      </c>
      <c r="E832" s="25" t="s">
        <v>2497</v>
      </c>
      <c r="F832" s="25" t="s">
        <v>616</v>
      </c>
      <c r="G832" s="25"/>
      <c r="H832" s="25"/>
      <c r="I832" s="25"/>
      <c r="J832" s="25" t="s">
        <v>133</v>
      </c>
      <c r="K832" s="25"/>
      <c r="L832" s="29" t="s">
        <v>1866</v>
      </c>
      <c r="M832" s="25"/>
      <c r="N832" s="25"/>
      <c r="O832" s="25"/>
      <c r="P832" s="25"/>
      <c r="Q832" s="25"/>
      <c r="R832" s="25"/>
      <c r="S832" s="25"/>
      <c r="T832" s="25"/>
      <c r="U832" s="25"/>
      <c r="V832" s="29" t="s">
        <v>2498</v>
      </c>
      <c r="W832" s="25"/>
      <c r="X832" s="25"/>
      <c r="Y832" s="25"/>
      <c r="Z832" s="25"/>
      <c r="AA832" s="25"/>
      <c r="AB832" s="25"/>
      <c r="AC832" s="25"/>
    </row>
    <row r="833" spans="1:29" ht="13.5" customHeight="1" x14ac:dyDescent="0.3">
      <c r="A833" s="30">
        <f t="shared" si="0"/>
        <v>832</v>
      </c>
      <c r="B833" s="45">
        <v>44169</v>
      </c>
      <c r="C833" s="32">
        <f t="shared" si="1"/>
        <v>2020</v>
      </c>
      <c r="D833" s="25"/>
      <c r="E833" s="25" t="s">
        <v>2499</v>
      </c>
      <c r="F833" s="25" t="s">
        <v>54</v>
      </c>
      <c r="G833" s="25"/>
      <c r="H833" s="25"/>
      <c r="I833" s="25"/>
      <c r="J833" s="25" t="s">
        <v>26</v>
      </c>
      <c r="K833" s="25" t="s">
        <v>47</v>
      </c>
      <c r="M833" s="25"/>
      <c r="N833" s="25"/>
      <c r="O833" s="25"/>
      <c r="P833" s="25"/>
      <c r="Q833" s="25"/>
      <c r="R833" s="25"/>
      <c r="S833" s="25"/>
      <c r="T833" s="25"/>
      <c r="U833" s="25"/>
      <c r="V833" s="29" t="s">
        <v>2500</v>
      </c>
      <c r="W833" s="25"/>
      <c r="X833" s="25"/>
      <c r="Y833" s="25"/>
      <c r="Z833" s="25"/>
      <c r="AA833" s="25"/>
      <c r="AB833" s="25"/>
      <c r="AC833" s="25"/>
    </row>
    <row r="834" spans="1:29" ht="13.5" customHeight="1" x14ac:dyDescent="0.3">
      <c r="A834" s="30">
        <f t="shared" si="0"/>
        <v>833</v>
      </c>
      <c r="B834" s="45">
        <v>44170</v>
      </c>
      <c r="C834" s="32">
        <f t="shared" si="1"/>
        <v>2020</v>
      </c>
      <c r="D834" s="25"/>
      <c r="E834" s="25" t="s">
        <v>2501</v>
      </c>
      <c r="F834" s="25" t="s">
        <v>2502</v>
      </c>
      <c r="G834" s="25"/>
      <c r="H834" s="25"/>
      <c r="I834" s="25"/>
      <c r="J834" s="25" t="s">
        <v>47</v>
      </c>
      <c r="K834" s="25"/>
      <c r="M834" s="25"/>
      <c r="N834" s="25"/>
      <c r="O834" s="25"/>
      <c r="P834" s="25"/>
      <c r="Q834" s="25"/>
      <c r="R834" s="25"/>
      <c r="S834" s="25"/>
      <c r="T834" s="25"/>
      <c r="U834" s="25"/>
      <c r="V834" s="29" t="s">
        <v>2503</v>
      </c>
      <c r="W834" s="25"/>
      <c r="X834" s="25"/>
      <c r="Y834" s="25"/>
      <c r="Z834" s="25"/>
      <c r="AA834" s="25"/>
      <c r="AB834" s="25"/>
      <c r="AC834" s="25"/>
    </row>
    <row r="835" spans="1:29" ht="13.5" customHeight="1" x14ac:dyDescent="0.3">
      <c r="A835" s="30">
        <f t="shared" si="0"/>
        <v>834</v>
      </c>
      <c r="B835" s="45">
        <v>44171</v>
      </c>
      <c r="C835" s="32">
        <f t="shared" si="1"/>
        <v>2020</v>
      </c>
      <c r="D835" s="25"/>
      <c r="E835" s="25" t="s">
        <v>2504</v>
      </c>
      <c r="F835" s="25" t="s">
        <v>260</v>
      </c>
      <c r="G835" s="25"/>
      <c r="H835" s="25"/>
      <c r="I835" s="25"/>
      <c r="J835" s="25" t="s">
        <v>120</v>
      </c>
      <c r="K835" s="25"/>
      <c r="M835" s="25"/>
      <c r="N835" s="25"/>
      <c r="O835" s="25"/>
      <c r="P835" s="25"/>
      <c r="Q835" s="25"/>
      <c r="R835" s="25"/>
      <c r="S835" s="25"/>
      <c r="T835" s="25"/>
      <c r="U835" s="25"/>
      <c r="V835" s="29" t="s">
        <v>2505</v>
      </c>
      <c r="W835" s="25"/>
      <c r="X835" s="25"/>
      <c r="Y835" s="25"/>
      <c r="Z835" s="25"/>
      <c r="AA835" s="25"/>
      <c r="AB835" s="25"/>
      <c r="AC835" s="25"/>
    </row>
    <row r="836" spans="1:29" ht="13.5" customHeight="1" x14ac:dyDescent="0.3">
      <c r="A836" s="30">
        <f t="shared" si="0"/>
        <v>835</v>
      </c>
      <c r="B836" s="45">
        <v>44172</v>
      </c>
      <c r="C836" s="32">
        <f t="shared" si="1"/>
        <v>2020</v>
      </c>
      <c r="D836" s="25"/>
      <c r="E836" s="25" t="s">
        <v>2506</v>
      </c>
      <c r="F836" s="25" t="s">
        <v>473</v>
      </c>
      <c r="G836" s="25"/>
      <c r="H836" s="25"/>
      <c r="I836" s="25"/>
      <c r="J836" s="25" t="s">
        <v>47</v>
      </c>
      <c r="K836" s="25"/>
      <c r="M836" s="25"/>
      <c r="N836" s="25"/>
      <c r="O836" s="25"/>
      <c r="P836" s="25"/>
      <c r="Q836" s="25"/>
      <c r="R836" s="25"/>
      <c r="S836" s="25"/>
      <c r="T836" s="25"/>
      <c r="U836" s="25"/>
      <c r="V836" s="29" t="s">
        <v>2507</v>
      </c>
      <c r="W836" s="25"/>
      <c r="X836" s="25"/>
      <c r="Y836" s="25"/>
      <c r="Z836" s="25"/>
      <c r="AA836" s="25"/>
      <c r="AB836" s="25"/>
      <c r="AC836" s="25"/>
    </row>
    <row r="837" spans="1:29" ht="13.5" customHeight="1" x14ac:dyDescent="0.3">
      <c r="A837" s="30">
        <f t="shared" si="0"/>
        <v>836</v>
      </c>
      <c r="B837" s="45">
        <v>44173</v>
      </c>
      <c r="C837" s="32">
        <f t="shared" si="1"/>
        <v>2020</v>
      </c>
      <c r="D837" s="25"/>
      <c r="E837" s="25" t="s">
        <v>2508</v>
      </c>
      <c r="F837" s="25" t="s">
        <v>616</v>
      </c>
      <c r="G837" s="25"/>
      <c r="H837" s="25"/>
      <c r="I837" s="25"/>
      <c r="J837" s="25" t="s">
        <v>552</v>
      </c>
      <c r="K837" s="25"/>
      <c r="L837" s="29" t="s">
        <v>2136</v>
      </c>
      <c r="M837" s="64" t="s">
        <v>2137</v>
      </c>
      <c r="N837" s="25"/>
      <c r="O837" s="25"/>
      <c r="P837" s="25"/>
      <c r="Q837" s="25"/>
      <c r="R837" s="25"/>
      <c r="S837" s="25"/>
      <c r="T837" s="25"/>
      <c r="U837" s="25"/>
      <c r="V837" s="29" t="s">
        <v>2509</v>
      </c>
      <c r="W837" s="25"/>
      <c r="X837" s="25"/>
      <c r="Y837" s="25"/>
      <c r="Z837" s="25"/>
      <c r="AA837" s="25"/>
      <c r="AB837" s="25"/>
      <c r="AC837" s="25"/>
    </row>
    <row r="838" spans="1:29" ht="13.5" customHeight="1" x14ac:dyDescent="0.3">
      <c r="A838" s="30">
        <f t="shared" si="0"/>
        <v>837</v>
      </c>
      <c r="B838" s="45">
        <v>44177</v>
      </c>
      <c r="C838" s="32">
        <f t="shared" si="1"/>
        <v>2020</v>
      </c>
      <c r="D838" s="25"/>
      <c r="E838" s="25" t="s">
        <v>2510</v>
      </c>
      <c r="F838" s="25" t="s">
        <v>140</v>
      </c>
      <c r="G838" s="25"/>
      <c r="H838" s="25"/>
      <c r="I838" s="25"/>
      <c r="J838" s="25" t="s">
        <v>141</v>
      </c>
      <c r="K838" s="25"/>
      <c r="L838" s="29" t="s">
        <v>2491</v>
      </c>
      <c r="M838" s="42" t="s">
        <v>1592</v>
      </c>
      <c r="N838" s="25"/>
      <c r="O838" s="25"/>
      <c r="P838" s="25" t="s">
        <v>2511</v>
      </c>
      <c r="Q838" s="51">
        <v>7200000</v>
      </c>
      <c r="R838" s="25" t="s">
        <v>217</v>
      </c>
      <c r="S838" s="25" t="s">
        <v>49</v>
      </c>
      <c r="T838" s="25" t="s">
        <v>50</v>
      </c>
      <c r="U838" s="25" t="s">
        <v>50</v>
      </c>
      <c r="V838" s="29" t="s">
        <v>2512</v>
      </c>
      <c r="W838" s="25"/>
      <c r="X838" s="25"/>
      <c r="Y838" s="25"/>
      <c r="Z838" s="25"/>
      <c r="AA838" s="25"/>
      <c r="AB838" s="25"/>
      <c r="AC838" s="25"/>
    </row>
    <row r="839" spans="1:29" ht="13.5" customHeight="1" x14ac:dyDescent="0.3">
      <c r="A839" s="30">
        <f t="shared" si="0"/>
        <v>838</v>
      </c>
      <c r="B839" s="45">
        <v>44178</v>
      </c>
      <c r="C839" s="32">
        <f t="shared" si="1"/>
        <v>2020</v>
      </c>
      <c r="D839" s="25"/>
      <c r="E839" s="55" t="s">
        <v>2513</v>
      </c>
      <c r="F839" s="25" t="s">
        <v>1046</v>
      </c>
      <c r="G839" s="25"/>
      <c r="H839" s="25"/>
      <c r="I839" s="25"/>
      <c r="J839" s="25" t="s">
        <v>574</v>
      </c>
      <c r="K839" s="25"/>
      <c r="L839" s="29" t="s">
        <v>2514</v>
      </c>
      <c r="M839" s="25"/>
      <c r="N839" s="25"/>
      <c r="O839" s="25"/>
      <c r="P839" s="25"/>
      <c r="Q839" s="25"/>
      <c r="R839" s="25"/>
      <c r="S839" s="25"/>
      <c r="T839" s="25"/>
      <c r="U839" s="25"/>
      <c r="V839" s="29" t="s">
        <v>2515</v>
      </c>
      <c r="W839" s="25"/>
      <c r="X839" s="25"/>
      <c r="Y839" s="25"/>
      <c r="Z839" s="25"/>
      <c r="AA839" s="25"/>
      <c r="AB839" s="25"/>
      <c r="AC839" s="25"/>
    </row>
    <row r="840" spans="1:29" ht="13.5" customHeight="1" x14ac:dyDescent="0.3">
      <c r="A840" s="30">
        <f t="shared" si="0"/>
        <v>839</v>
      </c>
      <c r="B840" s="45">
        <v>44178</v>
      </c>
      <c r="C840" s="32">
        <f t="shared" si="1"/>
        <v>2020</v>
      </c>
      <c r="D840" s="25"/>
      <c r="E840" s="29" t="s">
        <v>2516</v>
      </c>
      <c r="F840" s="25" t="s">
        <v>190</v>
      </c>
      <c r="G840" s="25"/>
      <c r="H840" s="25"/>
      <c r="I840" s="25"/>
      <c r="J840" s="25" t="s">
        <v>683</v>
      </c>
      <c r="K840" s="25"/>
      <c r="L840" s="29" t="s">
        <v>1706</v>
      </c>
      <c r="M840" s="25"/>
      <c r="N840" s="25"/>
      <c r="O840" s="25"/>
      <c r="P840" s="25"/>
      <c r="Q840" s="25"/>
      <c r="R840" s="25"/>
      <c r="S840" s="25"/>
      <c r="T840" s="25"/>
      <c r="U840" s="25"/>
      <c r="V840" s="29" t="s">
        <v>2517</v>
      </c>
      <c r="W840" s="25"/>
      <c r="X840" s="25"/>
      <c r="Y840" s="25"/>
      <c r="Z840" s="25"/>
      <c r="AA840" s="25"/>
      <c r="AB840" s="25"/>
      <c r="AC840" s="25"/>
    </row>
    <row r="841" spans="1:29" ht="13.5" customHeight="1" x14ac:dyDescent="0.3">
      <c r="A841" s="30">
        <f t="shared" si="0"/>
        <v>840</v>
      </c>
      <c r="B841" s="45">
        <v>44179</v>
      </c>
      <c r="C841" s="32">
        <f t="shared" si="1"/>
        <v>2020</v>
      </c>
      <c r="D841" s="25"/>
      <c r="E841" s="25" t="s">
        <v>2518</v>
      </c>
      <c r="F841" s="25" t="s">
        <v>308</v>
      </c>
      <c r="G841" s="25"/>
      <c r="H841" s="25"/>
      <c r="I841" s="25"/>
      <c r="J841" s="25" t="s">
        <v>141</v>
      </c>
      <c r="K841" s="25"/>
      <c r="L841" s="29" t="s">
        <v>2301</v>
      </c>
      <c r="M841" s="25"/>
      <c r="N841" s="25"/>
      <c r="O841" s="25"/>
      <c r="P841" s="25"/>
      <c r="Q841" s="25"/>
      <c r="R841" s="25"/>
      <c r="S841" s="25"/>
      <c r="T841" s="25"/>
      <c r="U841" s="25"/>
      <c r="V841" s="29" t="s">
        <v>2519</v>
      </c>
      <c r="W841" s="25"/>
      <c r="X841" s="25"/>
      <c r="Y841" s="25"/>
      <c r="Z841" s="25"/>
      <c r="AA841" s="25"/>
      <c r="AB841" s="25"/>
      <c r="AC841" s="25"/>
    </row>
    <row r="842" spans="1:29" ht="13.5" customHeight="1" x14ac:dyDescent="0.3">
      <c r="A842" s="30">
        <f t="shared" si="0"/>
        <v>841</v>
      </c>
      <c r="B842" s="45">
        <v>44180</v>
      </c>
      <c r="C842" s="32">
        <f t="shared" si="1"/>
        <v>2020</v>
      </c>
      <c r="D842" s="25"/>
      <c r="E842" s="25" t="s">
        <v>2520</v>
      </c>
      <c r="F842" s="25" t="s">
        <v>83</v>
      </c>
      <c r="G842" s="25"/>
      <c r="H842" s="25"/>
      <c r="I842" s="25"/>
      <c r="J842" s="25" t="s">
        <v>146</v>
      </c>
      <c r="K842" s="25"/>
      <c r="L842" s="29" t="s">
        <v>2521</v>
      </c>
      <c r="M842" s="25"/>
      <c r="N842" s="25"/>
      <c r="O842" s="25"/>
      <c r="P842" s="25"/>
      <c r="Q842" s="25"/>
      <c r="R842" s="25"/>
      <c r="S842" s="25"/>
      <c r="T842" s="25"/>
      <c r="U842" s="25"/>
      <c r="V842" s="29" t="s">
        <v>2522</v>
      </c>
      <c r="W842" s="25"/>
      <c r="X842" s="25" t="s">
        <v>2523</v>
      </c>
      <c r="Y842" s="25"/>
      <c r="Z842" s="25"/>
      <c r="AA842" s="25"/>
      <c r="AB842" s="25"/>
      <c r="AC842" s="25"/>
    </row>
    <row r="843" spans="1:29" ht="13.5" customHeight="1" x14ac:dyDescent="0.3">
      <c r="A843" s="30">
        <f t="shared" si="0"/>
        <v>842</v>
      </c>
      <c r="B843" s="45">
        <v>44181</v>
      </c>
      <c r="C843" s="32">
        <f t="shared" si="1"/>
        <v>2020</v>
      </c>
      <c r="D843" s="25"/>
      <c r="E843" s="25" t="s">
        <v>2524</v>
      </c>
      <c r="F843" s="25" t="s">
        <v>249</v>
      </c>
      <c r="G843" s="25"/>
      <c r="H843" s="25"/>
      <c r="I843" s="25"/>
      <c r="J843" s="25" t="s">
        <v>47</v>
      </c>
      <c r="K843" s="25"/>
      <c r="M843" s="25"/>
      <c r="N843" s="25"/>
      <c r="O843" s="25"/>
      <c r="P843" s="25"/>
      <c r="Q843" s="25"/>
      <c r="R843" s="25"/>
      <c r="S843" s="25" t="s">
        <v>49</v>
      </c>
      <c r="T843" s="25" t="s">
        <v>50</v>
      </c>
      <c r="U843" s="25" t="s">
        <v>50</v>
      </c>
      <c r="V843" s="29" t="s">
        <v>2525</v>
      </c>
      <c r="W843" s="25"/>
      <c r="X843" s="25"/>
      <c r="Y843" s="25"/>
      <c r="Z843" s="25"/>
      <c r="AA843" s="25"/>
      <c r="AB843" s="25"/>
      <c r="AC843" s="25"/>
    </row>
    <row r="844" spans="1:29" ht="13.5" customHeight="1" x14ac:dyDescent="0.3">
      <c r="A844" s="30">
        <f t="shared" si="0"/>
        <v>843</v>
      </c>
      <c r="B844" s="45">
        <v>44185</v>
      </c>
      <c r="C844" s="32">
        <f t="shared" si="1"/>
        <v>2020</v>
      </c>
      <c r="D844" s="25"/>
      <c r="E844" s="55" t="s">
        <v>2526</v>
      </c>
      <c r="F844" s="25" t="s">
        <v>2527</v>
      </c>
      <c r="G844" s="25"/>
      <c r="H844" s="25"/>
      <c r="I844" s="25"/>
      <c r="J844" s="25" t="s">
        <v>146</v>
      </c>
      <c r="K844" s="25"/>
      <c r="M844" s="25"/>
      <c r="N844" s="25"/>
      <c r="O844" s="25"/>
      <c r="P844" s="25"/>
      <c r="Q844" s="25"/>
      <c r="R844" s="25"/>
      <c r="S844" s="25"/>
      <c r="T844" s="25"/>
      <c r="U844" s="25"/>
      <c r="V844" s="29" t="s">
        <v>2528</v>
      </c>
      <c r="W844" s="25"/>
      <c r="X844" s="25"/>
      <c r="Y844" s="25"/>
      <c r="Z844" s="25"/>
      <c r="AA844" s="25"/>
      <c r="AB844" s="25"/>
      <c r="AC844" s="25"/>
    </row>
    <row r="845" spans="1:29" ht="13.5" customHeight="1" x14ac:dyDescent="0.3">
      <c r="A845" s="30">
        <f t="shared" si="0"/>
        <v>844</v>
      </c>
      <c r="B845" s="45">
        <v>44186</v>
      </c>
      <c r="C845" s="32">
        <f t="shared" si="1"/>
        <v>2020</v>
      </c>
      <c r="D845" s="25"/>
      <c r="E845" s="25" t="s">
        <v>2529</v>
      </c>
      <c r="F845" s="25" t="s">
        <v>212</v>
      </c>
      <c r="G845" s="25"/>
      <c r="H845" s="25"/>
      <c r="I845" s="25"/>
      <c r="J845" s="25" t="s">
        <v>120</v>
      </c>
      <c r="K845" s="25"/>
      <c r="L845" s="29" t="s">
        <v>2136</v>
      </c>
      <c r="M845" s="64" t="s">
        <v>2137</v>
      </c>
      <c r="N845" s="25"/>
      <c r="O845" s="25"/>
      <c r="P845" s="25"/>
      <c r="Q845" s="25"/>
      <c r="R845" s="25"/>
      <c r="S845" s="25"/>
      <c r="T845" s="25"/>
      <c r="U845" s="25"/>
      <c r="V845" s="29" t="s">
        <v>2530</v>
      </c>
      <c r="W845" s="25"/>
      <c r="X845" s="29" t="s">
        <v>2531</v>
      </c>
      <c r="Y845" s="25"/>
      <c r="Z845" s="25"/>
      <c r="AA845" s="25"/>
      <c r="AB845" s="25"/>
      <c r="AC845" s="25"/>
    </row>
    <row r="846" spans="1:29" ht="13.5" customHeight="1" x14ac:dyDescent="0.3">
      <c r="A846" s="30">
        <f t="shared" si="0"/>
        <v>845</v>
      </c>
      <c r="B846" s="45">
        <v>44187</v>
      </c>
      <c r="C846" s="32">
        <f t="shared" si="1"/>
        <v>2020</v>
      </c>
      <c r="D846" s="25"/>
      <c r="E846" s="25" t="s">
        <v>2532</v>
      </c>
      <c r="F846" s="25" t="s">
        <v>153</v>
      </c>
      <c r="G846" s="25"/>
      <c r="H846" s="25"/>
      <c r="I846" s="25"/>
      <c r="J846" s="25" t="s">
        <v>120</v>
      </c>
      <c r="K846" s="25"/>
      <c r="M846" s="25"/>
      <c r="N846" s="25"/>
      <c r="O846" s="25"/>
      <c r="P846" s="25"/>
      <c r="Q846" s="25"/>
      <c r="R846" s="25"/>
      <c r="S846" s="25"/>
      <c r="T846" s="25"/>
      <c r="U846" s="25"/>
      <c r="V846" s="29" t="s">
        <v>2533</v>
      </c>
      <c r="W846" s="25"/>
      <c r="X846" s="25"/>
      <c r="Y846" s="25"/>
      <c r="Z846" s="25"/>
      <c r="AA846" s="25"/>
      <c r="AB846" s="25"/>
      <c r="AC846" s="25"/>
    </row>
    <row r="847" spans="1:29" ht="13.5" customHeight="1" x14ac:dyDescent="0.3">
      <c r="A847" s="30">
        <f t="shared" si="0"/>
        <v>846</v>
      </c>
      <c r="B847" s="45">
        <v>44188</v>
      </c>
      <c r="C847" s="32">
        <f t="shared" si="1"/>
        <v>2020</v>
      </c>
      <c r="D847" s="25"/>
      <c r="E847" s="25" t="s">
        <v>2534</v>
      </c>
      <c r="F847" s="25" t="s">
        <v>140</v>
      </c>
      <c r="G847" s="25"/>
      <c r="H847" s="25"/>
      <c r="I847" s="25"/>
      <c r="J847" s="25" t="s">
        <v>542</v>
      </c>
      <c r="K847" s="25"/>
      <c r="L847" s="29" t="s">
        <v>2136</v>
      </c>
      <c r="M847" s="64" t="s">
        <v>2137</v>
      </c>
      <c r="N847" s="25"/>
      <c r="O847" s="25"/>
      <c r="P847" s="25"/>
      <c r="Q847" s="25"/>
      <c r="R847" s="25"/>
      <c r="S847" s="25"/>
      <c r="T847" s="25"/>
      <c r="U847" s="25"/>
      <c r="V847" s="29" t="s">
        <v>2535</v>
      </c>
      <c r="W847" s="25"/>
      <c r="X847" s="25"/>
      <c r="Y847" s="25"/>
      <c r="Z847" s="25"/>
      <c r="AA847" s="25"/>
      <c r="AB847" s="25"/>
      <c r="AC847" s="25"/>
    </row>
    <row r="848" spans="1:29" ht="13.5" customHeight="1" x14ac:dyDescent="0.3">
      <c r="A848" s="30">
        <f t="shared" si="0"/>
        <v>847</v>
      </c>
      <c r="B848" s="45">
        <v>44188</v>
      </c>
      <c r="C848" s="32">
        <f t="shared" si="1"/>
        <v>2020</v>
      </c>
      <c r="D848" s="25"/>
      <c r="E848" s="55" t="s">
        <v>2536</v>
      </c>
      <c r="F848" s="25" t="s">
        <v>546</v>
      </c>
      <c r="G848" s="25"/>
      <c r="H848" s="25"/>
      <c r="I848" s="25"/>
      <c r="J848" s="25" t="s">
        <v>146</v>
      </c>
      <c r="K848" s="25"/>
      <c r="M848" s="25"/>
      <c r="N848" s="25"/>
      <c r="O848" s="25"/>
      <c r="P848" s="25"/>
      <c r="Q848" s="25"/>
      <c r="R848" s="25"/>
      <c r="S848" s="25" t="s">
        <v>49</v>
      </c>
      <c r="T848" s="25" t="s">
        <v>50</v>
      </c>
      <c r="U848" s="25" t="s">
        <v>50</v>
      </c>
      <c r="V848" s="29" t="s">
        <v>2537</v>
      </c>
      <c r="W848" s="25"/>
      <c r="X848" s="25"/>
      <c r="Y848" s="25"/>
      <c r="Z848" s="25"/>
      <c r="AA848" s="25"/>
      <c r="AB848" s="25"/>
      <c r="AC848" s="25"/>
    </row>
    <row r="849" spans="1:29" ht="13.5" customHeight="1" x14ac:dyDescent="0.3">
      <c r="A849" s="30">
        <f t="shared" si="0"/>
        <v>848</v>
      </c>
      <c r="B849" s="45">
        <v>44190</v>
      </c>
      <c r="C849" s="32">
        <f t="shared" si="1"/>
        <v>2020</v>
      </c>
      <c r="D849" s="25"/>
      <c r="E849" s="25" t="s">
        <v>2538</v>
      </c>
      <c r="F849" s="25" t="s">
        <v>649</v>
      </c>
      <c r="G849" s="25"/>
      <c r="H849" s="25"/>
      <c r="I849" s="25"/>
      <c r="J849" s="25" t="s">
        <v>47</v>
      </c>
      <c r="K849" s="25" t="s">
        <v>120</v>
      </c>
      <c r="L849" s="29" t="s">
        <v>2136</v>
      </c>
      <c r="M849" s="64" t="s">
        <v>2137</v>
      </c>
      <c r="N849" s="25" t="s">
        <v>2539</v>
      </c>
      <c r="O849" s="25" t="s">
        <v>611</v>
      </c>
      <c r="P849" s="25"/>
      <c r="Q849" s="25"/>
      <c r="R849" s="25"/>
      <c r="S849" s="25" t="s">
        <v>49</v>
      </c>
      <c r="T849" s="25" t="s">
        <v>50</v>
      </c>
      <c r="U849" s="25" t="s">
        <v>50</v>
      </c>
      <c r="V849" s="29" t="s">
        <v>2540</v>
      </c>
      <c r="W849" s="25"/>
      <c r="X849" s="25"/>
      <c r="Y849" s="25"/>
      <c r="Z849" s="25"/>
      <c r="AA849" s="25"/>
      <c r="AB849" s="25"/>
      <c r="AC849" s="25"/>
    </row>
    <row r="850" spans="1:29" ht="13.5" customHeight="1" x14ac:dyDescent="0.3">
      <c r="A850" s="30">
        <f t="shared" si="0"/>
        <v>849</v>
      </c>
      <c r="B850" s="45">
        <v>44191</v>
      </c>
      <c r="C850" s="32">
        <f t="shared" si="1"/>
        <v>2020</v>
      </c>
      <c r="D850" s="25"/>
      <c r="E850" s="29" t="s">
        <v>2541</v>
      </c>
      <c r="F850" s="25" t="s">
        <v>447</v>
      </c>
      <c r="G850" s="25"/>
      <c r="H850" s="25"/>
      <c r="I850" s="25"/>
      <c r="J850" s="25" t="s">
        <v>47</v>
      </c>
      <c r="K850" s="25" t="s">
        <v>229</v>
      </c>
      <c r="M850" s="25"/>
      <c r="N850" s="25"/>
      <c r="O850" s="25"/>
      <c r="P850" s="25"/>
      <c r="Q850" s="25"/>
      <c r="R850" s="25"/>
      <c r="S850" s="25"/>
      <c r="T850" s="25"/>
      <c r="U850" s="25"/>
      <c r="V850" s="29" t="s">
        <v>2542</v>
      </c>
      <c r="W850" s="25"/>
      <c r="X850" s="25"/>
      <c r="Y850" s="25"/>
      <c r="Z850" s="25"/>
      <c r="AA850" s="25"/>
      <c r="AB850" s="25"/>
      <c r="AC850" s="25"/>
    </row>
    <row r="851" spans="1:29" ht="13.5" customHeight="1" x14ac:dyDescent="0.3">
      <c r="A851" s="30">
        <f t="shared" si="0"/>
        <v>850</v>
      </c>
      <c r="B851" s="45">
        <v>44194</v>
      </c>
      <c r="C851" s="32">
        <f t="shared" si="1"/>
        <v>2020</v>
      </c>
      <c r="D851" s="25"/>
      <c r="E851" s="29" t="s">
        <v>2543</v>
      </c>
      <c r="F851" s="25" t="s">
        <v>1115</v>
      </c>
      <c r="G851" s="25"/>
      <c r="H851" s="25"/>
      <c r="I851" s="25"/>
      <c r="J851" s="25" t="s">
        <v>120</v>
      </c>
      <c r="K851" s="25"/>
      <c r="M851" s="25"/>
      <c r="N851" s="25"/>
      <c r="O851" s="25"/>
      <c r="P851" s="25"/>
      <c r="Q851" s="25"/>
      <c r="R851" s="25"/>
      <c r="S851" s="25"/>
      <c r="T851" s="25"/>
      <c r="U851" s="25"/>
      <c r="V851" s="29" t="s">
        <v>2544</v>
      </c>
      <c r="W851" s="25"/>
      <c r="X851" s="25"/>
      <c r="Y851" s="25"/>
      <c r="Z851" s="25"/>
      <c r="AA851" s="25"/>
      <c r="AB851" s="25"/>
      <c r="AC851" s="25"/>
    </row>
    <row r="852" spans="1:29" ht="13.5" customHeight="1" x14ac:dyDescent="0.3">
      <c r="A852" s="30">
        <f t="shared" si="0"/>
        <v>851</v>
      </c>
      <c r="B852" s="45">
        <v>44197</v>
      </c>
      <c r="C852" s="32">
        <f t="shared" si="1"/>
        <v>2021</v>
      </c>
      <c r="D852" s="52">
        <v>44217</v>
      </c>
      <c r="E852" s="25" t="s">
        <v>2545</v>
      </c>
      <c r="F852" s="25" t="s">
        <v>25</v>
      </c>
      <c r="G852" s="25"/>
      <c r="H852" s="25"/>
      <c r="I852" s="25"/>
      <c r="J852" s="25" t="s">
        <v>141</v>
      </c>
      <c r="K852" s="25"/>
      <c r="M852" s="25"/>
      <c r="N852" s="25"/>
      <c r="O852" s="25"/>
      <c r="P852" s="25"/>
      <c r="Q852" s="25"/>
      <c r="R852" s="25"/>
      <c r="S852" s="25"/>
      <c r="T852" s="25"/>
      <c r="U852" s="25"/>
      <c r="V852" s="29" t="s">
        <v>2546</v>
      </c>
      <c r="W852" s="25"/>
      <c r="X852" s="25"/>
      <c r="Y852" s="25"/>
      <c r="Z852" s="25"/>
      <c r="AA852" s="25"/>
      <c r="AB852" s="25"/>
      <c r="AC852" s="25"/>
    </row>
    <row r="853" spans="1:29" ht="13.5" customHeight="1" x14ac:dyDescent="0.3">
      <c r="A853" s="30">
        <f t="shared" si="0"/>
        <v>852</v>
      </c>
      <c r="B853" s="45">
        <v>44197</v>
      </c>
      <c r="C853" s="32">
        <f t="shared" si="1"/>
        <v>2021</v>
      </c>
      <c r="D853" s="52">
        <v>44217</v>
      </c>
      <c r="E853" s="25" t="s">
        <v>2547</v>
      </c>
      <c r="F853" s="25" t="s">
        <v>92</v>
      </c>
      <c r="G853" s="25"/>
      <c r="H853" s="25"/>
      <c r="I853" s="25"/>
      <c r="J853" s="25" t="s">
        <v>146</v>
      </c>
      <c r="K853" s="25" t="s">
        <v>683</v>
      </c>
      <c r="M853" s="25"/>
      <c r="N853" s="25"/>
      <c r="O853" s="25"/>
      <c r="P853" s="25"/>
      <c r="Q853" s="25"/>
      <c r="R853" s="25"/>
      <c r="S853" s="25"/>
      <c r="T853" s="25"/>
      <c r="U853" s="25"/>
      <c r="V853" s="29" t="s">
        <v>2548</v>
      </c>
      <c r="W853" s="25"/>
      <c r="X853" s="25"/>
      <c r="Y853" s="25"/>
      <c r="Z853" s="25"/>
      <c r="AA853" s="25"/>
      <c r="AB853" s="25"/>
      <c r="AC853" s="25"/>
    </row>
    <row r="854" spans="1:29" ht="13.5" customHeight="1" x14ac:dyDescent="0.3">
      <c r="A854" s="30">
        <f t="shared" si="0"/>
        <v>853</v>
      </c>
      <c r="B854" s="45">
        <v>44197</v>
      </c>
      <c r="C854" s="32">
        <f t="shared" si="1"/>
        <v>2021</v>
      </c>
      <c r="D854" s="46">
        <v>44197</v>
      </c>
      <c r="E854" s="25" t="s">
        <v>2549</v>
      </c>
      <c r="F854" s="25" t="s">
        <v>616</v>
      </c>
      <c r="G854" s="25"/>
      <c r="H854" s="25"/>
      <c r="I854" s="25"/>
      <c r="J854" s="25" t="s">
        <v>574</v>
      </c>
      <c r="K854" s="25"/>
      <c r="M854" s="25"/>
      <c r="N854" s="25"/>
      <c r="O854" s="25"/>
      <c r="P854" s="25"/>
      <c r="Q854" s="25"/>
      <c r="R854" s="25"/>
      <c r="S854" s="25"/>
      <c r="T854" s="25"/>
      <c r="U854" s="25"/>
      <c r="V854" s="29" t="s">
        <v>2550</v>
      </c>
      <c r="W854" s="25"/>
      <c r="X854" s="25" t="s">
        <v>2551</v>
      </c>
      <c r="Y854" s="25"/>
      <c r="Z854" s="25"/>
      <c r="AA854" s="25"/>
      <c r="AB854" s="25"/>
      <c r="AC854" s="25"/>
    </row>
    <row r="855" spans="1:29" ht="13.5" customHeight="1" x14ac:dyDescent="0.3">
      <c r="A855" s="30">
        <f t="shared" si="0"/>
        <v>854</v>
      </c>
      <c r="B855" s="45">
        <v>44197</v>
      </c>
      <c r="C855" s="32">
        <f t="shared" si="1"/>
        <v>2021</v>
      </c>
      <c r="D855" s="25">
        <v>2021</v>
      </c>
      <c r="E855" s="25" t="s">
        <v>2552</v>
      </c>
      <c r="F855" s="25" t="s">
        <v>1943</v>
      </c>
      <c r="G855" s="25"/>
      <c r="H855" s="25"/>
      <c r="I855" s="25"/>
      <c r="J855" s="25" t="s">
        <v>133</v>
      </c>
      <c r="K855" s="25"/>
      <c r="L855" s="29" t="s">
        <v>2553</v>
      </c>
      <c r="M855" s="25"/>
      <c r="N855" s="25"/>
      <c r="O855" s="25"/>
      <c r="P855" s="25"/>
      <c r="Q855" s="25"/>
      <c r="R855" s="25"/>
      <c r="S855" s="25"/>
      <c r="T855" s="25"/>
      <c r="U855" s="25"/>
      <c r="V855" s="29" t="s">
        <v>2554</v>
      </c>
      <c r="W855" s="25"/>
      <c r="X855" s="25"/>
      <c r="Y855" s="25"/>
      <c r="Z855" s="25"/>
      <c r="AA855" s="25"/>
      <c r="AB855" s="25"/>
      <c r="AC855" s="25"/>
    </row>
    <row r="856" spans="1:29" ht="13.5" customHeight="1" x14ac:dyDescent="0.3">
      <c r="A856" s="30">
        <f t="shared" si="0"/>
        <v>855</v>
      </c>
      <c r="B856" s="45">
        <v>44201</v>
      </c>
      <c r="C856" s="32">
        <f t="shared" si="1"/>
        <v>2021</v>
      </c>
      <c r="D856" s="25"/>
      <c r="E856" s="25" t="s">
        <v>2555</v>
      </c>
      <c r="F856" s="25" t="s">
        <v>168</v>
      </c>
      <c r="G856" s="25"/>
      <c r="H856" s="25"/>
      <c r="I856" s="25"/>
      <c r="J856" s="25" t="s">
        <v>120</v>
      </c>
      <c r="K856" s="25"/>
      <c r="M856" s="25"/>
      <c r="N856" s="25"/>
      <c r="O856" s="25"/>
      <c r="P856" s="25"/>
      <c r="Q856" s="25"/>
      <c r="R856" s="25"/>
      <c r="S856" s="25"/>
      <c r="T856" s="25"/>
      <c r="U856" s="25"/>
      <c r="V856" s="29" t="s">
        <v>2556</v>
      </c>
      <c r="W856" s="25"/>
      <c r="X856" s="25"/>
      <c r="Y856" s="25"/>
      <c r="Z856" s="25"/>
      <c r="AA856" s="25"/>
      <c r="AB856" s="25"/>
      <c r="AC856" s="25"/>
    </row>
    <row r="857" spans="1:29" ht="13.5" customHeight="1" x14ac:dyDescent="0.3">
      <c r="A857" s="30">
        <f t="shared" si="0"/>
        <v>856</v>
      </c>
      <c r="B857" s="45">
        <v>44209</v>
      </c>
      <c r="C857" s="32">
        <f t="shared" si="1"/>
        <v>2021</v>
      </c>
      <c r="D857" s="25"/>
      <c r="E857" s="25" t="s">
        <v>2557</v>
      </c>
      <c r="F857" s="25" t="s">
        <v>205</v>
      </c>
      <c r="G857" s="25"/>
      <c r="H857" s="25"/>
      <c r="I857" s="25"/>
      <c r="J857" s="25" t="s">
        <v>120</v>
      </c>
      <c r="K857" s="25"/>
      <c r="M857" s="25"/>
      <c r="N857" s="25" t="s">
        <v>1343</v>
      </c>
      <c r="O857" s="25" t="s">
        <v>611</v>
      </c>
      <c r="P857" s="25"/>
      <c r="Q857" s="25"/>
      <c r="R857" s="25"/>
      <c r="S857" s="25"/>
      <c r="T857" s="25"/>
      <c r="U857" s="25"/>
      <c r="V857" s="29" t="s">
        <v>2558</v>
      </c>
      <c r="W857" s="25"/>
      <c r="X857" s="25"/>
      <c r="Y857" s="25"/>
      <c r="Z857" s="25"/>
      <c r="AA857" s="25"/>
      <c r="AB857" s="25"/>
      <c r="AC857" s="25"/>
    </row>
    <row r="858" spans="1:29" ht="13.5" customHeight="1" x14ac:dyDescent="0.3">
      <c r="A858" s="30">
        <f t="shared" si="0"/>
        <v>857</v>
      </c>
      <c r="B858" s="45">
        <v>44210</v>
      </c>
      <c r="C858" s="32">
        <f t="shared" si="1"/>
        <v>2021</v>
      </c>
      <c r="D858" s="25"/>
      <c r="E858" s="25" t="s">
        <v>2559</v>
      </c>
      <c r="F858" s="25" t="s">
        <v>2560</v>
      </c>
      <c r="G858" s="25"/>
      <c r="H858" s="25"/>
      <c r="I858" s="25"/>
      <c r="J858" s="25" t="s">
        <v>683</v>
      </c>
      <c r="K858" s="25"/>
      <c r="L858" s="29" t="s">
        <v>1253</v>
      </c>
      <c r="M858" s="50" t="s">
        <v>1254</v>
      </c>
      <c r="N858" s="25"/>
      <c r="O858" s="25"/>
      <c r="P858" s="25"/>
      <c r="Q858" s="51">
        <v>30000000</v>
      </c>
      <c r="R858" s="25" t="s">
        <v>217</v>
      </c>
      <c r="S858" s="25"/>
      <c r="T858" s="25"/>
      <c r="U858" s="25"/>
      <c r="V858" s="29" t="s">
        <v>2561</v>
      </c>
      <c r="W858" s="25"/>
      <c r="X858" s="25"/>
      <c r="Y858" s="25"/>
      <c r="Z858" s="25"/>
      <c r="AA858" s="25"/>
      <c r="AB858" s="25"/>
      <c r="AC858" s="25"/>
    </row>
    <row r="859" spans="1:29" ht="13.5" customHeight="1" x14ac:dyDescent="0.3">
      <c r="A859" s="30">
        <f t="shared" si="0"/>
        <v>858</v>
      </c>
      <c r="B859" s="45">
        <v>44212</v>
      </c>
      <c r="C859" s="32">
        <f t="shared" si="1"/>
        <v>2021</v>
      </c>
      <c r="D859" s="25"/>
      <c r="E859" s="25" t="s">
        <v>2562</v>
      </c>
      <c r="F859" s="25" t="s">
        <v>140</v>
      </c>
      <c r="G859" s="25"/>
      <c r="H859" s="25"/>
      <c r="I859" s="25"/>
      <c r="J859" s="25" t="s">
        <v>47</v>
      </c>
      <c r="K859" s="25"/>
      <c r="M859" s="25"/>
      <c r="N859" s="25"/>
      <c r="O859" s="25"/>
      <c r="P859" s="25"/>
      <c r="Q859" s="25"/>
      <c r="R859" s="25"/>
      <c r="S859" s="25"/>
      <c r="T859" s="25"/>
      <c r="U859" s="25"/>
      <c r="V859" s="29" t="s">
        <v>2563</v>
      </c>
      <c r="W859" s="25"/>
      <c r="X859" s="25"/>
      <c r="Y859" s="25"/>
      <c r="Z859" s="25"/>
      <c r="AA859" s="25"/>
      <c r="AB859" s="25"/>
      <c r="AC859" s="25"/>
    </row>
    <row r="860" spans="1:29" ht="13.5" customHeight="1" x14ac:dyDescent="0.3">
      <c r="A860" s="30">
        <f t="shared" si="0"/>
        <v>859</v>
      </c>
      <c r="B860" s="45">
        <v>44213</v>
      </c>
      <c r="C860" s="32">
        <f t="shared" si="1"/>
        <v>2021</v>
      </c>
      <c r="D860" s="59"/>
      <c r="E860" s="25" t="s">
        <v>2564</v>
      </c>
      <c r="F860" s="25" t="s">
        <v>25</v>
      </c>
      <c r="G860" s="25"/>
      <c r="H860" s="25"/>
      <c r="I860" s="25"/>
      <c r="J860" s="25" t="s">
        <v>141</v>
      </c>
      <c r="K860" s="25"/>
      <c r="L860" s="29" t="s">
        <v>2136</v>
      </c>
      <c r="M860" s="64" t="s">
        <v>2137</v>
      </c>
      <c r="N860" s="25"/>
      <c r="O860" s="25"/>
      <c r="P860" s="25" t="s">
        <v>2565</v>
      </c>
      <c r="Q860" s="25" t="s">
        <v>2566</v>
      </c>
      <c r="R860" s="25" t="s">
        <v>217</v>
      </c>
      <c r="S860" s="25" t="s">
        <v>40</v>
      </c>
      <c r="T860" s="25"/>
      <c r="U860" s="25" t="s">
        <v>2567</v>
      </c>
      <c r="V860" s="29" t="s">
        <v>2568</v>
      </c>
      <c r="W860" s="25"/>
      <c r="X860" s="25"/>
      <c r="Y860" s="25"/>
      <c r="Z860" s="25"/>
      <c r="AA860" s="25"/>
      <c r="AB860" s="25"/>
      <c r="AC860" s="25"/>
    </row>
    <row r="861" spans="1:29" ht="13.5" customHeight="1" x14ac:dyDescent="0.3">
      <c r="A861" s="30">
        <f t="shared" si="0"/>
        <v>860</v>
      </c>
      <c r="B861" s="45">
        <v>44219</v>
      </c>
      <c r="C861" s="32">
        <f t="shared" si="1"/>
        <v>2021</v>
      </c>
      <c r="D861" s="52"/>
      <c r="E861" s="25" t="s">
        <v>2569</v>
      </c>
      <c r="F861" s="25" t="s">
        <v>447</v>
      </c>
      <c r="G861" s="25"/>
      <c r="H861" s="25"/>
      <c r="I861" s="25"/>
      <c r="J861" s="25" t="s">
        <v>133</v>
      </c>
      <c r="K861" s="25"/>
      <c r="M861" s="25"/>
      <c r="N861" s="25"/>
      <c r="O861" s="25"/>
      <c r="P861" s="25"/>
      <c r="Q861" s="25"/>
      <c r="R861" s="25"/>
      <c r="S861" s="25"/>
      <c r="T861" s="25"/>
      <c r="U861" s="25"/>
      <c r="V861" s="29" t="s">
        <v>2570</v>
      </c>
      <c r="W861" s="25"/>
      <c r="X861" s="25"/>
      <c r="Y861" s="25"/>
      <c r="Z861" s="25"/>
      <c r="AA861" s="25"/>
      <c r="AB861" s="25"/>
      <c r="AC861" s="25"/>
    </row>
    <row r="862" spans="1:29" ht="13.5" customHeight="1" x14ac:dyDescent="0.3">
      <c r="A862" s="30">
        <f t="shared" si="0"/>
        <v>861</v>
      </c>
      <c r="B862" s="45">
        <v>44219</v>
      </c>
      <c r="C862" s="32">
        <f t="shared" si="1"/>
        <v>2021</v>
      </c>
      <c r="D862" s="59"/>
      <c r="E862" s="25" t="s">
        <v>2571</v>
      </c>
      <c r="F862" s="25" t="s">
        <v>174</v>
      </c>
      <c r="G862" s="25"/>
      <c r="H862" s="25"/>
      <c r="I862" s="25"/>
      <c r="J862" s="25" t="s">
        <v>47</v>
      </c>
      <c r="K862" s="25"/>
      <c r="M862" s="25"/>
      <c r="N862" s="25"/>
      <c r="O862" s="25" t="s">
        <v>611</v>
      </c>
      <c r="P862" s="25"/>
      <c r="Q862" s="25"/>
      <c r="R862" s="25"/>
      <c r="S862" s="25" t="s">
        <v>49</v>
      </c>
      <c r="T862" s="25" t="s">
        <v>50</v>
      </c>
      <c r="U862" s="25" t="s">
        <v>50</v>
      </c>
      <c r="V862" s="29" t="s">
        <v>2572</v>
      </c>
      <c r="W862" s="25"/>
      <c r="X862" s="25"/>
      <c r="Y862" s="25"/>
      <c r="Z862" s="25"/>
      <c r="AA862" s="25"/>
      <c r="AB862" s="25"/>
      <c r="AC862" s="25"/>
    </row>
    <row r="863" spans="1:29" ht="13.5" customHeight="1" x14ac:dyDescent="0.3">
      <c r="A863" s="30">
        <f t="shared" si="0"/>
        <v>862</v>
      </c>
      <c r="B863" s="45">
        <v>44219</v>
      </c>
      <c r="C863" s="32">
        <f t="shared" si="1"/>
        <v>2021</v>
      </c>
      <c r="D863" s="25"/>
      <c r="E863" s="55" t="s">
        <v>2573</v>
      </c>
      <c r="F863" s="25" t="s">
        <v>546</v>
      </c>
      <c r="G863" s="25"/>
      <c r="H863" s="25"/>
      <c r="I863" s="25"/>
      <c r="J863" s="25" t="s">
        <v>146</v>
      </c>
      <c r="K863" s="25"/>
      <c r="M863" s="25"/>
      <c r="N863" s="25" t="s">
        <v>2323</v>
      </c>
      <c r="O863" s="25" t="s">
        <v>36</v>
      </c>
      <c r="P863" s="25"/>
      <c r="Q863" s="51">
        <v>300000</v>
      </c>
      <c r="R863" s="25" t="s">
        <v>69</v>
      </c>
      <c r="S863" s="25" t="s">
        <v>49</v>
      </c>
      <c r="T863" s="25" t="s">
        <v>50</v>
      </c>
      <c r="U863" s="25" t="s">
        <v>50</v>
      </c>
      <c r="V863" s="29" t="s">
        <v>2574</v>
      </c>
      <c r="W863" s="25"/>
      <c r="X863" s="25"/>
      <c r="Y863" s="25"/>
      <c r="Z863" s="25"/>
      <c r="AA863" s="25"/>
      <c r="AB863" s="25"/>
      <c r="AC863" s="25"/>
    </row>
    <row r="864" spans="1:29" ht="13.5" customHeight="1" x14ac:dyDescent="0.3">
      <c r="A864" s="30">
        <f t="shared" si="0"/>
        <v>863</v>
      </c>
      <c r="B864" s="45">
        <v>44223</v>
      </c>
      <c r="C864" s="32">
        <f t="shared" si="1"/>
        <v>2021</v>
      </c>
      <c r="D864" s="25"/>
      <c r="E864" s="25" t="s">
        <v>2575</v>
      </c>
      <c r="F864" s="25" t="s">
        <v>447</v>
      </c>
      <c r="G864" s="25"/>
      <c r="H864" s="25"/>
      <c r="I864" s="25"/>
      <c r="J864" s="25" t="s">
        <v>120</v>
      </c>
      <c r="K864" s="25"/>
      <c r="M864" s="25"/>
      <c r="N864" s="25"/>
      <c r="O864" s="25"/>
      <c r="P864" s="25"/>
      <c r="Q864" s="25"/>
      <c r="R864" s="25"/>
      <c r="S864" s="25"/>
      <c r="T864" s="25"/>
      <c r="U864" s="25"/>
      <c r="V864" s="29" t="s">
        <v>2576</v>
      </c>
      <c r="W864" s="25"/>
      <c r="X864" s="25"/>
      <c r="Y864" s="25"/>
      <c r="Z864" s="25"/>
      <c r="AA864" s="25"/>
      <c r="AB864" s="25"/>
      <c r="AC864" s="25"/>
    </row>
    <row r="865" spans="1:29" ht="13.5" customHeight="1" x14ac:dyDescent="0.3">
      <c r="A865" s="30">
        <f t="shared" si="0"/>
        <v>864</v>
      </c>
      <c r="B865" s="45">
        <v>44223</v>
      </c>
      <c r="C865" s="32">
        <f t="shared" si="1"/>
        <v>2021</v>
      </c>
      <c r="D865" s="25"/>
      <c r="E865" s="25" t="s">
        <v>2577</v>
      </c>
      <c r="F865" s="25" t="s">
        <v>546</v>
      </c>
      <c r="G865" s="25"/>
      <c r="H865" s="25"/>
      <c r="I865" s="25"/>
      <c r="J865" s="25" t="s">
        <v>120</v>
      </c>
      <c r="K865" s="25"/>
      <c r="M865" s="25"/>
      <c r="N865" s="25"/>
      <c r="O865" s="25"/>
      <c r="P865" s="25"/>
      <c r="Q865" s="25"/>
      <c r="R865" s="25"/>
      <c r="S865" s="25"/>
      <c r="T865" s="25"/>
      <c r="U865" s="25"/>
      <c r="V865" s="29" t="s">
        <v>2578</v>
      </c>
      <c r="W865" s="25"/>
      <c r="X865" s="25" t="s">
        <v>2579</v>
      </c>
      <c r="Y865" s="25"/>
      <c r="Z865" s="25"/>
      <c r="AA865" s="25"/>
      <c r="AB865" s="25"/>
      <c r="AC865" s="25"/>
    </row>
    <row r="866" spans="1:29" ht="13.5" customHeight="1" x14ac:dyDescent="0.3">
      <c r="A866" s="30">
        <f t="shared" si="0"/>
        <v>865</v>
      </c>
      <c r="B866" s="45">
        <v>44226</v>
      </c>
      <c r="C866" s="32">
        <f t="shared" si="1"/>
        <v>2021</v>
      </c>
      <c r="D866" s="25"/>
      <c r="E866" s="25" t="s">
        <v>2580</v>
      </c>
      <c r="F866" s="25" t="s">
        <v>54</v>
      </c>
      <c r="G866" s="25"/>
      <c r="H866" s="25"/>
      <c r="I866" s="25"/>
      <c r="J866" s="25" t="s">
        <v>26</v>
      </c>
      <c r="K866" s="25"/>
      <c r="M866" s="25"/>
      <c r="N866" s="25"/>
      <c r="O866" s="25" t="s">
        <v>135</v>
      </c>
      <c r="P866" s="25"/>
      <c r="Q866" s="25"/>
      <c r="R866" s="25"/>
      <c r="S866" s="25"/>
      <c r="T866" s="25"/>
      <c r="U866" s="25"/>
      <c r="V866" s="29" t="s">
        <v>2581</v>
      </c>
      <c r="W866" s="25"/>
      <c r="X866" s="25"/>
      <c r="Y866" s="25"/>
      <c r="Z866" s="25"/>
      <c r="AA866" s="25"/>
      <c r="AB866" s="25"/>
      <c r="AC866" s="25"/>
    </row>
    <row r="867" spans="1:29" ht="13.5" customHeight="1" x14ac:dyDescent="0.3">
      <c r="A867" s="30">
        <f t="shared" si="0"/>
        <v>866</v>
      </c>
      <c r="B867" s="45">
        <v>44227</v>
      </c>
      <c r="C867" s="32">
        <f t="shared" si="1"/>
        <v>2021</v>
      </c>
      <c r="D867" s="25" t="s">
        <v>2582</v>
      </c>
      <c r="E867" s="25" t="s">
        <v>2583</v>
      </c>
      <c r="F867" s="25" t="s">
        <v>2584</v>
      </c>
      <c r="G867" s="25"/>
      <c r="H867" s="25"/>
      <c r="I867" s="25"/>
      <c r="J867" s="25" t="s">
        <v>47</v>
      </c>
      <c r="K867" s="25"/>
      <c r="M867" s="25"/>
      <c r="N867" s="25" t="s">
        <v>2585</v>
      </c>
      <c r="O867" s="25" t="s">
        <v>135</v>
      </c>
      <c r="P867" s="25"/>
      <c r="Q867" s="25"/>
      <c r="R867" s="25"/>
      <c r="S867" s="25" t="s">
        <v>49</v>
      </c>
      <c r="T867" s="25" t="s">
        <v>50</v>
      </c>
      <c r="U867" s="25" t="s">
        <v>50</v>
      </c>
      <c r="V867" s="29" t="s">
        <v>2586</v>
      </c>
      <c r="W867" s="25"/>
      <c r="X867" s="25"/>
      <c r="Y867" s="25"/>
      <c r="Z867" s="25"/>
      <c r="AA867" s="25"/>
      <c r="AB867" s="25"/>
      <c r="AC867" s="25"/>
    </row>
    <row r="868" spans="1:29" ht="13.5" customHeight="1" x14ac:dyDescent="0.3">
      <c r="A868" s="30">
        <f t="shared" si="0"/>
        <v>867</v>
      </c>
      <c r="B868" s="27">
        <v>44228</v>
      </c>
      <c r="C868" s="32">
        <f t="shared" si="1"/>
        <v>2021</v>
      </c>
      <c r="D868" s="52">
        <v>44248</v>
      </c>
      <c r="E868" s="25" t="s">
        <v>2587</v>
      </c>
      <c r="F868" s="25" t="s">
        <v>140</v>
      </c>
      <c r="G868" s="25"/>
      <c r="H868" s="25"/>
      <c r="I868" s="25"/>
      <c r="J868" s="25" t="s">
        <v>146</v>
      </c>
      <c r="K868" s="25"/>
      <c r="L868" s="29" t="s">
        <v>2159</v>
      </c>
      <c r="M868" s="25"/>
      <c r="N868" s="25"/>
      <c r="O868" s="25"/>
      <c r="P868" s="25"/>
      <c r="Q868" s="25"/>
      <c r="R868" s="25"/>
      <c r="S868" s="25"/>
      <c r="T868" s="25"/>
      <c r="U868" s="25"/>
      <c r="V868" s="29" t="s">
        <v>2588</v>
      </c>
      <c r="W868" s="25"/>
      <c r="X868" s="25"/>
      <c r="Y868" s="25"/>
      <c r="Z868" s="25"/>
      <c r="AA868" s="25"/>
      <c r="AB868" s="25"/>
      <c r="AC868" s="25"/>
    </row>
    <row r="869" spans="1:29" ht="13.5" customHeight="1" x14ac:dyDescent="0.3">
      <c r="A869" s="30">
        <f t="shared" si="0"/>
        <v>868</v>
      </c>
      <c r="B869" s="45">
        <v>44228</v>
      </c>
      <c r="C869" s="32">
        <f t="shared" si="1"/>
        <v>2021</v>
      </c>
      <c r="D869" s="52">
        <v>44248</v>
      </c>
      <c r="E869" s="25" t="s">
        <v>2589</v>
      </c>
      <c r="F869" s="25" t="s">
        <v>370</v>
      </c>
      <c r="G869" s="25"/>
      <c r="H869" s="25"/>
      <c r="I869" s="25"/>
      <c r="J869" s="25" t="s">
        <v>574</v>
      </c>
      <c r="K869" s="25" t="s">
        <v>120</v>
      </c>
      <c r="L869" s="29" t="s">
        <v>1253</v>
      </c>
      <c r="M869" s="50" t="s">
        <v>1254</v>
      </c>
      <c r="N869" s="25"/>
      <c r="O869" s="25"/>
      <c r="P869" s="25"/>
      <c r="Q869" s="25"/>
      <c r="R869" s="25"/>
      <c r="S869" s="25" t="s">
        <v>49</v>
      </c>
      <c r="T869" s="25" t="s">
        <v>50</v>
      </c>
      <c r="U869" s="25" t="s">
        <v>50</v>
      </c>
      <c r="V869" s="29" t="s">
        <v>2590</v>
      </c>
      <c r="W869" s="25"/>
      <c r="X869" s="25"/>
      <c r="Y869" s="25"/>
      <c r="Z869" s="25"/>
      <c r="AA869" s="25"/>
      <c r="AB869" s="25"/>
      <c r="AC869" s="25"/>
    </row>
    <row r="870" spans="1:29" ht="13.5" customHeight="1" x14ac:dyDescent="0.3">
      <c r="A870" s="30">
        <f t="shared" si="0"/>
        <v>869</v>
      </c>
      <c r="B870" s="45">
        <v>44228</v>
      </c>
      <c r="C870" s="32">
        <f t="shared" si="1"/>
        <v>2021</v>
      </c>
      <c r="D870" s="52">
        <v>44248</v>
      </c>
      <c r="E870" s="25" t="s">
        <v>2591</v>
      </c>
      <c r="F870" s="25" t="s">
        <v>720</v>
      </c>
      <c r="G870" s="25"/>
      <c r="H870" s="25"/>
      <c r="I870" s="25"/>
      <c r="J870" s="25" t="s">
        <v>120</v>
      </c>
      <c r="K870" s="25"/>
      <c r="L870" s="29" t="s">
        <v>2136</v>
      </c>
      <c r="M870" s="64" t="s">
        <v>2137</v>
      </c>
      <c r="N870" s="25"/>
      <c r="O870" s="25"/>
      <c r="P870" s="25"/>
      <c r="Q870" s="25"/>
      <c r="R870" s="25"/>
      <c r="S870" s="25"/>
      <c r="T870" s="25"/>
      <c r="U870" s="25"/>
      <c r="V870" s="29" t="s">
        <v>2590</v>
      </c>
      <c r="W870" s="25"/>
      <c r="X870" s="25"/>
      <c r="Y870" s="25"/>
      <c r="Z870" s="25"/>
      <c r="AA870" s="25"/>
      <c r="AB870" s="25"/>
      <c r="AC870" s="25"/>
    </row>
    <row r="871" spans="1:29" ht="13.5" customHeight="1" x14ac:dyDescent="0.3">
      <c r="A871" s="30">
        <f t="shared" si="0"/>
        <v>870</v>
      </c>
      <c r="B871" s="45">
        <v>44228</v>
      </c>
      <c r="C871" s="32">
        <f t="shared" si="1"/>
        <v>2021</v>
      </c>
      <c r="D871" s="52">
        <v>44248</v>
      </c>
      <c r="E871" s="25" t="s">
        <v>2592</v>
      </c>
      <c r="F871" s="25" t="s">
        <v>677</v>
      </c>
      <c r="G871" s="25"/>
      <c r="H871" s="25"/>
      <c r="I871" s="25"/>
      <c r="J871" s="25" t="s">
        <v>120</v>
      </c>
      <c r="K871" s="25"/>
      <c r="L871" s="29" t="s">
        <v>2593</v>
      </c>
      <c r="M871" s="25"/>
      <c r="N871" s="25"/>
      <c r="O871" s="25"/>
      <c r="P871" s="25"/>
      <c r="Q871" s="25"/>
      <c r="R871" s="25"/>
      <c r="S871" s="25"/>
      <c r="T871" s="25"/>
      <c r="U871" s="25"/>
      <c r="V871" s="29" t="s">
        <v>2590</v>
      </c>
      <c r="W871" s="25"/>
      <c r="X871" s="25"/>
      <c r="Y871" s="25"/>
      <c r="Z871" s="25"/>
      <c r="AA871" s="25"/>
      <c r="AB871" s="25"/>
      <c r="AC871" s="25"/>
    </row>
    <row r="872" spans="1:29" ht="13.5" customHeight="1" x14ac:dyDescent="0.3">
      <c r="A872" s="30">
        <f t="shared" si="0"/>
        <v>871</v>
      </c>
      <c r="B872" s="45">
        <v>44228</v>
      </c>
      <c r="C872" s="32">
        <f t="shared" si="1"/>
        <v>2021</v>
      </c>
      <c r="D872" s="52">
        <v>44248</v>
      </c>
      <c r="E872" s="25" t="s">
        <v>2594</v>
      </c>
      <c r="F872" s="25" t="s">
        <v>168</v>
      </c>
      <c r="G872" s="25"/>
      <c r="H872" s="25"/>
      <c r="I872" s="25"/>
      <c r="J872" s="25" t="s">
        <v>47</v>
      </c>
      <c r="K872" s="25"/>
      <c r="M872" s="25"/>
      <c r="N872" s="25"/>
      <c r="O872" s="25"/>
      <c r="P872" s="25"/>
      <c r="Q872" s="25"/>
      <c r="R872" s="25"/>
      <c r="S872" s="25" t="s">
        <v>49</v>
      </c>
      <c r="T872" s="25" t="s">
        <v>50</v>
      </c>
      <c r="U872" s="25" t="s">
        <v>50</v>
      </c>
      <c r="V872" s="29" t="s">
        <v>2595</v>
      </c>
      <c r="W872" s="25"/>
      <c r="X872" s="25"/>
      <c r="Y872" s="25"/>
      <c r="Z872" s="25"/>
      <c r="AA872" s="25"/>
      <c r="AB872" s="25"/>
      <c r="AC872" s="25"/>
    </row>
    <row r="873" spans="1:29" ht="13.5" customHeight="1" x14ac:dyDescent="0.3">
      <c r="A873" s="30">
        <f t="shared" si="0"/>
        <v>872</v>
      </c>
      <c r="B873" s="45">
        <v>44228</v>
      </c>
      <c r="C873" s="32">
        <f t="shared" si="1"/>
        <v>2021</v>
      </c>
      <c r="D873" s="52">
        <v>44248</v>
      </c>
      <c r="E873" s="25" t="s">
        <v>2596</v>
      </c>
      <c r="F873" s="25" t="s">
        <v>308</v>
      </c>
      <c r="G873" s="25"/>
      <c r="H873" s="25"/>
      <c r="I873" s="25"/>
      <c r="J873" s="25" t="s">
        <v>364</v>
      </c>
      <c r="K873" s="25"/>
      <c r="L873" s="29" t="s">
        <v>2593</v>
      </c>
      <c r="M873" s="25"/>
      <c r="N873" s="25"/>
      <c r="O873" s="25"/>
      <c r="P873" s="25"/>
      <c r="Q873" s="25"/>
      <c r="R873" s="25"/>
      <c r="S873" s="25"/>
      <c r="T873" s="25"/>
      <c r="U873" s="25"/>
      <c r="V873" s="29" t="s">
        <v>2597</v>
      </c>
      <c r="W873" s="25"/>
      <c r="X873" s="25"/>
      <c r="Y873" s="25"/>
      <c r="Z873" s="25"/>
      <c r="AA873" s="25"/>
      <c r="AB873" s="25"/>
      <c r="AC873" s="25"/>
    </row>
    <row r="874" spans="1:29" ht="13.5" customHeight="1" x14ac:dyDescent="0.3">
      <c r="A874" s="30">
        <f t="shared" si="0"/>
        <v>873</v>
      </c>
      <c r="B874" s="45">
        <v>44228</v>
      </c>
      <c r="C874" s="32">
        <f t="shared" si="1"/>
        <v>2021</v>
      </c>
      <c r="D874" s="52">
        <v>44248</v>
      </c>
      <c r="E874" s="55" t="s">
        <v>2598</v>
      </c>
      <c r="F874" s="25" t="s">
        <v>1943</v>
      </c>
      <c r="G874" s="25"/>
      <c r="H874" s="25"/>
      <c r="I874" s="25"/>
      <c r="J874" s="25" t="s">
        <v>683</v>
      </c>
      <c r="K874" s="25"/>
      <c r="L874" s="29" t="s">
        <v>2159</v>
      </c>
      <c r="M874" s="25"/>
      <c r="N874" s="25"/>
      <c r="O874" s="25"/>
      <c r="P874" s="25"/>
      <c r="Q874" s="25"/>
      <c r="R874" s="25"/>
      <c r="S874" s="25"/>
      <c r="T874" s="25"/>
      <c r="U874" s="25"/>
      <c r="V874" s="29" t="s">
        <v>2597</v>
      </c>
      <c r="W874" s="25"/>
      <c r="X874" s="25"/>
      <c r="Y874" s="25"/>
      <c r="Z874" s="25"/>
      <c r="AA874" s="25"/>
      <c r="AB874" s="25"/>
      <c r="AC874" s="25"/>
    </row>
    <row r="875" spans="1:29" ht="13.5" customHeight="1" x14ac:dyDescent="0.3">
      <c r="A875" s="30">
        <f t="shared" si="0"/>
        <v>874</v>
      </c>
      <c r="B875" s="45">
        <v>44228</v>
      </c>
      <c r="C875" s="32">
        <f t="shared" si="1"/>
        <v>2021</v>
      </c>
      <c r="D875" s="52">
        <v>44248</v>
      </c>
      <c r="E875" s="55" t="s">
        <v>2599</v>
      </c>
      <c r="F875" s="25" t="s">
        <v>2600</v>
      </c>
      <c r="G875" s="25"/>
      <c r="H875" s="25"/>
      <c r="I875" s="25"/>
      <c r="J875" s="25" t="s">
        <v>47</v>
      </c>
      <c r="K875" s="25" t="s">
        <v>552</v>
      </c>
      <c r="L875" s="55" t="s">
        <v>2601</v>
      </c>
      <c r="M875" s="25"/>
      <c r="N875" s="25"/>
      <c r="O875" s="25"/>
      <c r="P875" s="25"/>
      <c r="Q875" s="25"/>
      <c r="R875" s="25"/>
      <c r="S875" s="25"/>
      <c r="T875" s="25"/>
      <c r="U875" s="25"/>
      <c r="V875" s="29" t="s">
        <v>2602</v>
      </c>
      <c r="W875" s="25"/>
      <c r="X875" s="25"/>
      <c r="Y875" s="25"/>
      <c r="Z875" s="25"/>
      <c r="AA875" s="25"/>
      <c r="AB875" s="25"/>
      <c r="AC875" s="25"/>
    </row>
    <row r="876" spans="1:29" ht="13.5" customHeight="1" x14ac:dyDescent="0.3">
      <c r="A876" s="30">
        <f t="shared" si="0"/>
        <v>875</v>
      </c>
      <c r="B876" s="45">
        <v>44228</v>
      </c>
      <c r="C876" s="32">
        <f t="shared" si="1"/>
        <v>2021</v>
      </c>
      <c r="D876" s="59">
        <v>44228</v>
      </c>
      <c r="E876" s="66" t="s">
        <v>2591</v>
      </c>
      <c r="F876" s="25" t="s">
        <v>720</v>
      </c>
      <c r="G876" s="25"/>
      <c r="H876" s="25"/>
      <c r="I876" s="25"/>
      <c r="J876" s="25" t="s">
        <v>120</v>
      </c>
      <c r="K876" s="25"/>
      <c r="M876" s="25"/>
      <c r="N876" s="25"/>
      <c r="O876" s="25"/>
      <c r="P876" s="25"/>
      <c r="Q876" s="25"/>
      <c r="R876" s="25"/>
      <c r="S876" s="25"/>
      <c r="T876" s="25"/>
      <c r="U876" s="25"/>
      <c r="V876" s="29" t="s">
        <v>2603</v>
      </c>
      <c r="W876" s="25"/>
      <c r="X876" s="25"/>
      <c r="Y876" s="25"/>
      <c r="Z876" s="25"/>
      <c r="AA876" s="25"/>
      <c r="AB876" s="25"/>
      <c r="AC876" s="25"/>
    </row>
    <row r="877" spans="1:29" ht="13.5" customHeight="1" x14ac:dyDescent="0.3">
      <c r="A877" s="30">
        <f t="shared" si="0"/>
        <v>876</v>
      </c>
      <c r="B877" s="45">
        <v>44228</v>
      </c>
      <c r="C877" s="32">
        <f t="shared" si="1"/>
        <v>2021</v>
      </c>
      <c r="D877" s="46">
        <v>44228</v>
      </c>
      <c r="E877" s="67" t="s">
        <v>2604</v>
      </c>
      <c r="F877" s="25" t="s">
        <v>576</v>
      </c>
      <c r="G877" s="25"/>
      <c r="H877" s="25"/>
      <c r="I877" s="25"/>
      <c r="J877" s="25" t="s">
        <v>364</v>
      </c>
      <c r="K877" s="25"/>
      <c r="M877" s="25"/>
      <c r="N877" s="25"/>
      <c r="O877" s="25"/>
      <c r="P877" s="25"/>
      <c r="Q877" s="25"/>
      <c r="R877" s="25"/>
      <c r="S877" s="25"/>
      <c r="T877" s="25"/>
      <c r="U877" s="25"/>
      <c r="V877" s="60" t="s">
        <v>2605</v>
      </c>
      <c r="W877" s="25"/>
      <c r="X877" s="25"/>
      <c r="Y877" s="25"/>
      <c r="Z877" s="25"/>
      <c r="AA877" s="25"/>
      <c r="AB877" s="25"/>
      <c r="AC877" s="25"/>
    </row>
    <row r="878" spans="1:29" ht="13.5" customHeight="1" x14ac:dyDescent="0.3">
      <c r="A878" s="30">
        <f t="shared" si="0"/>
        <v>877</v>
      </c>
      <c r="B878" s="45">
        <v>44228</v>
      </c>
      <c r="C878" s="32">
        <f t="shared" si="1"/>
        <v>2021</v>
      </c>
      <c r="D878" s="25"/>
      <c r="E878" s="67" t="s">
        <v>2606</v>
      </c>
      <c r="F878" s="25" t="s">
        <v>576</v>
      </c>
      <c r="G878" s="25"/>
      <c r="H878" s="25"/>
      <c r="I878" s="25"/>
      <c r="J878" s="25" t="s">
        <v>364</v>
      </c>
      <c r="K878" s="25"/>
      <c r="L878" s="29" t="s">
        <v>2159</v>
      </c>
      <c r="M878" s="25"/>
      <c r="N878" s="25"/>
      <c r="O878" s="25"/>
      <c r="P878" s="25"/>
      <c r="Q878" s="25"/>
      <c r="R878" s="25"/>
      <c r="S878" s="25"/>
      <c r="T878" s="25"/>
      <c r="U878" s="25"/>
      <c r="V878" s="60" t="s">
        <v>2605</v>
      </c>
      <c r="W878" s="25"/>
      <c r="X878" s="25"/>
      <c r="Y878" s="25"/>
      <c r="Z878" s="25"/>
      <c r="AA878" s="25"/>
      <c r="AB878" s="25"/>
      <c r="AC878" s="25"/>
    </row>
    <row r="879" spans="1:29" ht="13.5" customHeight="1" x14ac:dyDescent="0.3">
      <c r="A879" s="30">
        <f t="shared" si="0"/>
        <v>878</v>
      </c>
      <c r="B879" s="45">
        <v>44228</v>
      </c>
      <c r="C879" s="32">
        <f t="shared" si="1"/>
        <v>2021</v>
      </c>
      <c r="D879" s="59">
        <v>44228</v>
      </c>
      <c r="E879" s="25" t="s">
        <v>2607</v>
      </c>
      <c r="F879" s="25" t="s">
        <v>174</v>
      </c>
      <c r="G879" s="25"/>
      <c r="H879" s="25"/>
      <c r="I879" s="25"/>
      <c r="J879" s="25" t="s">
        <v>120</v>
      </c>
      <c r="K879" s="25"/>
      <c r="M879" s="25"/>
      <c r="N879" s="25"/>
      <c r="O879" s="25"/>
      <c r="P879" s="25"/>
      <c r="Q879" s="25"/>
      <c r="R879" s="25"/>
      <c r="S879" s="25" t="s">
        <v>49</v>
      </c>
      <c r="T879" s="25" t="s">
        <v>50</v>
      </c>
      <c r="U879" s="25" t="s">
        <v>50</v>
      </c>
      <c r="V879" s="29" t="s">
        <v>2608</v>
      </c>
      <c r="W879" s="25"/>
      <c r="X879" s="25"/>
      <c r="Y879" s="25"/>
      <c r="Z879" s="25"/>
      <c r="AA879" s="25"/>
      <c r="AB879" s="25"/>
      <c r="AC879" s="25"/>
    </row>
    <row r="880" spans="1:29" ht="13.5" customHeight="1" x14ac:dyDescent="0.3">
      <c r="A880" s="30">
        <f t="shared" si="0"/>
        <v>879</v>
      </c>
      <c r="B880" s="45">
        <v>44228</v>
      </c>
      <c r="C880" s="32">
        <f t="shared" si="1"/>
        <v>2021</v>
      </c>
      <c r="D880" s="46">
        <v>44228</v>
      </c>
      <c r="E880" s="25" t="s">
        <v>2609</v>
      </c>
      <c r="F880" s="25" t="s">
        <v>140</v>
      </c>
      <c r="G880" s="25"/>
      <c r="H880" s="25"/>
      <c r="I880" s="25"/>
      <c r="J880" s="25" t="s">
        <v>141</v>
      </c>
      <c r="K880" s="25"/>
      <c r="L880" s="29" t="s">
        <v>2159</v>
      </c>
      <c r="M880" s="25"/>
      <c r="N880" s="25"/>
      <c r="O880" s="25"/>
      <c r="P880" s="25"/>
      <c r="Q880" s="25"/>
      <c r="R880" s="25"/>
      <c r="S880" s="25"/>
      <c r="T880" s="25"/>
      <c r="U880" s="25"/>
      <c r="V880" s="29" t="s">
        <v>2610</v>
      </c>
      <c r="W880" s="25"/>
      <c r="X880" s="25"/>
      <c r="Y880" s="25"/>
      <c r="Z880" s="25"/>
      <c r="AA880" s="25"/>
      <c r="AB880" s="25"/>
      <c r="AC880" s="25"/>
    </row>
    <row r="881" spans="1:29" ht="13.5" customHeight="1" x14ac:dyDescent="0.3">
      <c r="A881" s="30">
        <f t="shared" si="0"/>
        <v>880</v>
      </c>
      <c r="B881" s="45">
        <v>44230</v>
      </c>
      <c r="C881" s="32">
        <f t="shared" si="1"/>
        <v>2021</v>
      </c>
      <c r="D881" s="25"/>
      <c r="E881" s="25" t="s">
        <v>2611</v>
      </c>
      <c r="F881" s="25" t="s">
        <v>145</v>
      </c>
      <c r="G881" s="25"/>
      <c r="H881" s="25"/>
      <c r="I881" s="25"/>
      <c r="J881" s="25" t="s">
        <v>120</v>
      </c>
      <c r="K881" s="25"/>
      <c r="L881" s="29" t="s">
        <v>2136</v>
      </c>
      <c r="M881" s="64" t="s">
        <v>2137</v>
      </c>
      <c r="N881" s="25"/>
      <c r="O881" s="25"/>
      <c r="P881" s="25"/>
      <c r="Q881" s="25"/>
      <c r="R881" s="25"/>
      <c r="S881" s="25"/>
      <c r="T881" s="25"/>
      <c r="U881" s="25"/>
      <c r="V881" s="29" t="s">
        <v>2530</v>
      </c>
      <c r="W881" s="25"/>
      <c r="X881" s="25"/>
      <c r="Y881" s="25"/>
      <c r="Z881" s="25"/>
      <c r="AA881" s="25"/>
      <c r="AB881" s="25"/>
      <c r="AC881" s="25"/>
    </row>
    <row r="882" spans="1:29" ht="13.5" customHeight="1" x14ac:dyDescent="0.3">
      <c r="A882" s="30">
        <f t="shared" si="0"/>
        <v>881</v>
      </c>
      <c r="B882" s="45">
        <v>44230</v>
      </c>
      <c r="C882" s="32">
        <f t="shared" si="1"/>
        <v>2021</v>
      </c>
      <c r="D882" s="25"/>
      <c r="E882" s="55" t="s">
        <v>2612</v>
      </c>
      <c r="F882" s="25" t="s">
        <v>677</v>
      </c>
      <c r="G882" s="25"/>
      <c r="H882" s="25"/>
      <c r="I882" s="25"/>
      <c r="J882" s="25" t="s">
        <v>552</v>
      </c>
      <c r="K882" s="25"/>
      <c r="L882" s="29" t="s">
        <v>2613</v>
      </c>
      <c r="M882" s="25"/>
      <c r="N882" s="25"/>
      <c r="O882" s="25"/>
      <c r="P882" s="25"/>
      <c r="Q882" s="25"/>
      <c r="R882" s="25"/>
      <c r="S882" s="25"/>
      <c r="T882" s="25"/>
      <c r="U882" s="25"/>
      <c r="V882" s="29" t="s">
        <v>2614</v>
      </c>
      <c r="W882" s="25"/>
      <c r="X882" s="25"/>
      <c r="Y882" s="25"/>
      <c r="Z882" s="25"/>
      <c r="AA882" s="25"/>
      <c r="AB882" s="25"/>
      <c r="AC882" s="25"/>
    </row>
    <row r="883" spans="1:29" ht="13.5" customHeight="1" x14ac:dyDescent="0.3">
      <c r="A883" s="30">
        <f t="shared" si="0"/>
        <v>882</v>
      </c>
      <c r="B883" s="45">
        <v>44232</v>
      </c>
      <c r="C883" s="32">
        <f t="shared" si="1"/>
        <v>2021</v>
      </c>
      <c r="D883" s="25"/>
      <c r="E883" s="55" t="s">
        <v>2615</v>
      </c>
      <c r="F883" s="25" t="s">
        <v>132</v>
      </c>
      <c r="G883" s="25"/>
      <c r="H883" s="25"/>
      <c r="I883" s="25"/>
      <c r="J883" s="25" t="s">
        <v>120</v>
      </c>
      <c r="K883" s="25"/>
      <c r="L883" s="29" t="s">
        <v>2301</v>
      </c>
      <c r="M883" s="25"/>
      <c r="N883" s="25"/>
      <c r="O883" s="25"/>
      <c r="P883" s="25"/>
      <c r="Q883" s="25"/>
      <c r="R883" s="25"/>
      <c r="S883" s="25"/>
      <c r="T883" s="25"/>
      <c r="U883" s="25"/>
      <c r="V883" s="29" t="s">
        <v>2616</v>
      </c>
      <c r="W883" s="25"/>
      <c r="X883" s="25"/>
      <c r="Y883" s="25"/>
      <c r="Z883" s="25"/>
      <c r="AA883" s="25"/>
      <c r="AB883" s="25"/>
      <c r="AC883" s="25"/>
    </row>
    <row r="884" spans="1:29" ht="13.5" customHeight="1" x14ac:dyDescent="0.3">
      <c r="A884" s="30">
        <f t="shared" si="0"/>
        <v>883</v>
      </c>
      <c r="B884" s="45">
        <v>44234</v>
      </c>
      <c r="C884" s="32">
        <f t="shared" si="1"/>
        <v>2021</v>
      </c>
      <c r="D884" s="25"/>
      <c r="E884" s="25" t="s">
        <v>2617</v>
      </c>
      <c r="F884" s="25" t="s">
        <v>616</v>
      </c>
      <c r="G884" s="25"/>
      <c r="H884" s="25"/>
      <c r="I884" s="25"/>
      <c r="J884" s="25" t="s">
        <v>146</v>
      </c>
      <c r="K884" s="25"/>
      <c r="L884" s="29" t="s">
        <v>2618</v>
      </c>
      <c r="M884" s="25"/>
      <c r="N884" s="25"/>
      <c r="O884" s="25"/>
      <c r="P884" s="25"/>
      <c r="Q884" s="25"/>
      <c r="R884" s="25"/>
      <c r="S884" s="25"/>
      <c r="T884" s="25"/>
      <c r="U884" s="25"/>
      <c r="V884" s="29" t="s">
        <v>2619</v>
      </c>
      <c r="W884" s="25"/>
      <c r="X884" s="25"/>
      <c r="Y884" s="25"/>
      <c r="Z884" s="25"/>
      <c r="AA884" s="25"/>
      <c r="AB884" s="25"/>
      <c r="AC884" s="25"/>
    </row>
    <row r="885" spans="1:29" ht="13.5" customHeight="1" x14ac:dyDescent="0.3">
      <c r="A885" s="30">
        <f t="shared" si="0"/>
        <v>884</v>
      </c>
      <c r="B885" s="45">
        <v>44235</v>
      </c>
      <c r="C885" s="32">
        <f t="shared" si="1"/>
        <v>2021</v>
      </c>
      <c r="D885" s="25"/>
      <c r="E885" s="55" t="s">
        <v>2620</v>
      </c>
      <c r="F885" s="25" t="s">
        <v>132</v>
      </c>
      <c r="G885" s="25"/>
      <c r="H885" s="25"/>
      <c r="I885" s="25"/>
      <c r="J885" s="25" t="s">
        <v>120</v>
      </c>
      <c r="K885" s="25"/>
      <c r="L885" s="29" t="s">
        <v>2361</v>
      </c>
      <c r="M885" s="25"/>
      <c r="N885" s="25" t="s">
        <v>2621</v>
      </c>
      <c r="O885" s="25" t="s">
        <v>135</v>
      </c>
      <c r="P885" s="25"/>
      <c r="Q885" s="25"/>
      <c r="R885" s="25"/>
      <c r="S885" s="25"/>
      <c r="T885" s="25"/>
      <c r="U885" s="25"/>
      <c r="V885" s="29" t="s">
        <v>2622</v>
      </c>
      <c r="W885" s="25"/>
      <c r="X885" s="25"/>
      <c r="Y885" s="25"/>
      <c r="Z885" s="25"/>
      <c r="AA885" s="25"/>
      <c r="AB885" s="25"/>
      <c r="AC885" s="25"/>
    </row>
    <row r="886" spans="1:29" ht="13.5" customHeight="1" x14ac:dyDescent="0.3">
      <c r="A886" s="30">
        <f t="shared" si="0"/>
        <v>885</v>
      </c>
      <c r="B886" s="45">
        <v>44235</v>
      </c>
      <c r="C886" s="32">
        <f t="shared" si="1"/>
        <v>2021</v>
      </c>
      <c r="D886" s="25"/>
      <c r="E886" s="55" t="s">
        <v>2623</v>
      </c>
      <c r="F886" s="25" t="s">
        <v>1476</v>
      </c>
      <c r="G886" s="25"/>
      <c r="H886" s="25"/>
      <c r="I886" s="25"/>
      <c r="J886" s="25" t="s">
        <v>47</v>
      </c>
      <c r="K886" s="25"/>
      <c r="M886" s="25"/>
      <c r="N886" s="25"/>
      <c r="O886" s="25" t="s">
        <v>611</v>
      </c>
      <c r="P886" s="25"/>
      <c r="Q886" s="25"/>
      <c r="R886" s="25"/>
      <c r="S886" s="25" t="s">
        <v>49</v>
      </c>
      <c r="T886" s="25" t="s">
        <v>50</v>
      </c>
      <c r="U886" s="25" t="s">
        <v>50</v>
      </c>
      <c r="V886" s="29" t="s">
        <v>2624</v>
      </c>
      <c r="W886" s="25"/>
      <c r="X886" s="25"/>
      <c r="Y886" s="25"/>
      <c r="Z886" s="25"/>
      <c r="AA886" s="25"/>
      <c r="AB886" s="25"/>
      <c r="AC886" s="25"/>
    </row>
    <row r="887" spans="1:29" ht="13.5" customHeight="1" x14ac:dyDescent="0.3">
      <c r="A887" s="30">
        <f t="shared" si="0"/>
        <v>886</v>
      </c>
      <c r="B887" s="45">
        <v>44235</v>
      </c>
      <c r="C887" s="32">
        <f t="shared" si="1"/>
        <v>2021</v>
      </c>
      <c r="D887" s="25"/>
      <c r="E887" s="55" t="s">
        <v>2625</v>
      </c>
      <c r="F887" s="25" t="s">
        <v>295</v>
      </c>
      <c r="G887" s="25"/>
      <c r="H887" s="25"/>
      <c r="I887" s="25"/>
      <c r="J887" s="25" t="s">
        <v>47</v>
      </c>
      <c r="K887" s="25"/>
      <c r="L887" s="29" t="s">
        <v>1094</v>
      </c>
      <c r="M887" s="25"/>
      <c r="N887" s="25"/>
      <c r="O887" s="25"/>
      <c r="P887" s="25"/>
      <c r="Q887" s="25"/>
      <c r="R887" s="25"/>
      <c r="S887" s="25"/>
      <c r="T887" s="25"/>
      <c r="U887" s="25"/>
      <c r="V887" s="29" t="s">
        <v>2626</v>
      </c>
      <c r="W887" s="25"/>
      <c r="X887" s="25"/>
      <c r="Y887" s="25"/>
      <c r="Z887" s="25"/>
      <c r="AA887" s="25"/>
      <c r="AB887" s="25"/>
      <c r="AC887" s="25"/>
    </row>
    <row r="888" spans="1:29" ht="13.5" customHeight="1" x14ac:dyDescent="0.3">
      <c r="A888" s="30">
        <f t="shared" si="0"/>
        <v>887</v>
      </c>
      <c r="B888" s="45">
        <v>44237</v>
      </c>
      <c r="C888" s="32">
        <f t="shared" si="1"/>
        <v>2021</v>
      </c>
      <c r="D888" s="25"/>
      <c r="E888" s="29" t="s">
        <v>2627</v>
      </c>
      <c r="F888" s="25" t="s">
        <v>195</v>
      </c>
      <c r="G888" s="25"/>
      <c r="H888" s="25"/>
      <c r="I888" s="25"/>
      <c r="J888" s="61" t="s">
        <v>26</v>
      </c>
      <c r="K888" s="25"/>
      <c r="M888" s="25"/>
      <c r="N888" s="25" t="s">
        <v>2628</v>
      </c>
      <c r="O888" s="25" t="s">
        <v>135</v>
      </c>
      <c r="P888" s="25"/>
      <c r="Q888" s="25"/>
      <c r="R888" s="25"/>
      <c r="S888" s="25"/>
      <c r="T888" s="25"/>
      <c r="U888" s="25"/>
      <c r="V888" s="29" t="s">
        <v>2629</v>
      </c>
      <c r="W888" s="25"/>
      <c r="X888" s="25"/>
      <c r="Y888" s="25"/>
      <c r="Z888" s="25"/>
      <c r="AA888" s="25"/>
      <c r="AB888" s="25"/>
      <c r="AC888" s="25"/>
    </row>
    <row r="889" spans="1:29" ht="13.5" customHeight="1" x14ac:dyDescent="0.3">
      <c r="A889" s="30">
        <f t="shared" si="0"/>
        <v>888</v>
      </c>
      <c r="B889" s="45">
        <v>44238</v>
      </c>
      <c r="C889" s="32">
        <f t="shared" si="1"/>
        <v>2021</v>
      </c>
      <c r="D889" s="46"/>
      <c r="E889" s="25" t="s">
        <v>2630</v>
      </c>
      <c r="F889" s="25" t="s">
        <v>278</v>
      </c>
      <c r="G889" s="25"/>
      <c r="H889" s="25"/>
      <c r="I889" s="25"/>
      <c r="J889" s="25" t="s">
        <v>120</v>
      </c>
      <c r="K889" s="25"/>
      <c r="M889" s="25"/>
      <c r="N889" s="25"/>
      <c r="O889" s="25"/>
      <c r="P889" s="25"/>
      <c r="Q889" s="25"/>
      <c r="R889" s="25"/>
      <c r="S889" s="25"/>
      <c r="T889" s="25"/>
      <c r="U889" s="25"/>
      <c r="V889" s="29" t="s">
        <v>2631</v>
      </c>
      <c r="W889" s="25"/>
      <c r="X889" s="25"/>
      <c r="Y889" s="25"/>
      <c r="Z889" s="25"/>
      <c r="AA889" s="25"/>
      <c r="AB889" s="25"/>
      <c r="AC889" s="25"/>
    </row>
    <row r="890" spans="1:29" ht="13.5" customHeight="1" x14ac:dyDescent="0.3">
      <c r="A890" s="30">
        <f t="shared" si="0"/>
        <v>889</v>
      </c>
      <c r="B890" s="45">
        <v>44240</v>
      </c>
      <c r="C890" s="32">
        <f t="shared" si="1"/>
        <v>2021</v>
      </c>
      <c r="D890" s="25"/>
      <c r="E890" s="25" t="s">
        <v>2632</v>
      </c>
      <c r="F890" s="25" t="s">
        <v>616</v>
      </c>
      <c r="G890" s="25"/>
      <c r="H890" s="25"/>
      <c r="I890" s="25"/>
      <c r="J890" s="25" t="s">
        <v>120</v>
      </c>
      <c r="K890" s="25"/>
      <c r="M890" s="25"/>
      <c r="N890" s="25"/>
      <c r="O890" s="25"/>
      <c r="P890" s="25"/>
      <c r="Q890" s="25"/>
      <c r="R890" s="25"/>
      <c r="S890" s="25" t="s">
        <v>49</v>
      </c>
      <c r="T890" s="25" t="s">
        <v>50</v>
      </c>
      <c r="U890" s="25" t="s">
        <v>50</v>
      </c>
      <c r="V890" s="29" t="s">
        <v>2633</v>
      </c>
      <c r="W890" s="25"/>
      <c r="X890" s="25"/>
      <c r="Y890" s="25"/>
      <c r="Z890" s="25"/>
      <c r="AA890" s="25"/>
      <c r="AB890" s="25"/>
      <c r="AC890" s="25"/>
    </row>
    <row r="891" spans="1:29" ht="13.5" customHeight="1" x14ac:dyDescent="0.3">
      <c r="A891" s="30">
        <f t="shared" si="0"/>
        <v>890</v>
      </c>
      <c r="B891" s="45">
        <v>44242</v>
      </c>
      <c r="C891" s="32">
        <f t="shared" si="1"/>
        <v>2021</v>
      </c>
      <c r="D891" s="25"/>
      <c r="E891" s="55" t="s">
        <v>2634</v>
      </c>
      <c r="F891" s="25" t="s">
        <v>132</v>
      </c>
      <c r="G891" s="25"/>
      <c r="H891" s="25"/>
      <c r="I891" s="25"/>
      <c r="J891" s="25" t="s">
        <v>120</v>
      </c>
      <c r="K891" s="25"/>
      <c r="L891" s="29" t="s">
        <v>895</v>
      </c>
      <c r="M891" s="42" t="s">
        <v>896</v>
      </c>
      <c r="N891" s="25"/>
      <c r="O891" s="25"/>
      <c r="P891" s="25"/>
      <c r="Q891" s="25"/>
      <c r="R891" s="25"/>
      <c r="S891" s="25"/>
      <c r="T891" s="25"/>
      <c r="U891" s="25"/>
      <c r="V891" s="29" t="s">
        <v>2635</v>
      </c>
      <c r="W891" s="25"/>
      <c r="X891" s="25"/>
      <c r="Y891" s="25"/>
      <c r="Z891" s="25"/>
      <c r="AA891" s="25"/>
      <c r="AB891" s="25"/>
      <c r="AC891" s="25"/>
    </row>
    <row r="892" spans="1:29" ht="13.5" customHeight="1" x14ac:dyDescent="0.3">
      <c r="A892" s="30">
        <f t="shared" si="0"/>
        <v>891</v>
      </c>
      <c r="B892" s="45">
        <v>44243</v>
      </c>
      <c r="C892" s="32">
        <f t="shared" si="1"/>
        <v>2021</v>
      </c>
      <c r="D892" s="25"/>
      <c r="E892" s="25" t="s">
        <v>2636</v>
      </c>
      <c r="F892" s="25" t="s">
        <v>546</v>
      </c>
      <c r="G892" s="25"/>
      <c r="H892" s="25"/>
      <c r="I892" s="25"/>
      <c r="J892" s="25" t="s">
        <v>133</v>
      </c>
      <c r="K892" s="25"/>
      <c r="L892" s="29" t="s">
        <v>1094</v>
      </c>
      <c r="M892" s="25"/>
      <c r="N892" s="25"/>
      <c r="O892" s="25"/>
      <c r="P892" s="25" t="s">
        <v>2637</v>
      </c>
      <c r="Q892" s="25" t="s">
        <v>2638</v>
      </c>
      <c r="R892" s="25" t="s">
        <v>217</v>
      </c>
      <c r="S892" s="25"/>
      <c r="T892" s="25"/>
      <c r="U892" s="25"/>
      <c r="V892" s="29" t="s">
        <v>2639</v>
      </c>
      <c r="W892" s="25"/>
      <c r="X892" s="29" t="s">
        <v>2640</v>
      </c>
      <c r="Y892" s="25"/>
      <c r="Z892" s="25"/>
      <c r="AA892" s="25"/>
      <c r="AB892" s="25"/>
      <c r="AC892" s="25"/>
    </row>
    <row r="893" spans="1:29" ht="13.5" customHeight="1" x14ac:dyDescent="0.3">
      <c r="A893" s="30">
        <f t="shared" si="0"/>
        <v>892</v>
      </c>
      <c r="B893" s="45">
        <v>44247</v>
      </c>
      <c r="C893" s="32">
        <f t="shared" si="1"/>
        <v>2021</v>
      </c>
      <c r="D893" s="25"/>
      <c r="E893" s="25" t="s">
        <v>2641</v>
      </c>
      <c r="F893" s="25" t="s">
        <v>64</v>
      </c>
      <c r="G893" s="25"/>
      <c r="H893" s="25"/>
      <c r="I893" s="25"/>
      <c r="J893" s="25" t="s">
        <v>26</v>
      </c>
      <c r="K893" s="25"/>
      <c r="M893" s="25"/>
      <c r="N893" s="25"/>
      <c r="O893" s="25"/>
      <c r="P893" s="25"/>
      <c r="Q893" s="25"/>
      <c r="R893" s="25"/>
      <c r="S893" s="25"/>
      <c r="T893" s="25"/>
      <c r="U893" s="25"/>
      <c r="V893" s="29" t="s">
        <v>2642</v>
      </c>
      <c r="W893" s="25"/>
      <c r="X893" s="25"/>
      <c r="Y893" s="25"/>
      <c r="Z893" s="25"/>
      <c r="AA893" s="25"/>
      <c r="AB893" s="25"/>
      <c r="AC893" s="25"/>
    </row>
    <row r="894" spans="1:29" ht="13.5" customHeight="1" x14ac:dyDescent="0.3">
      <c r="A894" s="30">
        <f t="shared" si="0"/>
        <v>893</v>
      </c>
      <c r="B894" s="45">
        <v>44249</v>
      </c>
      <c r="C894" s="32">
        <f t="shared" si="1"/>
        <v>2021</v>
      </c>
      <c r="D894" s="25"/>
      <c r="E894" s="25" t="s">
        <v>2643</v>
      </c>
      <c r="F894" s="25" t="s">
        <v>2644</v>
      </c>
      <c r="G894" s="25"/>
      <c r="H894" s="25"/>
      <c r="I894" s="25"/>
      <c r="J894" s="25" t="s">
        <v>574</v>
      </c>
      <c r="K894" s="25"/>
      <c r="M894" s="25"/>
      <c r="N894" s="25"/>
      <c r="O894" s="25"/>
      <c r="P894" s="25"/>
      <c r="Q894" s="25"/>
      <c r="R894" s="25"/>
      <c r="S894" s="25"/>
      <c r="T894" s="25"/>
      <c r="U894" s="25"/>
      <c r="V894" s="29" t="s">
        <v>2645</v>
      </c>
      <c r="W894" s="25"/>
      <c r="X894" s="25"/>
      <c r="Y894" s="25"/>
      <c r="Z894" s="25"/>
      <c r="AA894" s="25"/>
      <c r="AB894" s="25"/>
      <c r="AC894" s="25"/>
    </row>
    <row r="895" spans="1:29" ht="13.5" customHeight="1" x14ac:dyDescent="0.3">
      <c r="A895" s="30">
        <f t="shared" si="0"/>
        <v>894</v>
      </c>
      <c r="B895" s="45">
        <v>44249</v>
      </c>
      <c r="C895" s="32">
        <f t="shared" si="1"/>
        <v>2021</v>
      </c>
      <c r="D895" s="25"/>
      <c r="E895" s="65" t="s">
        <v>2646</v>
      </c>
      <c r="F895" s="25" t="s">
        <v>92</v>
      </c>
      <c r="G895" s="25"/>
      <c r="H895" s="25"/>
      <c r="I895" s="25"/>
      <c r="J895" s="25" t="s">
        <v>120</v>
      </c>
      <c r="K895" s="25"/>
      <c r="M895" s="25"/>
      <c r="N895" s="25"/>
      <c r="O895" s="25"/>
      <c r="P895" s="25"/>
      <c r="Q895" s="25"/>
      <c r="R895" s="25"/>
      <c r="S895" s="25"/>
      <c r="T895" s="25"/>
      <c r="U895" s="25"/>
      <c r="V895" s="29" t="s">
        <v>2558</v>
      </c>
      <c r="W895" s="25"/>
      <c r="X895" s="25"/>
      <c r="Y895" s="25"/>
      <c r="Z895" s="25"/>
      <c r="AA895" s="25"/>
      <c r="AB895" s="25"/>
      <c r="AC895" s="25"/>
    </row>
    <row r="896" spans="1:29" ht="13.5" customHeight="1" x14ac:dyDescent="0.3">
      <c r="A896" s="30">
        <f t="shared" si="0"/>
        <v>895</v>
      </c>
      <c r="B896" s="45">
        <v>44250</v>
      </c>
      <c r="C896" s="32">
        <f t="shared" si="1"/>
        <v>2021</v>
      </c>
      <c r="D896" s="25"/>
      <c r="E896" s="25" t="s">
        <v>2647</v>
      </c>
      <c r="F896" s="25" t="s">
        <v>195</v>
      </c>
      <c r="G896" s="25"/>
      <c r="H896" s="25"/>
      <c r="I896" s="25"/>
      <c r="J896" s="25" t="s">
        <v>120</v>
      </c>
      <c r="K896" s="25"/>
      <c r="M896" s="25"/>
      <c r="N896" s="25"/>
      <c r="O896" s="25"/>
      <c r="P896" s="25"/>
      <c r="Q896" s="25" t="s">
        <v>1430</v>
      </c>
      <c r="R896" s="25" t="s">
        <v>606</v>
      </c>
      <c r="S896" s="25"/>
      <c r="T896" s="25"/>
      <c r="U896" s="25"/>
      <c r="V896" s="29" t="s">
        <v>2648</v>
      </c>
      <c r="W896" s="25"/>
      <c r="X896" s="25"/>
      <c r="Y896" s="25"/>
      <c r="Z896" s="25"/>
      <c r="AA896" s="25"/>
      <c r="AB896" s="25"/>
      <c r="AC896" s="25"/>
    </row>
    <row r="897" spans="1:29" ht="13.5" customHeight="1" x14ac:dyDescent="0.3">
      <c r="A897" s="30">
        <f t="shared" si="0"/>
        <v>896</v>
      </c>
      <c r="B897" s="45">
        <v>44253</v>
      </c>
      <c r="C897" s="32">
        <f t="shared" si="1"/>
        <v>2021</v>
      </c>
      <c r="D897" s="25"/>
      <c r="E897" s="25" t="s">
        <v>2649</v>
      </c>
      <c r="F897" s="25" t="s">
        <v>546</v>
      </c>
      <c r="G897" s="25"/>
      <c r="H897" s="25"/>
      <c r="I897" s="25"/>
      <c r="J897" s="25" t="s">
        <v>133</v>
      </c>
      <c r="K897" s="25"/>
      <c r="M897" s="25"/>
      <c r="N897" s="25"/>
      <c r="O897" s="25"/>
      <c r="P897" s="25"/>
      <c r="Q897" s="25"/>
      <c r="R897" s="25"/>
      <c r="S897" s="25"/>
      <c r="T897" s="25"/>
      <c r="U897" s="25"/>
      <c r="V897" s="62" t="s">
        <v>2650</v>
      </c>
      <c r="W897" s="25"/>
      <c r="X897" s="25"/>
      <c r="Y897" s="25"/>
      <c r="Z897" s="25"/>
      <c r="AA897" s="25"/>
      <c r="AB897" s="25"/>
      <c r="AC897" s="25"/>
    </row>
    <row r="898" spans="1:29" ht="13.5" customHeight="1" x14ac:dyDescent="0.3">
      <c r="A898" s="30">
        <f t="shared" si="0"/>
        <v>897</v>
      </c>
      <c r="B898" s="45">
        <v>44253</v>
      </c>
      <c r="C898" s="32">
        <f t="shared" si="1"/>
        <v>2021</v>
      </c>
      <c r="D898" s="25"/>
      <c r="E898" s="25" t="s">
        <v>2651</v>
      </c>
      <c r="F898" s="25" t="s">
        <v>205</v>
      </c>
      <c r="G898" s="25"/>
      <c r="H898" s="25"/>
      <c r="I898" s="25"/>
      <c r="J898" s="25" t="s">
        <v>47</v>
      </c>
      <c r="K898" s="25"/>
      <c r="M898" s="25"/>
      <c r="N898" s="25"/>
      <c r="O898" s="25"/>
      <c r="P898" s="25"/>
      <c r="Q898" s="25"/>
      <c r="R898" s="25"/>
      <c r="S898" s="25"/>
      <c r="T898" s="25"/>
      <c r="U898" s="25"/>
      <c r="V898" s="29" t="s">
        <v>2652</v>
      </c>
      <c r="W898" s="25"/>
      <c r="X898" s="25"/>
      <c r="Y898" s="25"/>
      <c r="Z898" s="25"/>
      <c r="AA898" s="25"/>
      <c r="AB898" s="25"/>
      <c r="AC898" s="25"/>
    </row>
    <row r="899" spans="1:29" ht="13.5" customHeight="1" x14ac:dyDescent="0.3">
      <c r="A899" s="30">
        <f t="shared" si="0"/>
        <v>898</v>
      </c>
      <c r="B899" s="45">
        <v>44254</v>
      </c>
      <c r="C899" s="32">
        <f t="shared" si="1"/>
        <v>2021</v>
      </c>
      <c r="D899" s="25"/>
      <c r="E899" s="25" t="s">
        <v>2653</v>
      </c>
      <c r="F899" s="25"/>
      <c r="G899" s="25"/>
      <c r="H899" s="25"/>
      <c r="I899" s="25"/>
      <c r="J899" s="25" t="s">
        <v>574</v>
      </c>
      <c r="K899" s="25"/>
      <c r="L899" s="29" t="s">
        <v>2159</v>
      </c>
      <c r="M899" s="25"/>
      <c r="N899" s="25"/>
      <c r="O899" s="25"/>
      <c r="P899" s="25"/>
      <c r="Q899" s="25"/>
      <c r="R899" s="25"/>
      <c r="S899" s="25"/>
      <c r="T899" s="25"/>
      <c r="U899" s="25"/>
      <c r="V899" s="29" t="s">
        <v>2654</v>
      </c>
      <c r="W899" s="25"/>
      <c r="X899" s="25"/>
      <c r="Y899" s="25"/>
      <c r="Z899" s="25"/>
      <c r="AA899" s="25"/>
      <c r="AB899" s="25"/>
      <c r="AC899" s="25"/>
    </row>
    <row r="900" spans="1:29" ht="13.5" customHeight="1" x14ac:dyDescent="0.3">
      <c r="A900" s="30">
        <f t="shared" si="0"/>
        <v>899</v>
      </c>
      <c r="B900" s="45">
        <v>44255</v>
      </c>
      <c r="C900" s="32">
        <f t="shared" si="1"/>
        <v>2021</v>
      </c>
      <c r="D900" s="25"/>
      <c r="E900" s="25" t="s">
        <v>2655</v>
      </c>
      <c r="F900" s="25" t="s">
        <v>30</v>
      </c>
      <c r="G900" s="25"/>
      <c r="H900" s="25"/>
      <c r="I900" s="25"/>
      <c r="J900" s="25" t="s">
        <v>574</v>
      </c>
      <c r="K900" s="25" t="s">
        <v>552</v>
      </c>
      <c r="M900" s="25"/>
      <c r="N900" s="25"/>
      <c r="O900" s="25"/>
      <c r="P900" s="25"/>
      <c r="Q900" s="25"/>
      <c r="R900" s="25"/>
      <c r="S900" s="25"/>
      <c r="T900" s="25"/>
      <c r="U900" s="25"/>
      <c r="V900" s="29" t="s">
        <v>2656</v>
      </c>
      <c r="W900" s="25"/>
      <c r="X900" s="25"/>
      <c r="Y900" s="25"/>
      <c r="Z900" s="25"/>
      <c r="AA900" s="25"/>
      <c r="AB900" s="25"/>
      <c r="AC900" s="25"/>
    </row>
    <row r="901" spans="1:29" ht="13.5" customHeight="1" x14ac:dyDescent="0.3">
      <c r="A901" s="30">
        <f t="shared" si="0"/>
        <v>900</v>
      </c>
      <c r="B901" s="45">
        <v>44256</v>
      </c>
      <c r="C901" s="32">
        <f t="shared" si="1"/>
        <v>2021</v>
      </c>
      <c r="D901" s="46">
        <v>44256</v>
      </c>
      <c r="E901" s="25" t="s">
        <v>2657</v>
      </c>
      <c r="F901" s="25" t="s">
        <v>541</v>
      </c>
      <c r="G901" s="25"/>
      <c r="H901" s="25"/>
      <c r="I901" s="25"/>
      <c r="J901" s="25" t="s">
        <v>47</v>
      </c>
      <c r="K901" s="25"/>
      <c r="M901" s="25"/>
      <c r="N901" s="25"/>
      <c r="O901" s="25"/>
      <c r="P901" s="25"/>
      <c r="Q901" s="25"/>
      <c r="R901" s="25"/>
      <c r="S901" s="25"/>
      <c r="T901" s="25"/>
      <c r="U901" s="25"/>
      <c r="V901" s="29" t="s">
        <v>2658</v>
      </c>
      <c r="W901" s="25"/>
      <c r="X901" s="25"/>
      <c r="Y901" s="25"/>
      <c r="Z901" s="25"/>
      <c r="AA901" s="25"/>
      <c r="AB901" s="25"/>
      <c r="AC901" s="25"/>
    </row>
    <row r="902" spans="1:29" ht="13.5" customHeight="1" x14ac:dyDescent="0.3">
      <c r="A902" s="30">
        <f t="shared" si="0"/>
        <v>901</v>
      </c>
      <c r="B902" s="45">
        <v>44256</v>
      </c>
      <c r="C902" s="32">
        <f t="shared" si="1"/>
        <v>2021</v>
      </c>
      <c r="D902" s="46">
        <v>44256</v>
      </c>
      <c r="E902" s="25" t="s">
        <v>2659</v>
      </c>
      <c r="F902" s="25" t="s">
        <v>92</v>
      </c>
      <c r="G902" s="25"/>
      <c r="H902" s="25"/>
      <c r="I902" s="25"/>
      <c r="J902" s="25" t="s">
        <v>683</v>
      </c>
      <c r="K902" s="25"/>
      <c r="M902" s="25"/>
      <c r="N902" s="25"/>
      <c r="O902" s="25"/>
      <c r="P902" s="25"/>
      <c r="Q902" s="25"/>
      <c r="R902" s="25"/>
      <c r="S902" s="25"/>
      <c r="T902" s="25"/>
      <c r="U902" s="25"/>
      <c r="V902" s="29" t="s">
        <v>2660</v>
      </c>
      <c r="W902" s="25"/>
      <c r="X902" s="25"/>
      <c r="Y902" s="25"/>
      <c r="Z902" s="25"/>
      <c r="AA902" s="25"/>
      <c r="AB902" s="25"/>
      <c r="AC902" s="25"/>
    </row>
    <row r="903" spans="1:29" ht="13.5" customHeight="1" x14ac:dyDescent="0.3">
      <c r="A903" s="30">
        <f t="shared" si="0"/>
        <v>902</v>
      </c>
      <c r="B903" s="45">
        <v>44256</v>
      </c>
      <c r="C903" s="32">
        <f t="shared" si="1"/>
        <v>2021</v>
      </c>
      <c r="D903" s="46">
        <v>44256</v>
      </c>
      <c r="E903" s="62" t="s">
        <v>2661</v>
      </c>
      <c r="F903" s="25" t="s">
        <v>140</v>
      </c>
      <c r="G903" s="25"/>
      <c r="H903" s="25"/>
      <c r="I903" s="25"/>
      <c r="J903" s="25" t="s">
        <v>574</v>
      </c>
      <c r="K903" s="25" t="s">
        <v>26</v>
      </c>
      <c r="M903" s="25"/>
      <c r="N903" s="25"/>
      <c r="O903" s="25"/>
      <c r="P903" s="25"/>
      <c r="Q903" s="25"/>
      <c r="R903" s="25"/>
      <c r="S903" s="25"/>
      <c r="T903" s="25"/>
      <c r="U903" s="25"/>
      <c r="V903" s="29" t="s">
        <v>2662</v>
      </c>
      <c r="W903" s="25"/>
      <c r="X903" s="25"/>
      <c r="Y903" s="25"/>
      <c r="Z903" s="25"/>
      <c r="AA903" s="25"/>
      <c r="AB903" s="25"/>
      <c r="AC903" s="25"/>
    </row>
    <row r="904" spans="1:29" ht="13.5" customHeight="1" x14ac:dyDescent="0.3">
      <c r="A904" s="30">
        <f t="shared" si="0"/>
        <v>903</v>
      </c>
      <c r="B904" s="45">
        <v>44256</v>
      </c>
      <c r="C904" s="32">
        <f t="shared" si="1"/>
        <v>2021</v>
      </c>
      <c r="D904" s="46">
        <v>44256</v>
      </c>
      <c r="E904" s="25" t="s">
        <v>2663</v>
      </c>
      <c r="F904" s="25" t="s">
        <v>25</v>
      </c>
      <c r="G904" s="25"/>
      <c r="H904" s="25"/>
      <c r="I904" s="25"/>
      <c r="J904" s="25" t="s">
        <v>26</v>
      </c>
      <c r="K904" s="25"/>
      <c r="M904" s="25"/>
      <c r="N904" s="25"/>
      <c r="O904" s="25"/>
      <c r="P904" s="25"/>
      <c r="Q904" s="25"/>
      <c r="R904" s="25"/>
      <c r="S904" s="25"/>
      <c r="T904" s="25"/>
      <c r="U904" s="25"/>
      <c r="V904" s="29" t="s">
        <v>2664</v>
      </c>
      <c r="W904" s="25"/>
      <c r="X904" s="25"/>
      <c r="Y904" s="25"/>
      <c r="Z904" s="25"/>
      <c r="AA904" s="25"/>
      <c r="AB904" s="25"/>
      <c r="AC904" s="25"/>
    </row>
    <row r="905" spans="1:29" ht="13.5" customHeight="1" x14ac:dyDescent="0.3">
      <c r="A905" s="30">
        <f t="shared" si="0"/>
        <v>904</v>
      </c>
      <c r="B905" s="45">
        <v>44256</v>
      </c>
      <c r="C905" s="32">
        <f t="shared" si="1"/>
        <v>2021</v>
      </c>
      <c r="D905" s="46">
        <v>44256</v>
      </c>
      <c r="E905" s="25" t="s">
        <v>2665</v>
      </c>
      <c r="F905" s="25" t="s">
        <v>212</v>
      </c>
      <c r="G905" s="25"/>
      <c r="H905" s="25"/>
      <c r="I905" s="25"/>
      <c r="J905" s="25" t="s">
        <v>26</v>
      </c>
      <c r="K905" s="25"/>
      <c r="L905" s="29" t="s">
        <v>2136</v>
      </c>
      <c r="M905" s="64" t="s">
        <v>2137</v>
      </c>
      <c r="N905" s="25" t="s">
        <v>134</v>
      </c>
      <c r="O905" s="25" t="s">
        <v>135</v>
      </c>
      <c r="P905" s="25" t="s">
        <v>2666</v>
      </c>
      <c r="Q905" s="25" t="s">
        <v>2667</v>
      </c>
      <c r="R905" s="25" t="s">
        <v>217</v>
      </c>
      <c r="S905" s="25" t="s">
        <v>49</v>
      </c>
      <c r="T905" s="25" t="s">
        <v>50</v>
      </c>
      <c r="U905" s="25" t="s">
        <v>50</v>
      </c>
      <c r="V905" s="29" t="s">
        <v>2668</v>
      </c>
      <c r="W905" s="25"/>
      <c r="X905" s="25" t="s">
        <v>2669</v>
      </c>
      <c r="Y905" s="25"/>
      <c r="Z905" s="25"/>
      <c r="AA905" s="25"/>
      <c r="AB905" s="25"/>
      <c r="AC905" s="25"/>
    </row>
    <row r="906" spans="1:29" ht="13.5" customHeight="1" x14ac:dyDescent="0.3">
      <c r="A906" s="30">
        <f t="shared" si="0"/>
        <v>905</v>
      </c>
      <c r="B906" s="45">
        <v>44256</v>
      </c>
      <c r="C906" s="32">
        <f t="shared" si="1"/>
        <v>2021</v>
      </c>
      <c r="D906" s="46">
        <v>44256</v>
      </c>
      <c r="E906" s="25" t="s">
        <v>2670</v>
      </c>
      <c r="F906" s="25"/>
      <c r="G906" s="25"/>
      <c r="H906" s="25"/>
      <c r="I906" s="25"/>
      <c r="J906" s="25" t="s">
        <v>133</v>
      </c>
      <c r="K906" s="25"/>
      <c r="L906" s="29" t="s">
        <v>1253</v>
      </c>
      <c r="M906" s="50" t="s">
        <v>1254</v>
      </c>
      <c r="N906" s="25"/>
      <c r="O906" s="25"/>
      <c r="P906" s="25"/>
      <c r="Q906" s="25" t="s">
        <v>1524</v>
      </c>
      <c r="R906" s="25" t="s">
        <v>217</v>
      </c>
      <c r="S906" s="25"/>
      <c r="T906" s="25"/>
      <c r="U906" s="25"/>
      <c r="V906" s="29" t="s">
        <v>2671</v>
      </c>
      <c r="W906" s="25"/>
      <c r="X906" s="25"/>
      <c r="Y906" s="25"/>
      <c r="Z906" s="25"/>
      <c r="AA906" s="25"/>
      <c r="AB906" s="25"/>
      <c r="AC906" s="25"/>
    </row>
    <row r="907" spans="1:29" ht="13.5" customHeight="1" x14ac:dyDescent="0.3">
      <c r="A907" s="30">
        <f t="shared" si="0"/>
        <v>906</v>
      </c>
      <c r="B907" s="45">
        <v>44258</v>
      </c>
      <c r="C907" s="32">
        <f t="shared" si="1"/>
        <v>2021</v>
      </c>
      <c r="D907" s="25"/>
      <c r="E907" s="25" t="s">
        <v>2672</v>
      </c>
      <c r="F907" s="25" t="s">
        <v>140</v>
      </c>
      <c r="G907" s="25"/>
      <c r="H907" s="25"/>
      <c r="I907" s="25"/>
      <c r="J907" s="25" t="s">
        <v>574</v>
      </c>
      <c r="K907" s="25" t="s">
        <v>146</v>
      </c>
      <c r="M907" s="25"/>
      <c r="N907" s="25"/>
      <c r="O907" s="25"/>
      <c r="P907" s="25"/>
      <c r="Q907" s="25"/>
      <c r="R907" s="25"/>
      <c r="S907" s="25"/>
      <c r="T907" s="25"/>
      <c r="U907" s="25"/>
      <c r="V907" s="29" t="s">
        <v>2673</v>
      </c>
      <c r="W907" s="25"/>
      <c r="X907" s="25"/>
      <c r="Y907" s="25"/>
      <c r="Z907" s="25"/>
      <c r="AA907" s="25"/>
      <c r="AB907" s="25"/>
      <c r="AC907" s="25"/>
    </row>
    <row r="908" spans="1:29" ht="13.5" customHeight="1" x14ac:dyDescent="0.3">
      <c r="A908" s="30">
        <f t="shared" si="0"/>
        <v>907</v>
      </c>
      <c r="B908" s="45">
        <v>44263</v>
      </c>
      <c r="C908" s="32">
        <f t="shared" si="1"/>
        <v>2021</v>
      </c>
      <c r="D908" s="25"/>
      <c r="E908" s="25" t="s">
        <v>2674</v>
      </c>
      <c r="F908" s="25" t="s">
        <v>132</v>
      </c>
      <c r="G908" s="25"/>
      <c r="H908" s="25"/>
      <c r="I908" s="25"/>
      <c r="J908" s="25" t="s">
        <v>120</v>
      </c>
      <c r="K908" s="25"/>
      <c r="M908" s="25"/>
      <c r="N908" s="25"/>
      <c r="O908" s="25"/>
      <c r="P908" s="25" t="s">
        <v>921</v>
      </c>
      <c r="Q908" s="51">
        <v>50000</v>
      </c>
      <c r="R908" s="25" t="s">
        <v>103</v>
      </c>
      <c r="S908" s="25"/>
      <c r="T908" s="25"/>
      <c r="U908" s="25"/>
      <c r="V908" s="29" t="s">
        <v>2675</v>
      </c>
      <c r="W908" s="25"/>
      <c r="X908" s="25"/>
      <c r="Y908" s="25"/>
      <c r="Z908" s="25"/>
      <c r="AA908" s="25"/>
      <c r="AB908" s="25"/>
      <c r="AC908" s="25"/>
    </row>
    <row r="909" spans="1:29" ht="13.5" customHeight="1" x14ac:dyDescent="0.3">
      <c r="A909" s="30">
        <f t="shared" si="0"/>
        <v>908</v>
      </c>
      <c r="B909" s="45">
        <v>44267</v>
      </c>
      <c r="C909" s="32">
        <f t="shared" si="1"/>
        <v>2021</v>
      </c>
      <c r="D909" s="25"/>
      <c r="E909" s="25" t="s">
        <v>2676</v>
      </c>
      <c r="F909" s="25" t="s">
        <v>54</v>
      </c>
      <c r="G909" s="25"/>
      <c r="H909" s="25"/>
      <c r="I909" s="25"/>
      <c r="J909" s="25" t="s">
        <v>26</v>
      </c>
      <c r="K909" s="25"/>
      <c r="M909" s="25"/>
      <c r="N909" s="25"/>
      <c r="O909" s="25"/>
      <c r="P909" s="25"/>
      <c r="Q909" s="25"/>
      <c r="R909" s="25"/>
      <c r="S909" s="25"/>
      <c r="T909" s="25"/>
      <c r="U909" s="25"/>
      <c r="V909" s="29" t="s">
        <v>2677</v>
      </c>
      <c r="W909" s="25"/>
      <c r="X909" s="25"/>
      <c r="Y909" s="25"/>
      <c r="Z909" s="25"/>
      <c r="AA909" s="25"/>
      <c r="AB909" s="25"/>
      <c r="AC909" s="25"/>
    </row>
    <row r="910" spans="1:29" ht="13.5" customHeight="1" x14ac:dyDescent="0.3">
      <c r="A910" s="30">
        <f t="shared" si="0"/>
        <v>909</v>
      </c>
      <c r="B910" s="45">
        <v>44267</v>
      </c>
      <c r="C910" s="32">
        <f t="shared" si="1"/>
        <v>2021</v>
      </c>
      <c r="D910" s="25"/>
      <c r="E910" s="55" t="s">
        <v>2678</v>
      </c>
      <c r="F910" s="25" t="s">
        <v>140</v>
      </c>
      <c r="G910" s="25"/>
      <c r="H910" s="25"/>
      <c r="I910" s="25"/>
      <c r="J910" s="25" t="s">
        <v>133</v>
      </c>
      <c r="K910" s="25"/>
      <c r="M910" s="25"/>
      <c r="N910" s="25"/>
      <c r="O910" s="25"/>
      <c r="P910" s="25"/>
      <c r="Q910" s="25"/>
      <c r="R910" s="25"/>
      <c r="S910" s="25"/>
      <c r="T910" s="25"/>
      <c r="U910" s="25"/>
      <c r="V910" s="29" t="s">
        <v>2679</v>
      </c>
      <c r="W910" s="25"/>
      <c r="X910" s="25"/>
      <c r="Y910" s="25"/>
      <c r="Z910" s="25"/>
      <c r="AA910" s="25"/>
      <c r="AB910" s="25"/>
      <c r="AC910" s="25"/>
    </row>
    <row r="911" spans="1:29" ht="13.5" customHeight="1" x14ac:dyDescent="0.3">
      <c r="A911" s="30">
        <f t="shared" si="0"/>
        <v>910</v>
      </c>
      <c r="B911" s="45">
        <v>44268</v>
      </c>
      <c r="C911" s="32">
        <f t="shared" si="1"/>
        <v>2021</v>
      </c>
      <c r="D911" s="25"/>
      <c r="E911" s="25" t="s">
        <v>2670</v>
      </c>
      <c r="F911" s="25" t="s">
        <v>1855</v>
      </c>
      <c r="G911" s="25"/>
      <c r="H911" s="25"/>
      <c r="I911" s="25"/>
      <c r="J911" s="25" t="s">
        <v>574</v>
      </c>
      <c r="K911" s="25"/>
      <c r="L911" s="29" t="s">
        <v>1253</v>
      </c>
      <c r="M911" s="50" t="s">
        <v>1254</v>
      </c>
      <c r="N911" s="25"/>
      <c r="O911" s="25"/>
      <c r="P911" s="25" t="s">
        <v>2680</v>
      </c>
      <c r="Q911" s="25" t="s">
        <v>1524</v>
      </c>
      <c r="R911" s="25" t="s">
        <v>217</v>
      </c>
      <c r="S911" s="25"/>
      <c r="T911" s="25"/>
      <c r="U911" s="25"/>
      <c r="V911" s="29" t="s">
        <v>2681</v>
      </c>
      <c r="W911" s="25"/>
      <c r="X911" s="25"/>
      <c r="Y911" s="25"/>
      <c r="Z911" s="25"/>
      <c r="AA911" s="25"/>
      <c r="AB911" s="25"/>
      <c r="AC911" s="25"/>
    </row>
    <row r="912" spans="1:29" ht="13.5" customHeight="1" x14ac:dyDescent="0.3">
      <c r="A912" s="30">
        <f t="shared" si="0"/>
        <v>911</v>
      </c>
      <c r="B912" s="45">
        <v>44272</v>
      </c>
      <c r="C912" s="32">
        <f t="shared" si="1"/>
        <v>2021</v>
      </c>
      <c r="D912" s="25"/>
      <c r="E912" s="25" t="s">
        <v>2682</v>
      </c>
      <c r="F912" s="25" t="s">
        <v>30</v>
      </c>
      <c r="G912" s="25"/>
      <c r="H912" s="25"/>
      <c r="I912" s="25"/>
      <c r="J912" s="25" t="s">
        <v>574</v>
      </c>
      <c r="K912" s="25"/>
      <c r="M912" s="25"/>
      <c r="N912" s="25"/>
      <c r="O912" s="25"/>
      <c r="P912" s="25"/>
      <c r="Q912" s="25"/>
      <c r="R912" s="25"/>
      <c r="S912" s="25"/>
      <c r="T912" s="25"/>
      <c r="U912" s="25"/>
      <c r="V912" s="29" t="s">
        <v>2683</v>
      </c>
      <c r="W912" s="25"/>
      <c r="X912" s="25"/>
      <c r="Y912" s="25"/>
      <c r="Z912" s="25"/>
      <c r="AA912" s="25"/>
      <c r="AB912" s="25"/>
      <c r="AC912" s="25"/>
    </row>
    <row r="913" spans="1:29" ht="13.5" customHeight="1" x14ac:dyDescent="0.3">
      <c r="A913" s="30">
        <f t="shared" si="0"/>
        <v>912</v>
      </c>
      <c r="B913" s="45">
        <v>44275</v>
      </c>
      <c r="C913" s="32">
        <f t="shared" si="1"/>
        <v>2021</v>
      </c>
      <c r="D913" s="25"/>
      <c r="E913" s="25" t="s">
        <v>2684</v>
      </c>
      <c r="F913" s="25" t="s">
        <v>140</v>
      </c>
      <c r="G913" s="25"/>
      <c r="H913" s="25"/>
      <c r="I913" s="25"/>
      <c r="J913" s="25" t="s">
        <v>574</v>
      </c>
      <c r="K913" s="25"/>
      <c r="M913" s="25"/>
      <c r="N913" s="25"/>
      <c r="O913" s="25"/>
      <c r="P913" s="25"/>
      <c r="Q913" s="25"/>
      <c r="R913" s="25"/>
      <c r="S913" s="25"/>
      <c r="T913" s="25"/>
      <c r="U913" s="25"/>
      <c r="V913" s="29" t="s">
        <v>2685</v>
      </c>
      <c r="W913" s="25"/>
      <c r="X913" s="25"/>
      <c r="Y913" s="25"/>
      <c r="Z913" s="25"/>
      <c r="AA913" s="25"/>
      <c r="AB913" s="25"/>
      <c r="AC913" s="25"/>
    </row>
    <row r="914" spans="1:29" ht="13.5" customHeight="1" x14ac:dyDescent="0.3">
      <c r="A914" s="30">
        <f t="shared" si="0"/>
        <v>913</v>
      </c>
      <c r="B914" s="45">
        <v>44275</v>
      </c>
      <c r="C914" s="32">
        <f t="shared" si="1"/>
        <v>2021</v>
      </c>
      <c r="D914" s="25"/>
      <c r="E914" s="55" t="s">
        <v>2686</v>
      </c>
      <c r="F914" s="25" t="s">
        <v>278</v>
      </c>
      <c r="G914" s="25"/>
      <c r="H914" s="25"/>
      <c r="I914" s="25"/>
      <c r="J914" s="25" t="s">
        <v>141</v>
      </c>
      <c r="K914" s="25"/>
      <c r="M914" s="25"/>
      <c r="N914" s="25"/>
      <c r="O914" s="25"/>
      <c r="P914" s="25" t="s">
        <v>2687</v>
      </c>
      <c r="Q914" s="25"/>
      <c r="R914" s="25"/>
      <c r="S914" s="25"/>
      <c r="T914" s="25"/>
      <c r="U914" s="25"/>
      <c r="V914" s="29" t="s">
        <v>2688</v>
      </c>
      <c r="W914" s="25"/>
      <c r="X914" s="25"/>
      <c r="Y914" s="25"/>
      <c r="Z914" s="25"/>
      <c r="AA914" s="25"/>
      <c r="AB914" s="25"/>
      <c r="AC914" s="25"/>
    </row>
    <row r="915" spans="1:29" ht="13.5" customHeight="1" x14ac:dyDescent="0.3">
      <c r="A915" s="30">
        <f t="shared" si="0"/>
        <v>914</v>
      </c>
      <c r="B915" s="45">
        <v>44276</v>
      </c>
      <c r="C915" s="32">
        <f t="shared" si="1"/>
        <v>2021</v>
      </c>
      <c r="D915" s="25"/>
      <c r="E915" s="25" t="s">
        <v>2689</v>
      </c>
      <c r="F915" s="25" t="s">
        <v>92</v>
      </c>
      <c r="G915" s="25"/>
      <c r="H915" s="25"/>
      <c r="I915" s="25"/>
      <c r="J915" s="25" t="s">
        <v>552</v>
      </c>
      <c r="K915" s="25"/>
      <c r="L915" s="29" t="s">
        <v>2690</v>
      </c>
      <c r="M915" s="25"/>
      <c r="N915" s="25" t="s">
        <v>2628</v>
      </c>
      <c r="O915" s="25" t="s">
        <v>135</v>
      </c>
      <c r="P915" s="25"/>
      <c r="Q915" s="25"/>
      <c r="R915" s="25"/>
      <c r="S915" s="25"/>
      <c r="T915" s="25"/>
      <c r="U915" s="25"/>
      <c r="V915" s="29" t="s">
        <v>2691</v>
      </c>
      <c r="W915" s="25"/>
      <c r="X915" s="25"/>
      <c r="Y915" s="25"/>
      <c r="Z915" s="25"/>
      <c r="AA915" s="25"/>
      <c r="AB915" s="25"/>
      <c r="AC915" s="25"/>
    </row>
    <row r="916" spans="1:29" ht="13.5" customHeight="1" x14ac:dyDescent="0.3">
      <c r="A916" s="30">
        <f t="shared" si="0"/>
        <v>915</v>
      </c>
      <c r="B916" s="45">
        <v>44276</v>
      </c>
      <c r="C916" s="32">
        <f t="shared" si="1"/>
        <v>2021</v>
      </c>
      <c r="D916" s="25"/>
      <c r="E916" s="25" t="s">
        <v>2692</v>
      </c>
      <c r="F916" s="25" t="s">
        <v>140</v>
      </c>
      <c r="G916" s="25"/>
      <c r="H916" s="25"/>
      <c r="I916" s="25"/>
      <c r="J916" s="25" t="s">
        <v>47</v>
      </c>
      <c r="K916" s="25"/>
      <c r="M916" s="25"/>
      <c r="N916" s="25"/>
      <c r="O916" s="25"/>
      <c r="P916" s="25"/>
      <c r="Q916" s="25"/>
      <c r="R916" s="25"/>
      <c r="S916" s="25"/>
      <c r="T916" s="25"/>
      <c r="U916" s="25"/>
      <c r="V916" s="29" t="s">
        <v>2693</v>
      </c>
      <c r="W916" s="25"/>
      <c r="X916" s="25"/>
      <c r="Y916" s="25"/>
      <c r="Z916" s="25"/>
      <c r="AA916" s="25"/>
      <c r="AB916" s="25"/>
      <c r="AC916" s="25"/>
    </row>
    <row r="917" spans="1:29" ht="13.5" customHeight="1" x14ac:dyDescent="0.3">
      <c r="A917" s="30">
        <f t="shared" si="0"/>
        <v>916</v>
      </c>
      <c r="B917" s="45">
        <v>44276</v>
      </c>
      <c r="C917" s="32">
        <f t="shared" si="1"/>
        <v>2021</v>
      </c>
      <c r="D917" s="25"/>
      <c r="E917" s="55" t="s">
        <v>2694</v>
      </c>
      <c r="F917" s="25" t="s">
        <v>557</v>
      </c>
      <c r="G917" s="25"/>
      <c r="H917" s="25"/>
      <c r="I917" s="25"/>
      <c r="J917" s="25" t="s">
        <v>574</v>
      </c>
      <c r="K917" s="25"/>
      <c r="L917" s="29" t="s">
        <v>2695</v>
      </c>
      <c r="M917" s="25"/>
      <c r="N917" s="25"/>
      <c r="O917" s="25"/>
      <c r="P917" s="25"/>
      <c r="Q917" s="25"/>
      <c r="R917" s="25"/>
      <c r="S917" s="25"/>
      <c r="T917" s="25"/>
      <c r="U917" s="25"/>
      <c r="V917" s="29" t="s">
        <v>2696</v>
      </c>
      <c r="W917" s="25"/>
      <c r="X917" s="25"/>
      <c r="Y917" s="25"/>
      <c r="Z917" s="25"/>
      <c r="AA917" s="25"/>
      <c r="AB917" s="25"/>
      <c r="AC917" s="25"/>
    </row>
    <row r="918" spans="1:29" ht="13.5" customHeight="1" x14ac:dyDescent="0.3">
      <c r="A918" s="30">
        <f t="shared" si="0"/>
        <v>917</v>
      </c>
      <c r="B918" s="45">
        <v>44278</v>
      </c>
      <c r="C918" s="32">
        <f t="shared" si="1"/>
        <v>2021</v>
      </c>
      <c r="D918" s="25"/>
      <c r="E918" s="25" t="s">
        <v>2697</v>
      </c>
      <c r="F918" s="25" t="s">
        <v>473</v>
      </c>
      <c r="G918" s="25"/>
      <c r="H918" s="25"/>
      <c r="I918" s="25"/>
      <c r="J918" s="25" t="s">
        <v>26</v>
      </c>
      <c r="K918" s="25"/>
      <c r="M918" s="25"/>
      <c r="N918" s="25"/>
      <c r="O918" s="25"/>
      <c r="P918" s="25"/>
      <c r="Q918" s="25"/>
      <c r="R918" s="25"/>
      <c r="S918" s="25" t="s">
        <v>49</v>
      </c>
      <c r="T918" s="25" t="s">
        <v>50</v>
      </c>
      <c r="U918" s="25" t="s">
        <v>50</v>
      </c>
      <c r="V918" s="29" t="s">
        <v>2698</v>
      </c>
      <c r="W918" s="25"/>
      <c r="X918" s="25"/>
      <c r="Y918" s="25"/>
      <c r="Z918" s="25"/>
      <c r="AA918" s="25"/>
      <c r="AB918" s="25"/>
      <c r="AC918" s="25"/>
    </row>
    <row r="919" spans="1:29" ht="13.5" customHeight="1" x14ac:dyDescent="0.3">
      <c r="A919" s="30">
        <f t="shared" si="0"/>
        <v>918</v>
      </c>
      <c r="B919" s="45">
        <v>44282</v>
      </c>
      <c r="C919" s="32">
        <f t="shared" si="1"/>
        <v>2021</v>
      </c>
      <c r="D919" s="25"/>
      <c r="E919" s="25" t="s">
        <v>2699</v>
      </c>
      <c r="F919" s="25" t="s">
        <v>308</v>
      </c>
      <c r="G919" s="25"/>
      <c r="H919" s="25"/>
      <c r="I919" s="25"/>
      <c r="J919" s="25" t="s">
        <v>542</v>
      </c>
      <c r="K919" s="25"/>
      <c r="M919" s="25"/>
      <c r="N919" s="25"/>
      <c r="O919" s="25"/>
      <c r="P919" s="25"/>
      <c r="Q919" s="25"/>
      <c r="R919" s="25"/>
      <c r="S919" s="25"/>
      <c r="T919" s="25"/>
      <c r="U919" s="25"/>
      <c r="V919" s="29" t="s">
        <v>2700</v>
      </c>
      <c r="W919" s="25"/>
      <c r="X919" s="25"/>
      <c r="Y919" s="25"/>
      <c r="Z919" s="25"/>
      <c r="AA919" s="25"/>
      <c r="AB919" s="25"/>
      <c r="AC919" s="25"/>
    </row>
    <row r="920" spans="1:29" ht="13.5" customHeight="1" x14ac:dyDescent="0.3">
      <c r="A920" s="30">
        <f t="shared" si="0"/>
        <v>919</v>
      </c>
      <c r="B920" s="45">
        <v>44282</v>
      </c>
      <c r="C920" s="32">
        <f t="shared" si="1"/>
        <v>2021</v>
      </c>
      <c r="D920" s="25"/>
      <c r="E920" s="25" t="s">
        <v>2701</v>
      </c>
      <c r="F920" s="25" t="s">
        <v>25</v>
      </c>
      <c r="G920" s="25"/>
      <c r="H920" s="25"/>
      <c r="I920" s="25"/>
      <c r="J920" s="25" t="s">
        <v>26</v>
      </c>
      <c r="K920" s="25"/>
      <c r="M920" s="25"/>
      <c r="N920" s="25"/>
      <c r="O920" s="25"/>
      <c r="P920" s="25"/>
      <c r="Q920" s="25"/>
      <c r="R920" s="25"/>
      <c r="S920" s="25"/>
      <c r="T920" s="25"/>
      <c r="U920" s="25"/>
      <c r="V920" s="29" t="s">
        <v>2702</v>
      </c>
      <c r="W920" s="25"/>
      <c r="X920" s="25"/>
      <c r="Y920" s="25"/>
      <c r="Z920" s="25"/>
      <c r="AA920" s="25"/>
      <c r="AB920" s="25"/>
      <c r="AC920" s="25"/>
    </row>
    <row r="921" spans="1:29" ht="13.5" customHeight="1" x14ac:dyDescent="0.3">
      <c r="A921" s="30">
        <f t="shared" si="0"/>
        <v>920</v>
      </c>
      <c r="B921" s="45">
        <v>44286</v>
      </c>
      <c r="C921" s="32">
        <f t="shared" si="1"/>
        <v>2021</v>
      </c>
      <c r="D921" s="25"/>
      <c r="E921" s="25" t="s">
        <v>2703</v>
      </c>
      <c r="F921" s="25" t="s">
        <v>616</v>
      </c>
      <c r="G921" s="25"/>
      <c r="H921" s="25"/>
      <c r="I921" s="25"/>
      <c r="J921" s="25" t="s">
        <v>141</v>
      </c>
      <c r="K921" s="25"/>
      <c r="L921" s="29" t="s">
        <v>2704</v>
      </c>
      <c r="M921" s="25"/>
      <c r="N921" s="25"/>
      <c r="O921" s="25"/>
      <c r="P921" s="25"/>
      <c r="Q921" s="25"/>
      <c r="R921" s="25"/>
      <c r="S921" s="25"/>
      <c r="T921" s="25"/>
      <c r="U921" s="25"/>
      <c r="V921" s="29" t="s">
        <v>2705</v>
      </c>
      <c r="W921" s="25"/>
      <c r="X921" s="25"/>
      <c r="Y921" s="25"/>
      <c r="Z921" s="25"/>
      <c r="AA921" s="25"/>
      <c r="AB921" s="25"/>
      <c r="AC921" s="25"/>
    </row>
    <row r="922" spans="1:29" ht="13.5" customHeight="1" x14ac:dyDescent="0.3">
      <c r="A922" s="30">
        <f t="shared" si="0"/>
        <v>921</v>
      </c>
      <c r="B922" s="45">
        <v>44286</v>
      </c>
      <c r="C922" s="32">
        <f t="shared" si="1"/>
        <v>2021</v>
      </c>
      <c r="D922" s="25"/>
      <c r="E922" s="25" t="s">
        <v>2706</v>
      </c>
      <c r="F922" s="25" t="s">
        <v>132</v>
      </c>
      <c r="G922" s="25"/>
      <c r="H922" s="25"/>
      <c r="I922" s="25"/>
      <c r="J922" s="25" t="s">
        <v>993</v>
      </c>
      <c r="K922" s="25"/>
      <c r="L922" s="29" t="s">
        <v>1253</v>
      </c>
      <c r="M922" s="50" t="s">
        <v>1254</v>
      </c>
      <c r="N922" s="25"/>
      <c r="O922" s="25"/>
      <c r="P922" s="25"/>
      <c r="Q922" s="25" t="s">
        <v>1524</v>
      </c>
      <c r="R922" s="25" t="s">
        <v>217</v>
      </c>
      <c r="S922" s="25"/>
      <c r="T922" s="25"/>
      <c r="U922" s="25"/>
      <c r="V922" s="29" t="s">
        <v>2707</v>
      </c>
      <c r="W922" s="25"/>
      <c r="X922" s="25"/>
      <c r="Y922" s="25"/>
      <c r="Z922" s="25"/>
      <c r="AA922" s="25"/>
      <c r="AB922" s="25"/>
      <c r="AC922" s="25"/>
    </row>
    <row r="923" spans="1:29" ht="13.5" customHeight="1" x14ac:dyDescent="0.3">
      <c r="A923" s="30">
        <f t="shared" si="0"/>
        <v>922</v>
      </c>
      <c r="B923" s="45">
        <v>44287</v>
      </c>
      <c r="C923" s="32">
        <f t="shared" si="1"/>
        <v>2021</v>
      </c>
      <c r="D923" s="25"/>
      <c r="E923" s="25" t="s">
        <v>2708</v>
      </c>
      <c r="F923" s="25" t="s">
        <v>616</v>
      </c>
      <c r="G923" s="25"/>
      <c r="H923" s="25"/>
      <c r="I923" s="25"/>
      <c r="J923" s="25" t="s">
        <v>133</v>
      </c>
      <c r="K923" s="25"/>
      <c r="M923" s="25"/>
      <c r="N923" s="25" t="s">
        <v>589</v>
      </c>
      <c r="O923" s="25" t="s">
        <v>36</v>
      </c>
      <c r="P923" s="25"/>
      <c r="Q923" s="25"/>
      <c r="R923" s="25"/>
      <c r="S923" s="25"/>
      <c r="T923" s="25"/>
      <c r="U923" s="25"/>
      <c r="V923" s="29" t="s">
        <v>2709</v>
      </c>
      <c r="W923" s="25"/>
      <c r="X923" s="25"/>
      <c r="Y923" s="25"/>
      <c r="Z923" s="25"/>
      <c r="AA923" s="25"/>
      <c r="AB923" s="25"/>
      <c r="AC923" s="25"/>
    </row>
    <row r="924" spans="1:29" ht="13.5" customHeight="1" x14ac:dyDescent="0.3">
      <c r="A924" s="30">
        <f t="shared" si="0"/>
        <v>923</v>
      </c>
      <c r="B924" s="45">
        <v>44287</v>
      </c>
      <c r="C924" s="32">
        <f t="shared" si="1"/>
        <v>2021</v>
      </c>
      <c r="D924" s="46">
        <v>44287</v>
      </c>
      <c r="E924" s="25" t="s">
        <v>2710</v>
      </c>
      <c r="F924" s="25" t="s">
        <v>132</v>
      </c>
      <c r="G924" s="25"/>
      <c r="H924" s="25"/>
      <c r="I924" s="25"/>
      <c r="J924" s="25" t="s">
        <v>133</v>
      </c>
      <c r="K924" s="25"/>
      <c r="L924" s="29" t="s">
        <v>1253</v>
      </c>
      <c r="M924" s="50" t="s">
        <v>1254</v>
      </c>
      <c r="N924" s="25"/>
      <c r="O924" s="25"/>
      <c r="P924" s="25"/>
      <c r="Q924" s="25" t="s">
        <v>2711</v>
      </c>
      <c r="R924" s="25" t="s">
        <v>217</v>
      </c>
      <c r="S924" s="25"/>
      <c r="T924" s="25"/>
      <c r="U924" s="25"/>
      <c r="V924" s="29" t="s">
        <v>2712</v>
      </c>
      <c r="W924" s="25"/>
      <c r="X924" s="25"/>
      <c r="Y924" s="25"/>
      <c r="Z924" s="25"/>
      <c r="AA924" s="25"/>
      <c r="AB924" s="25"/>
      <c r="AC924" s="25"/>
    </row>
    <row r="925" spans="1:29" ht="13.5" customHeight="1" x14ac:dyDescent="0.3">
      <c r="A925" s="30">
        <f t="shared" si="0"/>
        <v>924</v>
      </c>
      <c r="B925" s="45">
        <v>44287</v>
      </c>
      <c r="C925" s="32">
        <f t="shared" si="1"/>
        <v>2021</v>
      </c>
      <c r="D925" s="25"/>
      <c r="E925" s="25" t="s">
        <v>2713</v>
      </c>
      <c r="F925" s="25" t="s">
        <v>2714</v>
      </c>
      <c r="G925" s="25"/>
      <c r="H925" s="25"/>
      <c r="I925" s="25"/>
      <c r="J925" s="25" t="s">
        <v>26</v>
      </c>
      <c r="K925" s="25"/>
      <c r="M925" s="25"/>
      <c r="N925" s="25"/>
      <c r="O925" s="25"/>
      <c r="P925" s="25"/>
      <c r="Q925" s="25"/>
      <c r="R925" s="25"/>
      <c r="S925" s="25"/>
      <c r="T925" s="25"/>
      <c r="U925" s="25"/>
      <c r="V925" s="29" t="s">
        <v>2715</v>
      </c>
      <c r="W925" s="25"/>
      <c r="X925" s="25"/>
      <c r="Y925" s="25"/>
      <c r="Z925" s="25"/>
      <c r="AA925" s="25"/>
      <c r="AB925" s="25"/>
      <c r="AC925" s="25"/>
    </row>
    <row r="926" spans="1:29" ht="13.5" customHeight="1" x14ac:dyDescent="0.3">
      <c r="A926" s="30">
        <f t="shared" si="0"/>
        <v>925</v>
      </c>
      <c r="B926" s="45">
        <v>44287</v>
      </c>
      <c r="C926" s="32">
        <f t="shared" si="1"/>
        <v>2021</v>
      </c>
      <c r="D926" s="46">
        <v>44287</v>
      </c>
      <c r="E926" s="25" t="s">
        <v>2716</v>
      </c>
      <c r="F926" s="25" t="s">
        <v>2717</v>
      </c>
      <c r="G926" s="25"/>
      <c r="H926" s="25"/>
      <c r="I926" s="25"/>
      <c r="J926" s="25" t="s">
        <v>133</v>
      </c>
      <c r="K926" s="25"/>
      <c r="L926" s="29" t="s">
        <v>2718</v>
      </c>
      <c r="M926" s="25"/>
      <c r="N926" s="25"/>
      <c r="O926" s="25"/>
      <c r="P926" s="25"/>
      <c r="R926" s="25"/>
      <c r="S926" s="25"/>
      <c r="T926" s="25"/>
      <c r="U926" s="25"/>
      <c r="V926" s="29" t="s">
        <v>2719</v>
      </c>
      <c r="W926" s="25"/>
      <c r="X926" s="25"/>
      <c r="Y926" s="25"/>
      <c r="Z926" s="25"/>
      <c r="AA926" s="25"/>
      <c r="AB926" s="25"/>
      <c r="AC926" s="25"/>
    </row>
    <row r="927" spans="1:29" ht="13.5" customHeight="1" x14ac:dyDescent="0.3">
      <c r="A927" s="30">
        <f t="shared" si="0"/>
        <v>926</v>
      </c>
      <c r="B927" s="45">
        <v>44287</v>
      </c>
      <c r="C927" s="32">
        <f t="shared" si="1"/>
        <v>2021</v>
      </c>
      <c r="D927" s="46">
        <v>44287</v>
      </c>
      <c r="E927" s="25" t="s">
        <v>2720</v>
      </c>
      <c r="F927" s="25" t="s">
        <v>145</v>
      </c>
      <c r="G927" s="25"/>
      <c r="H927" s="25"/>
      <c r="I927" s="25"/>
      <c r="J927" s="25" t="s">
        <v>141</v>
      </c>
      <c r="K927" s="25"/>
      <c r="L927" s="29" t="s">
        <v>2409</v>
      </c>
      <c r="M927" s="25"/>
      <c r="N927" s="25"/>
      <c r="O927" s="25"/>
      <c r="P927" s="25"/>
      <c r="Q927" s="25"/>
      <c r="R927" s="25"/>
      <c r="S927" s="25"/>
      <c r="T927" s="25"/>
      <c r="U927" s="25"/>
      <c r="V927" s="29" t="s">
        <v>2721</v>
      </c>
      <c r="W927" s="25"/>
      <c r="X927" s="25"/>
      <c r="Y927" s="25"/>
      <c r="Z927" s="25"/>
      <c r="AA927" s="25"/>
      <c r="AB927" s="25"/>
      <c r="AC927" s="25"/>
    </row>
    <row r="928" spans="1:29" ht="13.5" customHeight="1" x14ac:dyDescent="0.3">
      <c r="A928" s="30">
        <f t="shared" si="0"/>
        <v>927</v>
      </c>
      <c r="B928" s="45">
        <v>44287</v>
      </c>
      <c r="C928" s="32">
        <f t="shared" si="1"/>
        <v>2021</v>
      </c>
      <c r="D928" s="46">
        <v>44287</v>
      </c>
      <c r="E928" s="25" t="s">
        <v>2722</v>
      </c>
      <c r="F928" s="25" t="s">
        <v>460</v>
      </c>
      <c r="G928" s="25"/>
      <c r="H928" s="25"/>
      <c r="I928" s="25"/>
      <c r="J928" s="25" t="s">
        <v>47</v>
      </c>
      <c r="K928" s="25" t="s">
        <v>33</v>
      </c>
      <c r="L928" s="29" t="s">
        <v>2409</v>
      </c>
      <c r="M928" s="25"/>
      <c r="N928" s="25"/>
      <c r="O928" s="25"/>
      <c r="P928" s="25"/>
      <c r="Q928" s="25"/>
      <c r="R928" s="25"/>
      <c r="S928" s="25"/>
      <c r="T928" s="25"/>
      <c r="U928" s="25"/>
      <c r="V928" s="29" t="s">
        <v>2723</v>
      </c>
      <c r="W928" s="25"/>
      <c r="X928" s="25" t="s">
        <v>2724</v>
      </c>
      <c r="Y928" s="25"/>
      <c r="Z928" s="25"/>
      <c r="AA928" s="25"/>
      <c r="AB928" s="25"/>
      <c r="AC928" s="25"/>
    </row>
    <row r="929" spans="1:29" ht="13.5" customHeight="1" x14ac:dyDescent="0.3">
      <c r="A929" s="30">
        <f t="shared" si="0"/>
        <v>928</v>
      </c>
      <c r="B929" s="45">
        <v>44287</v>
      </c>
      <c r="C929" s="32">
        <f t="shared" si="1"/>
        <v>2021</v>
      </c>
      <c r="D929" s="46">
        <v>44287</v>
      </c>
      <c r="E929" s="25" t="s">
        <v>2725</v>
      </c>
      <c r="F929" s="25" t="s">
        <v>168</v>
      </c>
      <c r="G929" s="25"/>
      <c r="H929" s="25"/>
      <c r="I929" s="25"/>
      <c r="J929" s="25" t="s">
        <v>47</v>
      </c>
      <c r="K929" s="25" t="s">
        <v>146</v>
      </c>
      <c r="M929" s="25"/>
      <c r="N929" s="25" t="s">
        <v>177</v>
      </c>
      <c r="O929" s="25" t="s">
        <v>36</v>
      </c>
      <c r="P929" s="25"/>
      <c r="Q929" s="25"/>
      <c r="R929" s="25"/>
      <c r="S929" s="25"/>
      <c r="T929" s="25"/>
      <c r="U929" s="25"/>
      <c r="V929" s="29" t="s">
        <v>2726</v>
      </c>
      <c r="W929" s="25"/>
      <c r="X929" s="25"/>
      <c r="Y929" s="25"/>
      <c r="Z929" s="25"/>
      <c r="AA929" s="25"/>
      <c r="AB929" s="25"/>
      <c r="AC929" s="25"/>
    </row>
    <row r="930" spans="1:29" ht="13.5" customHeight="1" x14ac:dyDescent="0.3">
      <c r="A930" s="30">
        <f t="shared" si="0"/>
        <v>929</v>
      </c>
      <c r="B930" s="45">
        <v>44287</v>
      </c>
      <c r="C930" s="32">
        <f t="shared" si="1"/>
        <v>2021</v>
      </c>
      <c r="D930" s="46">
        <v>44287</v>
      </c>
      <c r="E930" s="25" t="s">
        <v>2727</v>
      </c>
      <c r="F930" s="25" t="s">
        <v>25</v>
      </c>
      <c r="G930" s="25"/>
      <c r="H930" s="25"/>
      <c r="I930" s="25"/>
      <c r="J930" s="68" t="s">
        <v>146</v>
      </c>
      <c r="K930" s="25"/>
      <c r="L930" s="29" t="s">
        <v>2728</v>
      </c>
      <c r="M930" s="25"/>
      <c r="N930" s="25"/>
      <c r="O930" s="25"/>
      <c r="P930" s="25"/>
      <c r="Q930" s="25"/>
      <c r="R930" s="25"/>
      <c r="S930" s="25"/>
      <c r="T930" s="25"/>
      <c r="U930" s="25"/>
      <c r="V930" s="29" t="s">
        <v>2729</v>
      </c>
      <c r="W930" s="25"/>
      <c r="X930" s="25"/>
      <c r="Y930" s="25"/>
      <c r="Z930" s="25"/>
      <c r="AA930" s="25"/>
      <c r="AB930" s="25"/>
      <c r="AC930" s="25"/>
    </row>
    <row r="931" spans="1:29" ht="13.5" customHeight="1" x14ac:dyDescent="0.3">
      <c r="A931" s="30">
        <f t="shared" si="0"/>
        <v>930</v>
      </c>
      <c r="B931" s="45">
        <v>44287</v>
      </c>
      <c r="C931" s="32">
        <f t="shared" si="1"/>
        <v>2021</v>
      </c>
      <c r="D931" s="46">
        <v>44287</v>
      </c>
      <c r="E931" s="25" t="s">
        <v>2730</v>
      </c>
      <c r="F931" s="25" t="s">
        <v>1928</v>
      </c>
      <c r="G931" s="25"/>
      <c r="H931" s="25"/>
      <c r="I931" s="25"/>
      <c r="J931" s="25" t="s">
        <v>26</v>
      </c>
      <c r="K931" s="25" t="s">
        <v>993</v>
      </c>
      <c r="L931" s="29" t="s">
        <v>895</v>
      </c>
      <c r="M931" s="42" t="s">
        <v>896</v>
      </c>
      <c r="N931" s="25"/>
      <c r="O931" s="25"/>
      <c r="P931" s="25"/>
      <c r="Q931" s="25"/>
      <c r="R931" s="25"/>
      <c r="S931" s="25"/>
      <c r="T931" s="25"/>
      <c r="U931" s="25"/>
      <c r="V931" s="29" t="s">
        <v>2731</v>
      </c>
      <c r="W931" s="25"/>
      <c r="X931" s="25"/>
      <c r="Y931" s="25"/>
      <c r="Z931" s="25"/>
      <c r="AA931" s="25"/>
      <c r="AB931" s="25"/>
      <c r="AC931" s="25"/>
    </row>
    <row r="932" spans="1:29" ht="13.5" customHeight="1" x14ac:dyDescent="0.3">
      <c r="A932" s="30">
        <f t="shared" si="0"/>
        <v>931</v>
      </c>
      <c r="B932" s="45">
        <v>44289</v>
      </c>
      <c r="C932" s="32">
        <f t="shared" si="1"/>
        <v>2021</v>
      </c>
      <c r="D932" s="25"/>
      <c r="E932" s="25" t="s">
        <v>2732</v>
      </c>
      <c r="F932" s="25" t="s">
        <v>30</v>
      </c>
      <c r="G932" s="25"/>
      <c r="H932" s="25"/>
      <c r="I932" s="25"/>
      <c r="J932" s="25" t="s">
        <v>47</v>
      </c>
      <c r="K932" s="25" t="s">
        <v>33</v>
      </c>
      <c r="M932" s="25"/>
      <c r="N932" s="25"/>
      <c r="O932" s="25"/>
      <c r="P932" s="25"/>
      <c r="Q932" s="25"/>
      <c r="R932" s="25"/>
      <c r="S932" s="25"/>
      <c r="T932" s="25"/>
      <c r="U932" s="25"/>
      <c r="V932" s="29" t="s">
        <v>2733</v>
      </c>
      <c r="W932" s="25"/>
      <c r="X932" s="25"/>
      <c r="Y932" s="25"/>
      <c r="Z932" s="25"/>
      <c r="AA932" s="25"/>
      <c r="AB932" s="25"/>
      <c r="AC932" s="25"/>
    </row>
    <row r="933" spans="1:29" ht="13.5" customHeight="1" x14ac:dyDescent="0.3">
      <c r="A933" s="30">
        <f t="shared" si="0"/>
        <v>932</v>
      </c>
      <c r="B933" s="45">
        <v>44289</v>
      </c>
      <c r="C933" s="32">
        <f t="shared" si="1"/>
        <v>2021</v>
      </c>
      <c r="D933" s="25"/>
      <c r="E933" s="25" t="s">
        <v>2734</v>
      </c>
      <c r="F933" s="25" t="s">
        <v>308</v>
      </c>
      <c r="G933" s="25"/>
      <c r="H933" s="25"/>
      <c r="I933" s="25"/>
      <c r="J933" s="25" t="s">
        <v>141</v>
      </c>
      <c r="K933" s="25"/>
      <c r="M933" s="25"/>
      <c r="N933" s="25"/>
      <c r="O933" s="25"/>
      <c r="P933" s="25"/>
      <c r="Q933" s="25"/>
      <c r="R933" s="25"/>
      <c r="S933" s="25"/>
      <c r="T933" s="25"/>
      <c r="U933" s="25"/>
      <c r="V933" s="29" t="s">
        <v>2735</v>
      </c>
      <c r="W933" s="25"/>
      <c r="X933" s="25"/>
      <c r="Y933" s="25"/>
      <c r="Z933" s="25"/>
      <c r="AA933" s="25"/>
      <c r="AB933" s="25"/>
      <c r="AC933" s="25"/>
    </row>
    <row r="934" spans="1:29" ht="13.5" customHeight="1" x14ac:dyDescent="0.3">
      <c r="A934" s="30">
        <f t="shared" si="0"/>
        <v>933</v>
      </c>
      <c r="B934" s="45">
        <v>44289</v>
      </c>
      <c r="C934" s="32">
        <f t="shared" si="1"/>
        <v>2021</v>
      </c>
      <c r="D934" s="25"/>
      <c r="E934" s="25" t="s">
        <v>2736</v>
      </c>
      <c r="F934" s="25" t="s">
        <v>2714</v>
      </c>
      <c r="G934" s="25"/>
      <c r="H934" s="25"/>
      <c r="I934" s="25"/>
      <c r="J934" s="25" t="s">
        <v>26</v>
      </c>
      <c r="K934" s="25"/>
      <c r="M934" s="25"/>
      <c r="N934" s="25"/>
      <c r="O934" s="25"/>
      <c r="P934" s="25"/>
      <c r="Q934" s="25"/>
      <c r="R934" s="25"/>
      <c r="S934" s="25"/>
      <c r="T934" s="25"/>
      <c r="U934" s="25"/>
      <c r="V934" s="29" t="s">
        <v>2715</v>
      </c>
      <c r="W934" s="25"/>
      <c r="X934" s="25"/>
      <c r="Y934" s="25"/>
      <c r="Z934" s="25"/>
      <c r="AA934" s="25"/>
      <c r="AB934" s="25"/>
      <c r="AC934" s="25"/>
    </row>
    <row r="935" spans="1:29" ht="13.5" customHeight="1" x14ac:dyDescent="0.3">
      <c r="A935" s="30">
        <f t="shared" si="0"/>
        <v>934</v>
      </c>
      <c r="B935" s="45">
        <v>44291</v>
      </c>
      <c r="C935" s="32">
        <f t="shared" si="1"/>
        <v>2021</v>
      </c>
      <c r="D935" s="25"/>
      <c r="E935" s="29" t="s">
        <v>2737</v>
      </c>
      <c r="F935" s="25" t="s">
        <v>1476</v>
      </c>
      <c r="G935" s="25"/>
      <c r="H935" s="25"/>
      <c r="I935" s="25"/>
      <c r="J935" s="68" t="s">
        <v>146</v>
      </c>
      <c r="K935" s="25" t="s">
        <v>683</v>
      </c>
      <c r="M935" s="25"/>
      <c r="N935" s="25"/>
      <c r="O935" s="25"/>
      <c r="P935" s="25"/>
      <c r="Q935" s="25"/>
      <c r="R935" s="25"/>
      <c r="S935" s="25"/>
      <c r="T935" s="25"/>
      <c r="U935" s="25"/>
      <c r="V935" s="29" t="s">
        <v>2738</v>
      </c>
      <c r="W935" s="25"/>
      <c r="X935" s="25"/>
      <c r="Y935" s="25"/>
      <c r="Z935" s="25"/>
      <c r="AA935" s="25"/>
      <c r="AB935" s="25"/>
      <c r="AC935" s="25"/>
    </row>
    <row r="936" spans="1:29" ht="13.5" customHeight="1" x14ac:dyDescent="0.3">
      <c r="A936" s="30">
        <f t="shared" si="0"/>
        <v>935</v>
      </c>
      <c r="B936" s="45">
        <v>44293</v>
      </c>
      <c r="C936" s="32">
        <f t="shared" si="1"/>
        <v>2021</v>
      </c>
      <c r="D936" s="25"/>
      <c r="E936" s="25" t="s">
        <v>2739</v>
      </c>
      <c r="F936" s="25" t="s">
        <v>30</v>
      </c>
      <c r="G936" s="25"/>
      <c r="H936" s="25"/>
      <c r="I936" s="25"/>
      <c r="J936" s="25" t="s">
        <v>26</v>
      </c>
      <c r="K936" s="25"/>
      <c r="M936" s="25"/>
      <c r="N936" s="25"/>
      <c r="O936" s="25"/>
      <c r="P936" s="25"/>
      <c r="Q936" s="25"/>
      <c r="R936" s="25"/>
      <c r="S936" s="25"/>
      <c r="T936" s="25"/>
      <c r="U936" s="25"/>
      <c r="V936" s="29" t="s">
        <v>2740</v>
      </c>
      <c r="W936" s="25"/>
      <c r="X936" s="25"/>
      <c r="Y936" s="25"/>
      <c r="Z936" s="25"/>
      <c r="AA936" s="25"/>
      <c r="AB936" s="25"/>
      <c r="AC936" s="25"/>
    </row>
    <row r="937" spans="1:29" ht="13.5" customHeight="1" x14ac:dyDescent="0.3">
      <c r="A937" s="30">
        <f t="shared" si="0"/>
        <v>936</v>
      </c>
      <c r="B937" s="45">
        <v>44296</v>
      </c>
      <c r="C937" s="32">
        <f t="shared" si="1"/>
        <v>2021</v>
      </c>
      <c r="D937" s="46"/>
      <c r="E937" s="25" t="s">
        <v>2741</v>
      </c>
      <c r="F937" s="25" t="s">
        <v>92</v>
      </c>
      <c r="G937" s="25"/>
      <c r="H937" s="25"/>
      <c r="I937" s="25"/>
      <c r="J937" s="25" t="s">
        <v>47</v>
      </c>
      <c r="K937" s="25"/>
      <c r="L937" s="29" t="s">
        <v>1094</v>
      </c>
      <c r="M937" s="25"/>
      <c r="N937" s="25" t="s">
        <v>751</v>
      </c>
      <c r="O937" s="25" t="s">
        <v>135</v>
      </c>
      <c r="P937" s="25"/>
      <c r="Q937" s="25"/>
      <c r="R937" s="25"/>
      <c r="S937" s="25"/>
      <c r="T937" s="25"/>
      <c r="U937" s="25"/>
      <c r="V937" s="29" t="s">
        <v>2742</v>
      </c>
      <c r="W937" s="25"/>
      <c r="X937" s="25" t="s">
        <v>2724</v>
      </c>
      <c r="Y937" s="25"/>
      <c r="Z937" s="25"/>
      <c r="AA937" s="25"/>
      <c r="AB937" s="25"/>
      <c r="AC937" s="25"/>
    </row>
    <row r="938" spans="1:29" ht="13.5" customHeight="1" x14ac:dyDescent="0.3">
      <c r="A938" s="30">
        <f t="shared" si="0"/>
        <v>937</v>
      </c>
      <c r="B938" s="45">
        <v>44300</v>
      </c>
      <c r="C938" s="32">
        <f t="shared" si="1"/>
        <v>2021</v>
      </c>
      <c r="D938" s="25"/>
      <c r="E938" s="25" t="s">
        <v>2743</v>
      </c>
      <c r="F938" s="25" t="s">
        <v>83</v>
      </c>
      <c r="G938" s="25"/>
      <c r="H938" s="25"/>
      <c r="I938" s="25"/>
      <c r="J938" s="25" t="s">
        <v>120</v>
      </c>
      <c r="K938" s="25"/>
      <c r="M938" s="25"/>
      <c r="N938" s="25"/>
      <c r="O938" s="25"/>
      <c r="P938" s="25"/>
      <c r="Q938" s="25"/>
      <c r="R938" s="25"/>
      <c r="S938" s="25" t="s">
        <v>49</v>
      </c>
      <c r="T938" s="25" t="s">
        <v>50</v>
      </c>
      <c r="U938" s="25" t="s">
        <v>50</v>
      </c>
      <c r="V938" s="29" t="s">
        <v>2744</v>
      </c>
      <c r="W938" s="25"/>
      <c r="X938" s="25"/>
      <c r="Y938" s="25"/>
      <c r="Z938" s="25"/>
      <c r="AA938" s="25"/>
      <c r="AB938" s="25"/>
      <c r="AC938" s="25"/>
    </row>
    <row r="939" spans="1:29" ht="13.5" customHeight="1" x14ac:dyDescent="0.3">
      <c r="A939" s="30">
        <f t="shared" si="0"/>
        <v>938</v>
      </c>
      <c r="B939" s="45">
        <v>44302</v>
      </c>
      <c r="C939" s="32">
        <f t="shared" si="1"/>
        <v>2021</v>
      </c>
      <c r="D939" s="25"/>
      <c r="E939" s="25" t="s">
        <v>2745</v>
      </c>
      <c r="F939" s="25" t="s">
        <v>2746</v>
      </c>
      <c r="G939" s="25"/>
      <c r="H939" s="25"/>
      <c r="I939" s="25"/>
      <c r="J939" s="25" t="s">
        <v>574</v>
      </c>
      <c r="K939" s="25"/>
      <c r="M939" s="25"/>
      <c r="N939" s="25"/>
      <c r="O939" s="25"/>
      <c r="P939" s="25"/>
      <c r="Q939" s="25"/>
      <c r="R939" s="25"/>
      <c r="S939" s="25"/>
      <c r="T939" s="25"/>
      <c r="U939" s="25"/>
      <c r="V939" s="29" t="s">
        <v>2747</v>
      </c>
      <c r="W939" s="25"/>
      <c r="X939" s="25"/>
      <c r="Y939" s="25"/>
      <c r="Z939" s="25"/>
      <c r="AA939" s="25"/>
      <c r="AB939" s="25"/>
      <c r="AC939" s="25"/>
    </row>
    <row r="940" spans="1:29" ht="13.5" customHeight="1" x14ac:dyDescent="0.3">
      <c r="A940" s="30">
        <f t="shared" si="0"/>
        <v>939</v>
      </c>
      <c r="B940" s="45">
        <v>44304</v>
      </c>
      <c r="C940" s="32">
        <f t="shared" si="1"/>
        <v>2021</v>
      </c>
      <c r="D940" s="25"/>
      <c r="E940" s="25" t="s">
        <v>2748</v>
      </c>
      <c r="F940" s="25" t="s">
        <v>108</v>
      </c>
      <c r="G940" s="25"/>
      <c r="H940" s="25"/>
      <c r="I940" s="25"/>
      <c r="J940" s="25" t="s">
        <v>47</v>
      </c>
      <c r="K940" s="25" t="s">
        <v>33</v>
      </c>
      <c r="L940" s="29" t="s">
        <v>2593</v>
      </c>
      <c r="M940" s="25"/>
      <c r="N940" s="25"/>
      <c r="O940" s="25"/>
      <c r="P940" s="25"/>
      <c r="Q940" s="25"/>
      <c r="R940" s="25"/>
      <c r="S940" s="25"/>
      <c r="T940" s="25"/>
      <c r="U940" s="25"/>
      <c r="V940" s="29" t="s">
        <v>2749</v>
      </c>
      <c r="W940" s="25"/>
      <c r="X940" s="25"/>
      <c r="Y940" s="25"/>
      <c r="Z940" s="25"/>
      <c r="AA940" s="25"/>
      <c r="AB940" s="25"/>
      <c r="AC940" s="25"/>
    </row>
    <row r="941" spans="1:29" ht="13.5" customHeight="1" x14ac:dyDescent="0.3">
      <c r="A941" s="30">
        <f t="shared" si="0"/>
        <v>940</v>
      </c>
      <c r="B941" s="45">
        <v>44306</v>
      </c>
      <c r="C941" s="32">
        <f t="shared" si="1"/>
        <v>2021</v>
      </c>
      <c r="D941" s="25"/>
      <c r="E941" s="25" t="s">
        <v>2750</v>
      </c>
      <c r="F941" s="25" t="s">
        <v>1855</v>
      </c>
      <c r="G941" s="25"/>
      <c r="H941" s="25"/>
      <c r="I941" s="25"/>
      <c r="J941" s="25" t="s">
        <v>574</v>
      </c>
      <c r="K941" s="25"/>
      <c r="L941" s="29" t="s">
        <v>1253</v>
      </c>
      <c r="M941" s="50" t="s">
        <v>1254</v>
      </c>
      <c r="N941" s="25"/>
      <c r="O941" s="25"/>
      <c r="P941" s="25"/>
      <c r="Q941" s="25" t="s">
        <v>1524</v>
      </c>
      <c r="R941" s="25" t="s">
        <v>217</v>
      </c>
      <c r="S941" s="25"/>
      <c r="T941" s="25"/>
      <c r="U941" s="25"/>
      <c r="V941" s="29" t="s">
        <v>2751</v>
      </c>
      <c r="W941" s="25"/>
      <c r="X941" s="25"/>
      <c r="Y941" s="25"/>
      <c r="Z941" s="25"/>
      <c r="AA941" s="25"/>
      <c r="AB941" s="25"/>
      <c r="AC941" s="25"/>
    </row>
    <row r="942" spans="1:29" ht="13.5" customHeight="1" x14ac:dyDescent="0.3">
      <c r="A942" s="30">
        <f t="shared" si="0"/>
        <v>941</v>
      </c>
      <c r="B942" s="45">
        <v>44314</v>
      </c>
      <c r="C942" s="32">
        <f t="shared" si="1"/>
        <v>2021</v>
      </c>
      <c r="D942" s="25"/>
      <c r="E942" s="25" t="s">
        <v>2752</v>
      </c>
      <c r="F942" s="25" t="s">
        <v>362</v>
      </c>
      <c r="G942" s="25"/>
      <c r="H942" s="25"/>
      <c r="I942" s="25"/>
      <c r="J942" s="25" t="s">
        <v>47</v>
      </c>
      <c r="K942" s="25"/>
      <c r="M942" s="25"/>
      <c r="N942" s="25"/>
      <c r="O942" s="25"/>
      <c r="P942" s="25"/>
      <c r="Q942" s="25"/>
      <c r="R942" s="25"/>
      <c r="S942" s="25"/>
      <c r="T942" s="25"/>
      <c r="U942" s="25"/>
      <c r="V942" s="29" t="s">
        <v>2753</v>
      </c>
      <c r="W942" s="25"/>
      <c r="X942" s="25"/>
      <c r="Y942" s="25"/>
      <c r="Z942" s="25"/>
      <c r="AA942" s="25"/>
      <c r="AB942" s="25"/>
      <c r="AC942" s="25"/>
    </row>
    <row r="943" spans="1:29" ht="13.5" customHeight="1" x14ac:dyDescent="0.3">
      <c r="A943" s="30">
        <f t="shared" si="0"/>
        <v>942</v>
      </c>
      <c r="B943" s="45">
        <v>44315</v>
      </c>
      <c r="C943" s="32">
        <f t="shared" si="1"/>
        <v>2021</v>
      </c>
      <c r="D943" s="25"/>
      <c r="E943" s="25" t="s">
        <v>2754</v>
      </c>
      <c r="F943" s="25" t="s">
        <v>140</v>
      </c>
      <c r="G943" s="25"/>
      <c r="H943" s="25"/>
      <c r="I943" s="25"/>
      <c r="J943" s="25" t="s">
        <v>47</v>
      </c>
      <c r="K943" s="25"/>
      <c r="M943" s="25"/>
      <c r="N943" s="25"/>
      <c r="O943" s="25"/>
      <c r="P943" s="25"/>
      <c r="Q943" s="25"/>
      <c r="R943" s="25"/>
      <c r="S943" s="25"/>
      <c r="T943" s="25"/>
      <c r="U943" s="25"/>
      <c r="V943" s="29" t="s">
        <v>2755</v>
      </c>
      <c r="W943" s="25"/>
      <c r="X943" s="25"/>
      <c r="Y943" s="25"/>
      <c r="Z943" s="25"/>
      <c r="AA943" s="25"/>
      <c r="AB943" s="25"/>
      <c r="AC943" s="25"/>
    </row>
    <row r="944" spans="1:29" ht="13.5" customHeight="1" x14ac:dyDescent="0.3">
      <c r="A944" s="30">
        <f t="shared" si="0"/>
        <v>943</v>
      </c>
      <c r="B944" s="45">
        <v>44315</v>
      </c>
      <c r="C944" s="32">
        <f t="shared" si="1"/>
        <v>2021</v>
      </c>
      <c r="D944" s="25"/>
      <c r="E944" s="25" t="s">
        <v>2756</v>
      </c>
      <c r="F944" s="25" t="s">
        <v>1046</v>
      </c>
      <c r="G944" s="25"/>
      <c r="H944" s="25"/>
      <c r="I944" s="25"/>
      <c r="J944" s="68" t="s">
        <v>146</v>
      </c>
      <c r="K944" s="25"/>
      <c r="M944" s="25"/>
      <c r="N944" s="25"/>
      <c r="O944" s="25"/>
      <c r="P944" s="25" t="s">
        <v>438</v>
      </c>
      <c r="Q944" s="51">
        <v>168000</v>
      </c>
      <c r="R944" s="25" t="s">
        <v>69</v>
      </c>
      <c r="S944" s="25"/>
      <c r="T944" s="25"/>
      <c r="U944" s="25"/>
      <c r="V944" s="29" t="s">
        <v>2757</v>
      </c>
      <c r="W944" s="25"/>
      <c r="X944" s="25"/>
      <c r="Y944" s="25"/>
      <c r="Z944" s="25"/>
      <c r="AA944" s="25"/>
      <c r="AB944" s="25"/>
      <c r="AC944" s="25"/>
    </row>
    <row r="945" spans="1:29" ht="13.5" customHeight="1" x14ac:dyDescent="0.3">
      <c r="A945" s="30">
        <f t="shared" si="0"/>
        <v>944</v>
      </c>
      <c r="B945" s="45">
        <v>44317</v>
      </c>
      <c r="C945" s="32">
        <f t="shared" si="1"/>
        <v>2021</v>
      </c>
      <c r="D945" s="25"/>
      <c r="E945" s="25" t="s">
        <v>2758</v>
      </c>
      <c r="F945" s="25" t="s">
        <v>168</v>
      </c>
      <c r="G945" s="25"/>
      <c r="H945" s="25"/>
      <c r="I945" s="25"/>
      <c r="J945" s="25" t="s">
        <v>120</v>
      </c>
      <c r="K945" s="25"/>
      <c r="M945" s="25"/>
      <c r="N945" s="25"/>
      <c r="O945" s="25"/>
      <c r="P945" s="25"/>
      <c r="Q945" s="25"/>
      <c r="R945" s="25"/>
      <c r="S945" s="25"/>
      <c r="T945" s="25"/>
      <c r="U945" s="25"/>
      <c r="V945" s="29" t="s">
        <v>2759</v>
      </c>
      <c r="W945" s="25"/>
      <c r="X945" s="25"/>
      <c r="Y945" s="25"/>
      <c r="Z945" s="25"/>
      <c r="AA945" s="25"/>
      <c r="AB945" s="25"/>
      <c r="AC945" s="25"/>
    </row>
    <row r="946" spans="1:29" ht="13.5" customHeight="1" x14ac:dyDescent="0.3">
      <c r="A946" s="30">
        <f t="shared" si="0"/>
        <v>945</v>
      </c>
      <c r="B946" s="45">
        <v>44317</v>
      </c>
      <c r="C946" s="32">
        <f t="shared" si="1"/>
        <v>2021</v>
      </c>
      <c r="D946" s="46">
        <v>44317</v>
      </c>
      <c r="E946" s="25" t="s">
        <v>2760</v>
      </c>
      <c r="F946" s="25" t="s">
        <v>370</v>
      </c>
      <c r="G946" s="25"/>
      <c r="H946" s="25"/>
      <c r="I946" s="25"/>
      <c r="J946" s="25" t="s">
        <v>47</v>
      </c>
      <c r="K946" s="25"/>
      <c r="M946" s="25"/>
      <c r="N946" s="25"/>
      <c r="O946" s="25"/>
      <c r="P946" s="25"/>
      <c r="Q946" s="25"/>
      <c r="R946" s="25"/>
      <c r="S946" s="25"/>
      <c r="T946" s="25"/>
      <c r="U946" s="25"/>
      <c r="V946" s="29" t="s">
        <v>2761</v>
      </c>
      <c r="W946" s="25"/>
      <c r="X946" s="25"/>
      <c r="Y946" s="25"/>
      <c r="Z946" s="25"/>
      <c r="AA946" s="25"/>
      <c r="AB946" s="25"/>
      <c r="AC946" s="25"/>
    </row>
    <row r="947" spans="1:29" ht="13.5" customHeight="1" x14ac:dyDescent="0.3">
      <c r="A947" s="30">
        <f t="shared" si="0"/>
        <v>946</v>
      </c>
      <c r="B947" s="45">
        <v>44318</v>
      </c>
      <c r="C947" s="32">
        <f t="shared" si="1"/>
        <v>2021</v>
      </c>
      <c r="D947" s="25"/>
      <c r="E947" s="25" t="s">
        <v>2762</v>
      </c>
      <c r="F947" s="25" t="s">
        <v>1046</v>
      </c>
      <c r="G947" s="25"/>
      <c r="H947" s="25"/>
      <c r="I947" s="25"/>
      <c r="J947" s="25" t="s">
        <v>141</v>
      </c>
      <c r="K947" s="25"/>
      <c r="L947" s="29" t="s">
        <v>2763</v>
      </c>
      <c r="M947" s="25"/>
      <c r="N947" s="25"/>
      <c r="O947" s="25"/>
      <c r="P947" s="25"/>
      <c r="Q947" s="25"/>
      <c r="R947" s="25"/>
      <c r="S947" s="25"/>
      <c r="T947" s="25"/>
      <c r="U947" s="25"/>
      <c r="V947" s="29" t="s">
        <v>2757</v>
      </c>
      <c r="W947" s="25"/>
      <c r="X947" s="25"/>
      <c r="Y947" s="25"/>
      <c r="Z947" s="25"/>
      <c r="AA947" s="25"/>
      <c r="AB947" s="25"/>
      <c r="AC947" s="25"/>
    </row>
    <row r="948" spans="1:29" ht="13.5" customHeight="1" x14ac:dyDescent="0.3">
      <c r="A948" s="30">
        <f t="shared" si="0"/>
        <v>947</v>
      </c>
      <c r="B948" s="45">
        <v>44323</v>
      </c>
      <c r="C948" s="32">
        <f t="shared" si="1"/>
        <v>2021</v>
      </c>
      <c r="D948" s="25"/>
      <c r="E948" s="25" t="s">
        <v>2764</v>
      </c>
      <c r="F948" s="25" t="s">
        <v>546</v>
      </c>
      <c r="G948" s="25"/>
      <c r="H948" s="25"/>
      <c r="I948" s="25"/>
      <c r="J948" s="68" t="s">
        <v>146</v>
      </c>
      <c r="K948" s="25" t="s">
        <v>364</v>
      </c>
      <c r="L948" s="29" t="s">
        <v>2159</v>
      </c>
      <c r="M948" s="25"/>
      <c r="N948" s="29" t="s">
        <v>2765</v>
      </c>
      <c r="O948" s="25"/>
      <c r="P948" s="25"/>
      <c r="Q948" s="25"/>
      <c r="R948" s="25"/>
      <c r="S948" s="25"/>
      <c r="T948" s="25"/>
      <c r="U948" s="25"/>
      <c r="V948" s="29" t="s">
        <v>2766</v>
      </c>
      <c r="W948" s="25"/>
      <c r="X948" s="25" t="s">
        <v>2767</v>
      </c>
      <c r="Y948" s="25"/>
      <c r="Z948" s="25"/>
      <c r="AA948" s="25"/>
      <c r="AB948" s="25"/>
      <c r="AC948" s="25"/>
    </row>
    <row r="949" spans="1:29" ht="13.5" customHeight="1" x14ac:dyDescent="0.3">
      <c r="A949" s="25"/>
      <c r="B949" s="45"/>
      <c r="C949" s="63"/>
      <c r="D949" s="25"/>
      <c r="E949" s="25"/>
      <c r="F949" s="25"/>
      <c r="G949" s="25"/>
      <c r="H949" s="25"/>
      <c r="I949" s="25"/>
      <c r="J949" s="25"/>
      <c r="K949" s="25"/>
      <c r="M949" s="25"/>
      <c r="N949" s="25"/>
      <c r="O949" s="25"/>
      <c r="P949" s="25"/>
      <c r="Q949" s="25"/>
      <c r="R949" s="25"/>
      <c r="S949" s="25"/>
      <c r="T949" s="25"/>
      <c r="U949" s="25"/>
      <c r="W949" s="25"/>
      <c r="X949" s="25"/>
      <c r="Y949" s="25"/>
      <c r="Z949" s="25"/>
      <c r="AA949" s="25"/>
      <c r="AB949" s="25"/>
      <c r="AC949" s="25"/>
    </row>
    <row r="950" spans="1:29" ht="13.5" customHeight="1" x14ac:dyDescent="0.3">
      <c r="A950" s="25"/>
      <c r="B950" s="45"/>
      <c r="C950" s="63"/>
      <c r="D950" s="25"/>
      <c r="E950" s="25"/>
      <c r="F950" s="25"/>
      <c r="G950" s="25"/>
      <c r="H950" s="25"/>
      <c r="I950" s="25"/>
      <c r="J950" s="25"/>
      <c r="K950" s="25"/>
      <c r="M950" s="25"/>
      <c r="N950" s="25"/>
      <c r="O950" s="25"/>
      <c r="P950" s="25"/>
      <c r="Q950" s="25"/>
      <c r="R950" s="25"/>
      <c r="S950" s="25"/>
      <c r="T950" s="25"/>
      <c r="U950" s="25"/>
      <c r="W950" s="25"/>
      <c r="X950" s="25"/>
      <c r="Y950" s="25"/>
      <c r="Z950" s="25"/>
      <c r="AA950" s="25"/>
      <c r="AB950" s="25"/>
      <c r="AC950" s="25"/>
    </row>
    <row r="951" spans="1:29" ht="13.5" customHeight="1" x14ac:dyDescent="0.3">
      <c r="A951" s="25"/>
      <c r="B951" s="45"/>
      <c r="C951" s="63"/>
      <c r="D951" s="25"/>
      <c r="E951" s="25"/>
      <c r="F951" s="25"/>
      <c r="G951" s="25"/>
      <c r="H951" s="25"/>
      <c r="I951" s="25"/>
      <c r="J951" s="25"/>
      <c r="K951" s="25"/>
      <c r="M951" s="25"/>
      <c r="N951" s="25"/>
      <c r="O951" s="25"/>
      <c r="P951" s="25"/>
      <c r="Q951" s="25"/>
      <c r="R951" s="25"/>
      <c r="S951" s="25"/>
      <c r="T951" s="25"/>
      <c r="U951" s="25"/>
      <c r="W951" s="25"/>
      <c r="X951" s="25"/>
      <c r="Y951" s="25"/>
      <c r="Z951" s="25"/>
      <c r="AA951" s="25"/>
      <c r="AB951" s="25"/>
      <c r="AC951" s="25"/>
    </row>
    <row r="952" spans="1:29" ht="13.5" customHeight="1" x14ac:dyDescent="0.3">
      <c r="A952" s="25"/>
      <c r="B952" s="45"/>
      <c r="C952" s="63"/>
      <c r="D952" s="25"/>
      <c r="E952" s="25"/>
      <c r="F952" s="25"/>
      <c r="G952" s="25"/>
      <c r="H952" s="25"/>
      <c r="I952" s="25"/>
      <c r="J952" s="25"/>
      <c r="K952" s="25"/>
      <c r="M952" s="25"/>
      <c r="N952" s="25"/>
      <c r="O952" s="25"/>
      <c r="P952" s="25"/>
      <c r="Q952" s="25"/>
      <c r="R952" s="25"/>
      <c r="S952" s="25"/>
      <c r="T952" s="25"/>
      <c r="U952" s="25"/>
      <c r="W952" s="25"/>
      <c r="X952" s="25"/>
      <c r="Y952" s="25"/>
      <c r="Z952" s="25"/>
      <c r="AA952" s="25"/>
      <c r="AB952" s="25"/>
      <c r="AC952" s="25"/>
    </row>
    <row r="953" spans="1:29" ht="13.5" customHeight="1" x14ac:dyDescent="0.3">
      <c r="A953" s="25"/>
      <c r="B953" s="45"/>
      <c r="C953" s="63"/>
      <c r="D953" s="25"/>
      <c r="E953" s="25"/>
      <c r="F953" s="25"/>
      <c r="G953" s="25"/>
      <c r="H953" s="25"/>
      <c r="I953" s="25"/>
      <c r="J953" s="25"/>
      <c r="K953" s="25"/>
      <c r="M953" s="25"/>
      <c r="N953" s="25"/>
      <c r="O953" s="25"/>
      <c r="P953" s="25"/>
      <c r="Q953" s="25"/>
      <c r="R953" s="25"/>
      <c r="S953" s="25"/>
      <c r="T953" s="25"/>
      <c r="U953" s="25"/>
      <c r="W953" s="25"/>
      <c r="X953" s="25"/>
      <c r="Y953" s="25"/>
      <c r="Z953" s="25"/>
      <c r="AA953" s="25"/>
      <c r="AB953" s="25"/>
      <c r="AC953" s="25"/>
    </row>
    <row r="954" spans="1:29" ht="13.5" customHeight="1" x14ac:dyDescent="0.3">
      <c r="A954" s="25"/>
      <c r="B954" s="45"/>
      <c r="C954" s="63"/>
      <c r="D954" s="25"/>
      <c r="E954" s="25"/>
      <c r="F954" s="25"/>
      <c r="G954" s="25"/>
      <c r="H954" s="25"/>
      <c r="I954" s="25"/>
      <c r="J954" s="25"/>
      <c r="K954" s="25"/>
      <c r="M954" s="25"/>
      <c r="N954" s="25"/>
      <c r="O954" s="25"/>
      <c r="P954" s="25"/>
      <c r="Q954" s="25"/>
      <c r="R954" s="25"/>
      <c r="S954" s="25"/>
      <c r="T954" s="25"/>
      <c r="U954" s="25"/>
      <c r="W954" s="25"/>
      <c r="X954" s="25"/>
      <c r="Y954" s="25"/>
      <c r="Z954" s="25"/>
      <c r="AA954" s="25"/>
      <c r="AB954" s="25"/>
      <c r="AC954" s="25"/>
    </row>
    <row r="955" spans="1:29" ht="13.5" customHeight="1" x14ac:dyDescent="0.3">
      <c r="A955" s="25"/>
      <c r="B955" s="45"/>
      <c r="C955" s="63"/>
      <c r="D955" s="25"/>
      <c r="E955" s="25"/>
      <c r="F955" s="25"/>
      <c r="G955" s="25"/>
      <c r="H955" s="25"/>
      <c r="I955" s="25"/>
      <c r="J955" s="25"/>
      <c r="K955" s="25"/>
      <c r="M955" s="25"/>
      <c r="N955" s="25"/>
      <c r="O955" s="25"/>
      <c r="P955" s="25"/>
      <c r="Q955" s="25"/>
      <c r="R955" s="25"/>
      <c r="S955" s="25"/>
      <c r="T955" s="25"/>
      <c r="U955" s="25"/>
      <c r="W955" s="25"/>
      <c r="X955" s="25"/>
      <c r="Y955" s="25"/>
      <c r="Z955" s="25"/>
      <c r="AA955" s="25"/>
      <c r="AB955" s="25"/>
      <c r="AC955" s="25"/>
    </row>
    <row r="956" spans="1:29" ht="13.5" customHeight="1" x14ac:dyDescent="0.3">
      <c r="A956" s="25"/>
      <c r="B956" s="45"/>
      <c r="C956" s="63"/>
      <c r="D956" s="25"/>
      <c r="E956" s="25"/>
      <c r="F956" s="25"/>
      <c r="G956" s="25"/>
      <c r="H956" s="25"/>
      <c r="I956" s="25"/>
      <c r="J956" s="25"/>
      <c r="K956" s="25"/>
      <c r="M956" s="25"/>
      <c r="N956" s="25"/>
      <c r="O956" s="25"/>
      <c r="P956" s="25"/>
      <c r="Q956" s="25"/>
      <c r="R956" s="25"/>
      <c r="S956" s="25"/>
      <c r="T956" s="25"/>
      <c r="U956" s="25"/>
      <c r="W956" s="25"/>
      <c r="X956" s="25"/>
      <c r="Y956" s="25"/>
      <c r="Z956" s="25"/>
      <c r="AA956" s="25"/>
      <c r="AB956" s="25"/>
      <c r="AC956" s="25"/>
    </row>
    <row r="957" spans="1:29" ht="13.5" customHeight="1" x14ac:dyDescent="0.3">
      <c r="A957" s="25"/>
      <c r="B957" s="45"/>
      <c r="C957" s="63"/>
      <c r="D957" s="25"/>
      <c r="E957" s="25"/>
      <c r="F957" s="25"/>
      <c r="G957" s="25"/>
      <c r="H957" s="25"/>
      <c r="I957" s="25"/>
      <c r="J957" s="25"/>
      <c r="K957" s="25"/>
      <c r="M957" s="25"/>
      <c r="N957" s="25"/>
      <c r="O957" s="25"/>
      <c r="P957" s="25"/>
      <c r="Q957" s="25"/>
      <c r="R957" s="25"/>
      <c r="S957" s="25"/>
      <c r="T957" s="25"/>
      <c r="U957" s="25"/>
      <c r="W957" s="25"/>
      <c r="X957" s="25"/>
      <c r="Y957" s="25"/>
      <c r="Z957" s="25"/>
      <c r="AA957" s="25"/>
      <c r="AB957" s="25"/>
      <c r="AC957" s="25"/>
    </row>
    <row r="958" spans="1:29" ht="13.5" customHeight="1" x14ac:dyDescent="0.3">
      <c r="A958" s="25"/>
      <c r="B958" s="45"/>
      <c r="C958" s="63"/>
      <c r="D958" s="25"/>
      <c r="E958" s="25"/>
      <c r="F958" s="25"/>
      <c r="G958" s="25"/>
      <c r="H958" s="25"/>
      <c r="I958" s="25"/>
      <c r="J958" s="25"/>
      <c r="K958" s="25"/>
      <c r="M958" s="25"/>
      <c r="N958" s="25"/>
      <c r="O958" s="25"/>
      <c r="P958" s="25"/>
      <c r="Q958" s="25"/>
      <c r="R958" s="25"/>
      <c r="S958" s="25"/>
      <c r="T958" s="25"/>
      <c r="U958" s="25"/>
      <c r="W958" s="25"/>
      <c r="X958" s="25"/>
      <c r="Y958" s="25"/>
      <c r="Z958" s="25"/>
      <c r="AA958" s="25"/>
      <c r="AB958" s="25"/>
      <c r="AC958" s="25"/>
    </row>
    <row r="959" spans="1:29" ht="13.5" customHeight="1" x14ac:dyDescent="0.3">
      <c r="A959" s="25"/>
      <c r="B959" s="45"/>
      <c r="C959" s="63"/>
      <c r="D959" s="25"/>
      <c r="E959" s="25"/>
      <c r="F959" s="25"/>
      <c r="G959" s="25"/>
      <c r="H959" s="25"/>
      <c r="I959" s="25"/>
      <c r="J959" s="25"/>
      <c r="K959" s="25"/>
      <c r="M959" s="25"/>
      <c r="N959" s="25"/>
      <c r="O959" s="25"/>
      <c r="P959" s="25"/>
      <c r="Q959" s="25"/>
      <c r="R959" s="25"/>
      <c r="S959" s="25"/>
      <c r="T959" s="25"/>
      <c r="U959" s="25"/>
      <c r="W959" s="25"/>
      <c r="X959" s="25"/>
      <c r="Y959" s="25"/>
      <c r="Z959" s="25"/>
      <c r="AA959" s="25"/>
      <c r="AB959" s="25"/>
      <c r="AC959" s="25"/>
    </row>
    <row r="960" spans="1:29" ht="13.5" customHeight="1" x14ac:dyDescent="0.3">
      <c r="A960" s="25"/>
      <c r="B960" s="45"/>
      <c r="C960" s="63"/>
      <c r="D960" s="25"/>
      <c r="E960" s="25"/>
      <c r="F960" s="25"/>
      <c r="G960" s="25"/>
      <c r="H960" s="25"/>
      <c r="I960" s="25"/>
      <c r="J960" s="25"/>
      <c r="K960" s="25"/>
      <c r="M960" s="25"/>
      <c r="N960" s="25"/>
      <c r="O960" s="25"/>
      <c r="P960" s="25"/>
      <c r="Q960" s="25"/>
      <c r="R960" s="25"/>
      <c r="S960" s="25"/>
      <c r="T960" s="25"/>
      <c r="U960" s="25"/>
      <c r="W960" s="25"/>
      <c r="X960" s="25"/>
      <c r="Y960" s="25"/>
      <c r="Z960" s="25"/>
      <c r="AA960" s="25"/>
      <c r="AB960" s="25"/>
      <c r="AC960" s="25"/>
    </row>
    <row r="961" spans="1:29" ht="13.5" customHeight="1" x14ac:dyDescent="0.3">
      <c r="A961" s="25"/>
      <c r="B961" s="45"/>
      <c r="C961" s="63"/>
      <c r="D961" s="25"/>
      <c r="E961" s="25"/>
      <c r="F961" s="25"/>
      <c r="G961" s="25"/>
      <c r="H961" s="25"/>
      <c r="I961" s="25"/>
      <c r="J961" s="25"/>
      <c r="K961" s="25"/>
      <c r="M961" s="25"/>
      <c r="N961" s="25"/>
      <c r="O961" s="25"/>
      <c r="P961" s="25"/>
      <c r="Q961" s="25"/>
      <c r="R961" s="25"/>
      <c r="S961" s="25"/>
      <c r="T961" s="25"/>
      <c r="U961" s="25"/>
      <c r="W961" s="25"/>
      <c r="X961" s="25"/>
      <c r="Y961" s="25"/>
      <c r="Z961" s="25"/>
      <c r="AA961" s="25"/>
      <c r="AB961" s="25"/>
      <c r="AC961" s="25"/>
    </row>
    <row r="962" spans="1:29" ht="13.5" customHeight="1" x14ac:dyDescent="0.3">
      <c r="A962" s="25"/>
      <c r="B962" s="45"/>
      <c r="C962" s="63"/>
      <c r="D962" s="25"/>
      <c r="E962" s="25"/>
      <c r="F962" s="25"/>
      <c r="G962" s="25"/>
      <c r="H962" s="25"/>
      <c r="I962" s="25"/>
      <c r="J962" s="25"/>
      <c r="K962" s="25"/>
      <c r="M962" s="25"/>
      <c r="N962" s="25"/>
      <c r="O962" s="25"/>
      <c r="P962" s="25"/>
      <c r="Q962" s="25"/>
      <c r="R962" s="25"/>
      <c r="S962" s="25"/>
      <c r="T962" s="25"/>
      <c r="U962" s="25"/>
      <c r="W962" s="25"/>
      <c r="X962" s="25"/>
      <c r="Y962" s="25"/>
      <c r="Z962" s="25"/>
      <c r="AA962" s="25"/>
      <c r="AB962" s="25"/>
      <c r="AC962" s="25"/>
    </row>
    <row r="963" spans="1:29" ht="13.5" customHeight="1" x14ac:dyDescent="0.3">
      <c r="A963" s="25"/>
      <c r="B963" s="45"/>
      <c r="C963" s="63"/>
      <c r="D963" s="25"/>
      <c r="E963" s="25"/>
      <c r="F963" s="25"/>
      <c r="G963" s="25"/>
      <c r="H963" s="25"/>
      <c r="I963" s="25"/>
      <c r="J963" s="25"/>
      <c r="K963" s="25"/>
      <c r="M963" s="25"/>
      <c r="N963" s="25"/>
      <c r="O963" s="25"/>
      <c r="P963" s="25"/>
      <c r="Q963" s="25"/>
      <c r="R963" s="25"/>
      <c r="S963" s="25"/>
      <c r="T963" s="25"/>
      <c r="U963" s="25"/>
      <c r="W963" s="25"/>
      <c r="X963" s="25"/>
      <c r="Y963" s="25"/>
      <c r="Z963" s="25"/>
      <c r="AA963" s="25"/>
      <c r="AB963" s="25"/>
      <c r="AC963" s="25"/>
    </row>
    <row r="964" spans="1:29" ht="13.5" customHeight="1" x14ac:dyDescent="0.3">
      <c r="A964" s="25"/>
      <c r="B964" s="45"/>
      <c r="C964" s="63"/>
      <c r="D964" s="25"/>
      <c r="E964" s="25"/>
      <c r="F964" s="25"/>
      <c r="G964" s="25"/>
      <c r="H964" s="25"/>
      <c r="I964" s="25"/>
      <c r="J964" s="25"/>
      <c r="K964" s="25"/>
      <c r="M964" s="25"/>
      <c r="N964" s="25"/>
      <c r="O964" s="25"/>
      <c r="P964" s="25"/>
      <c r="Q964" s="25"/>
      <c r="R964" s="25"/>
      <c r="S964" s="25"/>
      <c r="T964" s="25"/>
      <c r="U964" s="25"/>
      <c r="W964" s="25"/>
      <c r="X964" s="25"/>
      <c r="Y964" s="25"/>
      <c r="Z964" s="25"/>
      <c r="AA964" s="25"/>
      <c r="AB964" s="25"/>
      <c r="AC964" s="25"/>
    </row>
    <row r="965" spans="1:29" ht="13.5" customHeight="1" x14ac:dyDescent="0.3">
      <c r="A965" s="25"/>
      <c r="B965" s="45"/>
      <c r="C965" s="63"/>
      <c r="D965" s="25"/>
      <c r="E965" s="25"/>
      <c r="F965" s="25"/>
      <c r="G965" s="25"/>
      <c r="H965" s="25"/>
      <c r="I965" s="25"/>
      <c r="J965" s="25"/>
      <c r="K965" s="25"/>
      <c r="M965" s="25"/>
      <c r="N965" s="25"/>
      <c r="O965" s="25"/>
      <c r="P965" s="25"/>
      <c r="Q965" s="25"/>
      <c r="R965" s="25"/>
      <c r="S965" s="25"/>
      <c r="T965" s="25"/>
      <c r="U965" s="25"/>
      <c r="W965" s="25"/>
      <c r="X965" s="25"/>
      <c r="Y965" s="25"/>
      <c r="Z965" s="25"/>
      <c r="AA965" s="25"/>
      <c r="AB965" s="25"/>
      <c r="AC965" s="25"/>
    </row>
    <row r="966" spans="1:29" ht="13.5" customHeight="1" x14ac:dyDescent="0.3">
      <c r="A966" s="25"/>
      <c r="B966" s="45"/>
      <c r="C966" s="63"/>
      <c r="D966" s="25"/>
      <c r="E966" s="25"/>
      <c r="F966" s="25"/>
      <c r="G966" s="25"/>
      <c r="H966" s="25"/>
      <c r="I966" s="25"/>
      <c r="J966" s="25"/>
      <c r="K966" s="25"/>
      <c r="M966" s="25"/>
      <c r="N966" s="25"/>
      <c r="O966" s="25"/>
      <c r="P966" s="25"/>
      <c r="Q966" s="25"/>
      <c r="R966" s="25"/>
      <c r="S966" s="25"/>
      <c r="T966" s="25"/>
      <c r="U966" s="25"/>
      <c r="W966" s="25"/>
      <c r="X966" s="25"/>
      <c r="Y966" s="25"/>
      <c r="Z966" s="25"/>
      <c r="AA966" s="25"/>
      <c r="AB966" s="25"/>
      <c r="AC966" s="25"/>
    </row>
    <row r="967" spans="1:29" ht="13.5" customHeight="1" x14ac:dyDescent="0.3">
      <c r="A967" s="25"/>
      <c r="B967" s="45"/>
      <c r="C967" s="63"/>
      <c r="D967" s="25"/>
      <c r="E967" s="25"/>
      <c r="F967" s="25"/>
      <c r="G967" s="25"/>
      <c r="H967" s="25"/>
      <c r="I967" s="25"/>
      <c r="J967" s="25"/>
      <c r="K967" s="25"/>
      <c r="M967" s="25"/>
      <c r="N967" s="25"/>
      <c r="O967" s="25"/>
      <c r="P967" s="25"/>
      <c r="Q967" s="25"/>
      <c r="R967" s="25"/>
      <c r="S967" s="25"/>
      <c r="T967" s="25"/>
      <c r="U967" s="25"/>
      <c r="W967" s="25"/>
      <c r="X967" s="25"/>
      <c r="Y967" s="25"/>
      <c r="Z967" s="25"/>
      <c r="AA967" s="25"/>
      <c r="AB967" s="25"/>
      <c r="AC967" s="25"/>
    </row>
    <row r="968" spans="1:29" ht="13.5" customHeight="1" x14ac:dyDescent="0.3">
      <c r="A968" s="25"/>
      <c r="B968" s="45"/>
      <c r="C968" s="63"/>
      <c r="D968" s="25"/>
      <c r="E968" s="25"/>
      <c r="F968" s="25"/>
      <c r="G968" s="25"/>
      <c r="H968" s="25"/>
      <c r="I968" s="25"/>
      <c r="J968" s="25"/>
      <c r="K968" s="25"/>
      <c r="M968" s="25"/>
      <c r="N968" s="25"/>
      <c r="O968" s="25"/>
      <c r="P968" s="25"/>
      <c r="Q968" s="25"/>
      <c r="R968" s="25"/>
      <c r="S968" s="25"/>
      <c r="T968" s="25"/>
      <c r="U968" s="25"/>
      <c r="W968" s="25"/>
      <c r="X968" s="25"/>
      <c r="Y968" s="25"/>
      <c r="Z968" s="25"/>
      <c r="AA968" s="25"/>
      <c r="AB968" s="25"/>
      <c r="AC968" s="25"/>
    </row>
    <row r="969" spans="1:29" ht="13.5" customHeight="1" x14ac:dyDescent="0.3">
      <c r="A969" s="25"/>
      <c r="B969" s="45"/>
      <c r="C969" s="63"/>
      <c r="D969" s="25"/>
      <c r="E969" s="25"/>
      <c r="F969" s="25"/>
      <c r="G969" s="25"/>
      <c r="H969" s="25"/>
      <c r="I969" s="25"/>
      <c r="J969" s="25"/>
      <c r="K969" s="25"/>
      <c r="M969" s="25"/>
      <c r="N969" s="25"/>
      <c r="O969" s="25"/>
      <c r="P969" s="25"/>
      <c r="Q969" s="25"/>
      <c r="R969" s="25"/>
      <c r="S969" s="25"/>
      <c r="T969" s="25"/>
      <c r="U969" s="25"/>
      <c r="W969" s="25"/>
      <c r="X969" s="25"/>
      <c r="Y969" s="25"/>
      <c r="Z969" s="25"/>
      <c r="AA969" s="25"/>
      <c r="AB969" s="25"/>
      <c r="AC969" s="25"/>
    </row>
    <row r="970" spans="1:29" ht="13.5" customHeight="1" x14ac:dyDescent="0.3">
      <c r="A970" s="25"/>
      <c r="B970" s="45"/>
      <c r="C970" s="63"/>
      <c r="D970" s="25"/>
      <c r="E970" s="25"/>
      <c r="F970" s="25"/>
      <c r="G970" s="25"/>
      <c r="H970" s="25"/>
      <c r="I970" s="25"/>
      <c r="J970" s="25"/>
      <c r="K970" s="25"/>
      <c r="M970" s="25"/>
      <c r="N970" s="25"/>
      <c r="O970" s="25"/>
      <c r="P970" s="25"/>
      <c r="Q970" s="25"/>
      <c r="R970" s="25"/>
      <c r="S970" s="25"/>
      <c r="T970" s="25"/>
      <c r="U970" s="25"/>
      <c r="W970" s="25"/>
      <c r="X970" s="25"/>
      <c r="Y970" s="25"/>
      <c r="Z970" s="25"/>
      <c r="AA970" s="25"/>
      <c r="AB970" s="25"/>
      <c r="AC970" s="25"/>
    </row>
    <row r="971" spans="1:29" ht="13.5" customHeight="1" x14ac:dyDescent="0.3">
      <c r="A971" s="25"/>
      <c r="B971" s="45"/>
      <c r="C971" s="63"/>
      <c r="D971" s="25"/>
      <c r="E971" s="25"/>
      <c r="F971" s="25"/>
      <c r="G971" s="25"/>
      <c r="H971" s="25"/>
      <c r="I971" s="25"/>
      <c r="J971" s="25"/>
      <c r="K971" s="25"/>
      <c r="M971" s="25"/>
      <c r="N971" s="25"/>
      <c r="O971" s="25"/>
      <c r="P971" s="25"/>
      <c r="Q971" s="25"/>
      <c r="R971" s="25"/>
      <c r="S971" s="25"/>
      <c r="T971" s="25"/>
      <c r="U971" s="25"/>
      <c r="W971" s="25"/>
      <c r="X971" s="25"/>
      <c r="Y971" s="25"/>
      <c r="Z971" s="25"/>
      <c r="AA971" s="25"/>
      <c r="AB971" s="25"/>
      <c r="AC971" s="25"/>
    </row>
    <row r="972" spans="1:29" ht="13.5" customHeight="1" x14ac:dyDescent="0.3">
      <c r="A972" s="25"/>
      <c r="B972" s="45"/>
      <c r="C972" s="63"/>
      <c r="D972" s="25"/>
      <c r="E972" s="25"/>
      <c r="F972" s="25"/>
      <c r="G972" s="25"/>
      <c r="H972" s="25"/>
      <c r="I972" s="25"/>
      <c r="J972" s="25"/>
      <c r="K972" s="25"/>
      <c r="M972" s="25"/>
      <c r="N972" s="25"/>
      <c r="O972" s="25"/>
      <c r="P972" s="25"/>
      <c r="Q972" s="25"/>
      <c r="R972" s="25"/>
      <c r="S972" s="25"/>
      <c r="T972" s="25"/>
      <c r="U972" s="25"/>
      <c r="W972" s="25"/>
      <c r="X972" s="25"/>
      <c r="Y972" s="25"/>
      <c r="Z972" s="25"/>
      <c r="AA972" s="25"/>
      <c r="AB972" s="25"/>
      <c r="AC972" s="25"/>
    </row>
    <row r="973" spans="1:29" ht="13.5" customHeight="1" x14ac:dyDescent="0.3">
      <c r="A973" s="25"/>
      <c r="B973" s="45"/>
      <c r="C973" s="63"/>
      <c r="D973" s="25"/>
      <c r="E973" s="25"/>
      <c r="F973" s="25"/>
      <c r="G973" s="25"/>
      <c r="H973" s="25"/>
      <c r="I973" s="25"/>
      <c r="J973" s="25"/>
      <c r="K973" s="25"/>
      <c r="M973" s="25"/>
      <c r="N973" s="25"/>
      <c r="O973" s="25"/>
      <c r="P973" s="25"/>
      <c r="Q973" s="25"/>
      <c r="R973" s="25"/>
      <c r="S973" s="25"/>
      <c r="T973" s="25"/>
      <c r="U973" s="25"/>
      <c r="W973" s="25"/>
      <c r="X973" s="25"/>
      <c r="Y973" s="25"/>
      <c r="Z973" s="25"/>
      <c r="AA973" s="25"/>
      <c r="AB973" s="25"/>
      <c r="AC973" s="25"/>
    </row>
    <row r="974" spans="1:29" ht="13.5" customHeight="1" x14ac:dyDescent="0.3">
      <c r="A974" s="25"/>
      <c r="B974" s="45"/>
      <c r="C974" s="63"/>
      <c r="D974" s="25"/>
      <c r="E974" s="25"/>
      <c r="F974" s="25"/>
      <c r="G974" s="25"/>
      <c r="H974" s="25"/>
      <c r="I974" s="25"/>
      <c r="J974" s="25"/>
      <c r="K974" s="25"/>
      <c r="M974" s="25"/>
      <c r="N974" s="25"/>
      <c r="O974" s="25"/>
      <c r="P974" s="25"/>
      <c r="Q974" s="25"/>
      <c r="R974" s="25"/>
      <c r="S974" s="25"/>
      <c r="T974" s="25"/>
      <c r="U974" s="25"/>
      <c r="W974" s="25"/>
      <c r="X974" s="25"/>
      <c r="Y974" s="25"/>
      <c r="Z974" s="25"/>
      <c r="AA974" s="25"/>
      <c r="AB974" s="25"/>
      <c r="AC974" s="25"/>
    </row>
    <row r="975" spans="1:29" ht="13.5" customHeight="1" x14ac:dyDescent="0.3">
      <c r="A975" s="25"/>
      <c r="B975" s="45"/>
      <c r="C975" s="63"/>
      <c r="D975" s="25"/>
      <c r="E975" s="25"/>
      <c r="F975" s="25"/>
      <c r="G975" s="25"/>
      <c r="H975" s="25"/>
      <c r="I975" s="25"/>
      <c r="J975" s="25"/>
      <c r="K975" s="25"/>
      <c r="M975" s="25"/>
      <c r="N975" s="25"/>
      <c r="O975" s="25"/>
      <c r="P975" s="25"/>
      <c r="Q975" s="25"/>
      <c r="R975" s="25"/>
      <c r="S975" s="25"/>
      <c r="T975" s="25"/>
      <c r="U975" s="25"/>
      <c r="W975" s="25"/>
      <c r="X975" s="25"/>
      <c r="Y975" s="25"/>
      <c r="Z975" s="25"/>
      <c r="AA975" s="25"/>
      <c r="AB975" s="25"/>
      <c r="AC975" s="25"/>
    </row>
    <row r="976" spans="1:29" ht="13.5" customHeight="1" x14ac:dyDescent="0.3">
      <c r="A976" s="25"/>
      <c r="B976" s="45"/>
      <c r="C976" s="63"/>
      <c r="D976" s="25"/>
      <c r="E976" s="25"/>
      <c r="F976" s="25"/>
      <c r="G976" s="25"/>
      <c r="H976" s="25"/>
      <c r="I976" s="25"/>
      <c r="J976" s="25"/>
      <c r="K976" s="25"/>
      <c r="M976" s="25"/>
      <c r="N976" s="25"/>
      <c r="O976" s="25"/>
      <c r="P976" s="25"/>
      <c r="Q976" s="25"/>
      <c r="R976" s="25"/>
      <c r="S976" s="25"/>
      <c r="T976" s="25"/>
      <c r="U976" s="25"/>
      <c r="W976" s="25"/>
      <c r="X976" s="25"/>
      <c r="Y976" s="25"/>
      <c r="Z976" s="25"/>
      <c r="AA976" s="25"/>
      <c r="AB976" s="25"/>
      <c r="AC976" s="25"/>
    </row>
    <row r="977" spans="1:29" ht="13.5" customHeight="1" x14ac:dyDescent="0.3">
      <c r="A977" s="25"/>
      <c r="B977" s="45"/>
      <c r="C977" s="63"/>
      <c r="D977" s="25"/>
      <c r="E977" s="25"/>
      <c r="F977" s="25"/>
      <c r="G977" s="25"/>
      <c r="H977" s="25"/>
      <c r="I977" s="25"/>
      <c r="J977" s="25"/>
      <c r="K977" s="25"/>
      <c r="M977" s="25"/>
      <c r="N977" s="25"/>
      <c r="O977" s="25"/>
      <c r="P977" s="25"/>
      <c r="Q977" s="25"/>
      <c r="R977" s="25"/>
      <c r="S977" s="25"/>
      <c r="T977" s="25"/>
      <c r="U977" s="25"/>
      <c r="W977" s="25"/>
      <c r="X977" s="25"/>
      <c r="Y977" s="25"/>
      <c r="Z977" s="25"/>
      <c r="AA977" s="25"/>
      <c r="AB977" s="25"/>
      <c r="AC977" s="25"/>
    </row>
    <row r="978" spans="1:29" ht="13.5" customHeight="1" x14ac:dyDescent="0.3">
      <c r="A978" s="25"/>
      <c r="B978" s="45"/>
      <c r="C978" s="63"/>
      <c r="D978" s="25"/>
      <c r="E978" s="25"/>
      <c r="F978" s="25"/>
      <c r="G978" s="25"/>
      <c r="H978" s="25"/>
      <c r="I978" s="25"/>
      <c r="J978" s="25"/>
      <c r="K978" s="25"/>
      <c r="M978" s="25"/>
      <c r="N978" s="25"/>
      <c r="O978" s="25"/>
      <c r="P978" s="25"/>
      <c r="Q978" s="25"/>
      <c r="R978" s="25"/>
      <c r="S978" s="25"/>
      <c r="T978" s="25"/>
      <c r="U978" s="25"/>
      <c r="W978" s="25"/>
      <c r="X978" s="25"/>
      <c r="Y978" s="25"/>
      <c r="Z978" s="25"/>
      <c r="AA978" s="25"/>
      <c r="AB978" s="25"/>
      <c r="AC978" s="25"/>
    </row>
    <row r="979" spans="1:29" ht="13.5" customHeight="1" x14ac:dyDescent="0.3">
      <c r="A979" s="25"/>
      <c r="B979" s="45"/>
      <c r="C979" s="63"/>
      <c r="D979" s="25"/>
      <c r="E979" s="25"/>
      <c r="F979" s="25"/>
      <c r="G979" s="25"/>
      <c r="H979" s="25"/>
      <c r="I979" s="25"/>
      <c r="J979" s="25"/>
      <c r="K979" s="25"/>
      <c r="M979" s="25"/>
      <c r="N979" s="25"/>
      <c r="O979" s="25"/>
      <c r="P979" s="25"/>
      <c r="Q979" s="25"/>
      <c r="R979" s="25"/>
      <c r="S979" s="25"/>
      <c r="T979" s="25"/>
      <c r="U979" s="25"/>
      <c r="W979" s="25"/>
      <c r="X979" s="25"/>
      <c r="Y979" s="25"/>
      <c r="Z979" s="25"/>
      <c r="AA979" s="25"/>
      <c r="AB979" s="25"/>
      <c r="AC979" s="25"/>
    </row>
    <row r="980" spans="1:29" ht="13.5" customHeight="1" x14ac:dyDescent="0.3">
      <c r="A980" s="25"/>
      <c r="B980" s="45"/>
      <c r="C980" s="63"/>
      <c r="D980" s="25"/>
      <c r="E980" s="25"/>
      <c r="F980" s="25"/>
      <c r="G980" s="25"/>
      <c r="H980" s="25"/>
      <c r="I980" s="25"/>
      <c r="J980" s="25"/>
      <c r="K980" s="25"/>
      <c r="M980" s="25"/>
      <c r="N980" s="25"/>
      <c r="O980" s="25"/>
      <c r="P980" s="25"/>
      <c r="Q980" s="25"/>
      <c r="R980" s="25"/>
      <c r="S980" s="25"/>
      <c r="T980" s="25"/>
      <c r="U980" s="25"/>
      <c r="W980" s="25"/>
      <c r="X980" s="25"/>
      <c r="Y980" s="25"/>
      <c r="Z980" s="25"/>
      <c r="AA980" s="25"/>
      <c r="AB980" s="25"/>
      <c r="AC980" s="25"/>
    </row>
    <row r="981" spans="1:29" ht="13.5" customHeight="1" x14ac:dyDescent="0.3">
      <c r="A981" s="25"/>
      <c r="B981" s="45"/>
      <c r="C981" s="63"/>
      <c r="D981" s="25"/>
      <c r="E981" s="25"/>
      <c r="F981" s="25"/>
      <c r="G981" s="25"/>
      <c r="H981" s="25"/>
      <c r="I981" s="25"/>
      <c r="J981" s="25"/>
      <c r="K981" s="25"/>
      <c r="M981" s="25"/>
      <c r="N981" s="25"/>
      <c r="O981" s="25"/>
      <c r="P981" s="25"/>
      <c r="Q981" s="25"/>
      <c r="R981" s="25"/>
      <c r="S981" s="25"/>
      <c r="T981" s="25"/>
      <c r="U981" s="25"/>
      <c r="W981" s="25"/>
      <c r="X981" s="25"/>
      <c r="Y981" s="25"/>
      <c r="Z981" s="25"/>
      <c r="AA981" s="25"/>
      <c r="AB981" s="25"/>
      <c r="AC981" s="25"/>
    </row>
    <row r="982" spans="1:29" ht="13.5" customHeight="1" x14ac:dyDescent="0.3">
      <c r="A982" s="25"/>
      <c r="B982" s="45"/>
      <c r="C982" s="63"/>
      <c r="D982" s="25"/>
      <c r="E982" s="25"/>
      <c r="F982" s="25"/>
      <c r="G982" s="25"/>
      <c r="H982" s="25"/>
      <c r="I982" s="25"/>
      <c r="J982" s="25"/>
      <c r="K982" s="25"/>
      <c r="M982" s="25"/>
      <c r="N982" s="25"/>
      <c r="O982" s="25"/>
      <c r="P982" s="25"/>
      <c r="Q982" s="25"/>
      <c r="R982" s="25"/>
      <c r="S982" s="25"/>
      <c r="T982" s="25"/>
      <c r="U982" s="25"/>
      <c r="W982" s="25"/>
      <c r="X982" s="25"/>
      <c r="Y982" s="25"/>
      <c r="Z982" s="25"/>
      <c r="AA982" s="25"/>
      <c r="AB982" s="25"/>
      <c r="AC982" s="25"/>
    </row>
    <row r="983" spans="1:29" ht="13.5" customHeight="1" x14ac:dyDescent="0.3">
      <c r="A983" s="25"/>
      <c r="B983" s="45"/>
      <c r="C983" s="63"/>
      <c r="D983" s="25"/>
      <c r="E983" s="25"/>
      <c r="F983" s="25"/>
      <c r="G983" s="25"/>
      <c r="H983" s="25"/>
      <c r="I983" s="25"/>
      <c r="J983" s="25"/>
      <c r="K983" s="25"/>
      <c r="M983" s="25"/>
      <c r="N983" s="25"/>
      <c r="O983" s="25"/>
      <c r="P983" s="25"/>
      <c r="Q983" s="25"/>
      <c r="R983" s="25"/>
      <c r="S983" s="25"/>
      <c r="T983" s="25"/>
      <c r="U983" s="25"/>
      <c r="W983" s="25"/>
      <c r="X983" s="25"/>
      <c r="Y983" s="25"/>
      <c r="Z983" s="25"/>
      <c r="AA983" s="25"/>
      <c r="AB983" s="25"/>
      <c r="AC983" s="25"/>
    </row>
    <row r="984" spans="1:29" ht="13.5" customHeight="1" x14ac:dyDescent="0.3">
      <c r="A984" s="25"/>
      <c r="B984" s="45"/>
      <c r="C984" s="63"/>
      <c r="D984" s="25"/>
      <c r="E984" s="25"/>
      <c r="F984" s="25"/>
      <c r="G984" s="25"/>
      <c r="H984" s="25"/>
      <c r="I984" s="25"/>
      <c r="J984" s="25"/>
      <c r="K984" s="25"/>
      <c r="M984" s="25"/>
      <c r="N984" s="25"/>
      <c r="O984" s="25"/>
      <c r="P984" s="25"/>
      <c r="Q984" s="25"/>
      <c r="R984" s="25"/>
      <c r="S984" s="25"/>
      <c r="T984" s="25"/>
      <c r="U984" s="25"/>
      <c r="W984" s="25"/>
      <c r="X984" s="25"/>
      <c r="Y984" s="25"/>
      <c r="Z984" s="25"/>
      <c r="AA984" s="25"/>
      <c r="AB984" s="25"/>
      <c r="AC984" s="25"/>
    </row>
    <row r="985" spans="1:29" ht="13.5" customHeight="1" x14ac:dyDescent="0.3">
      <c r="A985" s="25"/>
      <c r="B985" s="45"/>
      <c r="C985" s="63"/>
      <c r="D985" s="25"/>
      <c r="E985" s="25"/>
      <c r="F985" s="25"/>
      <c r="G985" s="25"/>
      <c r="H985" s="25"/>
      <c r="I985" s="25"/>
      <c r="J985" s="25"/>
      <c r="K985" s="25"/>
      <c r="M985" s="25"/>
      <c r="N985" s="25"/>
      <c r="O985" s="25"/>
      <c r="P985" s="25"/>
      <c r="Q985" s="25"/>
      <c r="R985" s="25"/>
      <c r="S985" s="25"/>
      <c r="T985" s="25"/>
      <c r="U985" s="25"/>
      <c r="W985" s="25"/>
      <c r="X985" s="25"/>
      <c r="Y985" s="25"/>
      <c r="Z985" s="25"/>
      <c r="AA985" s="25"/>
      <c r="AB985" s="25"/>
      <c r="AC985" s="25"/>
    </row>
    <row r="986" spans="1:29" ht="13.5" customHeight="1" x14ac:dyDescent="0.3">
      <c r="A986" s="25"/>
      <c r="B986" s="45"/>
      <c r="C986" s="63"/>
      <c r="D986" s="25"/>
      <c r="E986" s="25"/>
      <c r="F986" s="25"/>
      <c r="G986" s="25"/>
      <c r="H986" s="25"/>
      <c r="I986" s="25"/>
      <c r="J986" s="25"/>
      <c r="K986" s="25"/>
      <c r="M986" s="25"/>
      <c r="N986" s="25"/>
      <c r="O986" s="25"/>
      <c r="P986" s="25"/>
      <c r="Q986" s="25"/>
      <c r="R986" s="25"/>
      <c r="S986" s="25"/>
      <c r="T986" s="25"/>
      <c r="U986" s="25"/>
      <c r="W986" s="25"/>
      <c r="X986" s="25"/>
      <c r="Y986" s="25"/>
      <c r="Z986" s="25"/>
      <c r="AA986" s="25"/>
      <c r="AB986" s="25"/>
      <c r="AC986" s="25"/>
    </row>
    <row r="987" spans="1:29" ht="13.5" customHeight="1" x14ac:dyDescent="0.3">
      <c r="A987" s="25"/>
      <c r="B987" s="45"/>
      <c r="C987" s="63"/>
      <c r="D987" s="25"/>
      <c r="E987" s="25"/>
      <c r="F987" s="25"/>
      <c r="G987" s="25"/>
      <c r="H987" s="25"/>
      <c r="I987" s="25"/>
      <c r="J987" s="25"/>
      <c r="K987" s="25"/>
      <c r="M987" s="25"/>
      <c r="N987" s="25"/>
      <c r="O987" s="25"/>
      <c r="P987" s="25"/>
      <c r="Q987" s="25"/>
      <c r="R987" s="25"/>
      <c r="S987" s="25"/>
      <c r="T987" s="25"/>
      <c r="U987" s="25"/>
      <c r="W987" s="25"/>
      <c r="X987" s="25"/>
      <c r="Y987" s="25"/>
      <c r="Z987" s="25"/>
      <c r="AA987" s="25"/>
      <c r="AB987" s="25"/>
      <c r="AC987" s="25"/>
    </row>
  </sheetData>
  <autoFilter ref="A1:X948" xr:uid="{00000000-0009-0000-0000-000000000000}"/>
  <dataValidations count="2">
    <dataValidation type="list" allowBlank="1" showErrorMessage="1" sqref="S486:S489 S491 S493:S501 S503 S506 S512:S516 S518:S523 S525:S526 P528:Q528 S528 S530:S532 S534:S547 S549 S554 S556:S565 S568:S573 S575:S579 S581 S583 S585:S589 S596:S599 S601 S606:S607" xr:uid="{00000000-0002-0000-0000-000000000000}">
      <formula1>"Yes,No,Undisclosed"</formula1>
    </dataValidation>
    <dataValidation type="list" allowBlank="1" showErrorMessage="1" sqref="R1:R5 R7:R165 R167:R208 R210:R224 R226:R257 R259:R268 R270:R291 R293 R295:R299 R301:R309 R311:R328 R330:R360 R362:R392 R394:R407 R409 R411:R416 R418:R424 R426:R434 R436:R446 R448 R450:R456 R458:R470 R472:R479 R481:R491 R493:R504 R506:R512 R514:R534 R536:R547 R549:R551 R553:R565 R567 R569:R585 R587:R595 R597:R599 R601 R603 R606:R772 R774:R987" xr:uid="{00000000-0002-0000-0000-000001000000}">
      <formula1>"$1000 or less,$50000 or less,$100000 or less,$1000000 or less,$5000000 or less,More than $5000000"</formula1>
    </dataValidation>
  </dataValidations>
  <hyperlinks>
    <hyperlink ref="M44" r:id="rId1" xr:uid="{00000000-0004-0000-0000-000000000000}"/>
    <hyperlink ref="M53" r:id="rId2" xr:uid="{00000000-0004-0000-0000-000001000000}"/>
    <hyperlink ref="M115" r:id="rId3" xr:uid="{00000000-0004-0000-0000-000002000000}"/>
    <hyperlink ref="M117" r:id="rId4" xr:uid="{00000000-0004-0000-0000-000003000000}"/>
    <hyperlink ref="M118" r:id="rId5" xr:uid="{00000000-0004-0000-0000-000004000000}"/>
    <hyperlink ref="M119" r:id="rId6" xr:uid="{00000000-0004-0000-0000-000005000000}"/>
    <hyperlink ref="M120" r:id="rId7" xr:uid="{00000000-0004-0000-0000-000006000000}"/>
    <hyperlink ref="M121" r:id="rId8" xr:uid="{00000000-0004-0000-0000-000007000000}"/>
    <hyperlink ref="M122" r:id="rId9" xr:uid="{00000000-0004-0000-0000-000008000000}"/>
    <hyperlink ref="M123" r:id="rId10" xr:uid="{00000000-0004-0000-0000-000009000000}"/>
    <hyperlink ref="M124" r:id="rId11" xr:uid="{00000000-0004-0000-0000-00000A000000}"/>
    <hyperlink ref="M125" r:id="rId12" xr:uid="{00000000-0004-0000-0000-00000B000000}"/>
    <hyperlink ref="M126" r:id="rId13" xr:uid="{00000000-0004-0000-0000-00000C000000}"/>
    <hyperlink ref="M127" r:id="rId14" xr:uid="{00000000-0004-0000-0000-00000D000000}"/>
    <hyperlink ref="M128" r:id="rId15" xr:uid="{00000000-0004-0000-0000-00000E000000}"/>
    <hyperlink ref="M129" r:id="rId16" xr:uid="{00000000-0004-0000-0000-00000F000000}"/>
    <hyperlink ref="M130" r:id="rId17" xr:uid="{00000000-0004-0000-0000-000010000000}"/>
    <hyperlink ref="M131" r:id="rId18" xr:uid="{00000000-0004-0000-0000-000011000000}"/>
    <hyperlink ref="M132" r:id="rId19" xr:uid="{00000000-0004-0000-0000-000012000000}"/>
    <hyperlink ref="M133" r:id="rId20" xr:uid="{00000000-0004-0000-0000-000013000000}"/>
    <hyperlink ref="M134" r:id="rId21" xr:uid="{00000000-0004-0000-0000-000014000000}"/>
    <hyperlink ref="M135" r:id="rId22" xr:uid="{00000000-0004-0000-0000-000015000000}"/>
    <hyperlink ref="M136" r:id="rId23" xr:uid="{00000000-0004-0000-0000-000016000000}"/>
    <hyperlink ref="M137" r:id="rId24" xr:uid="{00000000-0004-0000-0000-000017000000}"/>
    <hyperlink ref="M138" r:id="rId25" xr:uid="{00000000-0004-0000-0000-000018000000}"/>
    <hyperlink ref="M139" r:id="rId26" xr:uid="{00000000-0004-0000-0000-000019000000}"/>
    <hyperlink ref="M140" r:id="rId27" xr:uid="{00000000-0004-0000-0000-00001A000000}"/>
    <hyperlink ref="M141" r:id="rId28" xr:uid="{00000000-0004-0000-0000-00001B000000}"/>
    <hyperlink ref="M142" r:id="rId29" xr:uid="{00000000-0004-0000-0000-00001C000000}"/>
    <hyperlink ref="M143" r:id="rId30" xr:uid="{00000000-0004-0000-0000-00001D000000}"/>
    <hyperlink ref="M144" r:id="rId31" xr:uid="{00000000-0004-0000-0000-00001E000000}"/>
    <hyperlink ref="M145" r:id="rId32" xr:uid="{00000000-0004-0000-0000-00001F000000}"/>
    <hyperlink ref="M148" r:id="rId33" xr:uid="{00000000-0004-0000-0000-000020000000}"/>
    <hyperlink ref="M149" r:id="rId34" xr:uid="{00000000-0004-0000-0000-000021000000}"/>
    <hyperlink ref="M158" r:id="rId35" xr:uid="{00000000-0004-0000-0000-000022000000}"/>
    <hyperlink ref="M163" r:id="rId36" xr:uid="{00000000-0004-0000-0000-000023000000}"/>
    <hyperlink ref="M178" r:id="rId37" xr:uid="{00000000-0004-0000-0000-000024000000}"/>
    <hyperlink ref="M180" r:id="rId38" xr:uid="{00000000-0004-0000-0000-000025000000}"/>
    <hyperlink ref="M182" r:id="rId39" xr:uid="{00000000-0004-0000-0000-000026000000}"/>
    <hyperlink ref="M189" r:id="rId40" xr:uid="{00000000-0004-0000-0000-000027000000}"/>
    <hyperlink ref="M190" r:id="rId41" xr:uid="{00000000-0004-0000-0000-000028000000}"/>
    <hyperlink ref="M192" r:id="rId42" xr:uid="{00000000-0004-0000-0000-000029000000}"/>
    <hyperlink ref="M193" r:id="rId43" xr:uid="{00000000-0004-0000-0000-00002A000000}"/>
    <hyperlink ref="M198" r:id="rId44" xr:uid="{00000000-0004-0000-0000-00002B000000}"/>
    <hyperlink ref="V210" r:id="rId45" xr:uid="{00000000-0004-0000-0000-00002C000000}"/>
    <hyperlink ref="M221" r:id="rId46" xr:uid="{00000000-0004-0000-0000-00002D000000}"/>
    <hyperlink ref="M232" r:id="rId47" xr:uid="{00000000-0004-0000-0000-00002E000000}"/>
    <hyperlink ref="M233" r:id="rId48" xr:uid="{00000000-0004-0000-0000-00002F000000}"/>
    <hyperlink ref="M254" r:id="rId49" xr:uid="{00000000-0004-0000-0000-000030000000}"/>
    <hyperlink ref="M260" r:id="rId50" xr:uid="{00000000-0004-0000-0000-000031000000}"/>
    <hyperlink ref="M262" r:id="rId51" xr:uid="{00000000-0004-0000-0000-000032000000}"/>
    <hyperlink ref="M267" r:id="rId52" xr:uid="{00000000-0004-0000-0000-000033000000}"/>
    <hyperlink ref="M268" r:id="rId53" xr:uid="{00000000-0004-0000-0000-000034000000}"/>
    <hyperlink ref="M270" r:id="rId54" xr:uid="{00000000-0004-0000-0000-000035000000}"/>
    <hyperlink ref="M272" r:id="rId55" xr:uid="{00000000-0004-0000-0000-000036000000}"/>
    <hyperlink ref="M280" r:id="rId56" xr:uid="{00000000-0004-0000-0000-000037000000}"/>
    <hyperlink ref="M281" r:id="rId57" xr:uid="{00000000-0004-0000-0000-000038000000}"/>
    <hyperlink ref="M282" r:id="rId58" xr:uid="{00000000-0004-0000-0000-000039000000}"/>
    <hyperlink ref="M291" r:id="rId59" xr:uid="{00000000-0004-0000-0000-00003A000000}"/>
    <hyperlink ref="M293" r:id="rId60" xr:uid="{00000000-0004-0000-0000-00003B000000}"/>
    <hyperlink ref="M294" r:id="rId61" xr:uid="{00000000-0004-0000-0000-00003C000000}"/>
    <hyperlink ref="M295" r:id="rId62" xr:uid="{00000000-0004-0000-0000-00003D000000}"/>
    <hyperlink ref="M306" r:id="rId63" xr:uid="{00000000-0004-0000-0000-00003E000000}"/>
    <hyperlink ref="M309" r:id="rId64" xr:uid="{00000000-0004-0000-0000-00003F000000}"/>
    <hyperlink ref="V314" r:id="rId65" xr:uid="{00000000-0004-0000-0000-000040000000}"/>
    <hyperlink ref="M316" r:id="rId66" xr:uid="{00000000-0004-0000-0000-000041000000}"/>
    <hyperlink ref="M317" r:id="rId67" xr:uid="{00000000-0004-0000-0000-000042000000}"/>
    <hyperlink ref="M325" r:id="rId68" xr:uid="{00000000-0004-0000-0000-000043000000}"/>
    <hyperlink ref="M335" r:id="rId69" xr:uid="{00000000-0004-0000-0000-000044000000}"/>
    <hyperlink ref="V342" r:id="rId70" xr:uid="{00000000-0004-0000-0000-000045000000}"/>
    <hyperlink ref="M357" r:id="rId71" xr:uid="{00000000-0004-0000-0000-000046000000}"/>
    <hyperlink ref="M372" r:id="rId72" xr:uid="{00000000-0004-0000-0000-000047000000}"/>
    <hyperlink ref="M376" r:id="rId73" xr:uid="{00000000-0004-0000-0000-000048000000}"/>
    <hyperlink ref="M380" r:id="rId74" xr:uid="{00000000-0004-0000-0000-000049000000}"/>
    <hyperlink ref="M387" r:id="rId75" xr:uid="{00000000-0004-0000-0000-00004A000000}"/>
    <hyperlink ref="M388" r:id="rId76" xr:uid="{00000000-0004-0000-0000-00004B000000}"/>
    <hyperlink ref="M390" r:id="rId77" xr:uid="{00000000-0004-0000-0000-00004C000000}"/>
    <hyperlink ref="M392" r:id="rId78" xr:uid="{00000000-0004-0000-0000-00004D000000}"/>
    <hyperlink ref="M395" r:id="rId79" xr:uid="{00000000-0004-0000-0000-00004E000000}"/>
    <hyperlink ref="M396" r:id="rId80" xr:uid="{00000000-0004-0000-0000-00004F000000}"/>
    <hyperlink ref="M413" r:id="rId81" xr:uid="{00000000-0004-0000-0000-000050000000}"/>
    <hyperlink ref="M418" r:id="rId82" xr:uid="{00000000-0004-0000-0000-000051000000}"/>
    <hyperlink ref="M420" r:id="rId83" xr:uid="{00000000-0004-0000-0000-000052000000}"/>
    <hyperlink ref="M422" r:id="rId84" xr:uid="{00000000-0004-0000-0000-000053000000}"/>
    <hyperlink ref="M423" r:id="rId85" xr:uid="{00000000-0004-0000-0000-000054000000}"/>
    <hyperlink ref="M426" r:id="rId86" xr:uid="{00000000-0004-0000-0000-000055000000}"/>
    <hyperlink ref="M429" r:id="rId87" xr:uid="{00000000-0004-0000-0000-000056000000}"/>
    <hyperlink ref="M430" r:id="rId88" xr:uid="{00000000-0004-0000-0000-000057000000}"/>
    <hyperlink ref="M433" r:id="rId89" xr:uid="{00000000-0004-0000-0000-000058000000}"/>
    <hyperlink ref="M435" r:id="rId90" xr:uid="{00000000-0004-0000-0000-000059000000}"/>
    <hyperlink ref="M436" r:id="rId91" xr:uid="{00000000-0004-0000-0000-00005A000000}"/>
    <hyperlink ref="M448" r:id="rId92" xr:uid="{00000000-0004-0000-0000-00005B000000}"/>
    <hyperlink ref="M450" r:id="rId93" xr:uid="{00000000-0004-0000-0000-00005C000000}"/>
    <hyperlink ref="M452" r:id="rId94" xr:uid="{00000000-0004-0000-0000-00005D000000}"/>
    <hyperlink ref="M453" r:id="rId95" xr:uid="{00000000-0004-0000-0000-00005E000000}"/>
    <hyperlink ref="M454" r:id="rId96" xr:uid="{00000000-0004-0000-0000-00005F000000}"/>
    <hyperlink ref="M464" r:id="rId97" xr:uid="{00000000-0004-0000-0000-000060000000}"/>
    <hyperlink ref="M465" r:id="rId98" xr:uid="{00000000-0004-0000-0000-000061000000}"/>
    <hyperlink ref="M472" r:id="rId99" xr:uid="{00000000-0004-0000-0000-000062000000}"/>
    <hyperlink ref="M473" r:id="rId100" xr:uid="{00000000-0004-0000-0000-000063000000}"/>
    <hyperlink ref="M475" r:id="rId101" xr:uid="{00000000-0004-0000-0000-000064000000}"/>
    <hyperlink ref="M477" r:id="rId102" xr:uid="{00000000-0004-0000-0000-000065000000}"/>
    <hyperlink ref="M480" r:id="rId103" xr:uid="{00000000-0004-0000-0000-000066000000}"/>
    <hyperlink ref="M481" r:id="rId104" xr:uid="{00000000-0004-0000-0000-000067000000}"/>
    <hyperlink ref="M484" r:id="rId105" xr:uid="{00000000-0004-0000-0000-000068000000}"/>
    <hyperlink ref="M489" r:id="rId106" xr:uid="{00000000-0004-0000-0000-000069000000}"/>
    <hyperlink ref="M490" r:id="rId107" xr:uid="{00000000-0004-0000-0000-00006A000000}"/>
    <hyperlink ref="M491" r:id="rId108" xr:uid="{00000000-0004-0000-0000-00006B000000}"/>
    <hyperlink ref="M493" r:id="rId109" xr:uid="{00000000-0004-0000-0000-00006C000000}"/>
    <hyperlink ref="M494" r:id="rId110" xr:uid="{00000000-0004-0000-0000-00006D000000}"/>
    <hyperlink ref="M505" r:id="rId111" xr:uid="{00000000-0004-0000-0000-00006E000000}"/>
    <hyperlink ref="V509" r:id="rId112" location=".YJrvRuhKg2x" xr:uid="{00000000-0004-0000-0000-00006F000000}"/>
    <hyperlink ref="E516" r:id="rId113" xr:uid="{00000000-0004-0000-0000-000070000000}"/>
    <hyperlink ref="M518" r:id="rId114" xr:uid="{00000000-0004-0000-0000-000071000000}"/>
    <hyperlink ref="M521" r:id="rId115" xr:uid="{00000000-0004-0000-0000-000072000000}"/>
    <hyperlink ref="M522" r:id="rId116" xr:uid="{00000000-0004-0000-0000-000073000000}"/>
    <hyperlink ref="M527" r:id="rId117" xr:uid="{00000000-0004-0000-0000-000074000000}"/>
    <hyperlink ref="M528" r:id="rId118" xr:uid="{00000000-0004-0000-0000-000075000000}"/>
    <hyperlink ref="M530" r:id="rId119" xr:uid="{00000000-0004-0000-0000-000076000000}"/>
    <hyperlink ref="M533" r:id="rId120" xr:uid="{00000000-0004-0000-0000-000077000000}"/>
    <hyperlink ref="M536" r:id="rId121" xr:uid="{00000000-0004-0000-0000-000078000000}"/>
    <hyperlink ref="M538" r:id="rId122" xr:uid="{00000000-0004-0000-0000-000079000000}"/>
    <hyperlink ref="M543" r:id="rId123" xr:uid="{00000000-0004-0000-0000-00007A000000}"/>
    <hyperlink ref="M544" r:id="rId124" xr:uid="{00000000-0004-0000-0000-00007B000000}"/>
    <hyperlink ref="M548" r:id="rId125" xr:uid="{00000000-0004-0000-0000-00007C000000}"/>
    <hyperlink ref="M549" r:id="rId126" xr:uid="{00000000-0004-0000-0000-00007D000000}"/>
    <hyperlink ref="M550" r:id="rId127" xr:uid="{00000000-0004-0000-0000-00007E000000}"/>
    <hyperlink ref="M551" r:id="rId128" xr:uid="{00000000-0004-0000-0000-00007F000000}"/>
    <hyperlink ref="M555" r:id="rId129" xr:uid="{00000000-0004-0000-0000-000080000000}"/>
    <hyperlink ref="M557" r:id="rId130" xr:uid="{00000000-0004-0000-0000-000081000000}"/>
    <hyperlink ref="M565" r:id="rId131" xr:uid="{00000000-0004-0000-0000-000082000000}"/>
    <hyperlink ref="M567" r:id="rId132" xr:uid="{00000000-0004-0000-0000-000083000000}"/>
    <hyperlink ref="V567" r:id="rId133" xr:uid="{00000000-0004-0000-0000-000084000000}"/>
    <hyperlink ref="M570" r:id="rId134" xr:uid="{00000000-0004-0000-0000-000085000000}"/>
    <hyperlink ref="M573" r:id="rId135" xr:uid="{00000000-0004-0000-0000-000086000000}"/>
    <hyperlink ref="M574" r:id="rId136" xr:uid="{00000000-0004-0000-0000-000087000000}"/>
    <hyperlink ref="M575" r:id="rId137" xr:uid="{00000000-0004-0000-0000-000088000000}"/>
    <hyperlink ref="M576" r:id="rId138" xr:uid="{00000000-0004-0000-0000-000089000000}"/>
    <hyperlink ref="M577" r:id="rId139" xr:uid="{00000000-0004-0000-0000-00008A000000}"/>
    <hyperlink ref="M582" r:id="rId140" xr:uid="{00000000-0004-0000-0000-00008B000000}"/>
    <hyperlink ref="V582" r:id="rId141" xr:uid="{00000000-0004-0000-0000-00008C000000}"/>
    <hyperlink ref="M583" r:id="rId142" xr:uid="{00000000-0004-0000-0000-00008D000000}"/>
    <hyperlink ref="M584" r:id="rId143" xr:uid="{00000000-0004-0000-0000-00008E000000}"/>
    <hyperlink ref="M589" r:id="rId144" xr:uid="{00000000-0004-0000-0000-00008F000000}"/>
    <hyperlink ref="M590" r:id="rId145" xr:uid="{00000000-0004-0000-0000-000090000000}"/>
    <hyperlink ref="M593" r:id="rId146" xr:uid="{00000000-0004-0000-0000-000091000000}"/>
    <hyperlink ref="M597" r:id="rId147" xr:uid="{00000000-0004-0000-0000-000092000000}"/>
    <hyperlink ref="M600" r:id="rId148" xr:uid="{00000000-0004-0000-0000-000093000000}"/>
    <hyperlink ref="M602" r:id="rId149" xr:uid="{00000000-0004-0000-0000-000094000000}"/>
    <hyperlink ref="M605" r:id="rId150" xr:uid="{00000000-0004-0000-0000-000095000000}"/>
    <hyperlink ref="M606" r:id="rId151" xr:uid="{00000000-0004-0000-0000-000096000000}"/>
    <hyperlink ref="M611" r:id="rId152" xr:uid="{00000000-0004-0000-0000-000097000000}"/>
    <hyperlink ref="M613" r:id="rId153" xr:uid="{00000000-0004-0000-0000-000098000000}"/>
    <hyperlink ref="M614" r:id="rId154" xr:uid="{00000000-0004-0000-0000-000099000000}"/>
    <hyperlink ref="M618" r:id="rId155" xr:uid="{00000000-0004-0000-0000-00009A000000}"/>
    <hyperlink ref="M619" r:id="rId156" xr:uid="{00000000-0004-0000-0000-00009B000000}"/>
    <hyperlink ref="M620" r:id="rId157" xr:uid="{00000000-0004-0000-0000-00009C000000}"/>
    <hyperlink ref="M621" r:id="rId158" xr:uid="{00000000-0004-0000-0000-00009D000000}"/>
    <hyperlink ref="M622" r:id="rId159" xr:uid="{00000000-0004-0000-0000-00009E000000}"/>
    <hyperlink ref="M623" r:id="rId160" xr:uid="{00000000-0004-0000-0000-00009F000000}"/>
    <hyperlink ref="M624" r:id="rId161" xr:uid="{00000000-0004-0000-0000-0000A0000000}"/>
    <hyperlink ref="M626" r:id="rId162" xr:uid="{00000000-0004-0000-0000-0000A1000000}"/>
    <hyperlink ref="M627" r:id="rId163" xr:uid="{00000000-0004-0000-0000-0000A2000000}"/>
    <hyperlink ref="M628" r:id="rId164" xr:uid="{00000000-0004-0000-0000-0000A3000000}"/>
    <hyperlink ref="M629" r:id="rId165" xr:uid="{00000000-0004-0000-0000-0000A4000000}"/>
    <hyperlink ref="M630" r:id="rId166" xr:uid="{00000000-0004-0000-0000-0000A5000000}"/>
    <hyperlink ref="M635" r:id="rId167" xr:uid="{00000000-0004-0000-0000-0000A6000000}"/>
    <hyperlink ref="M638" r:id="rId168" xr:uid="{00000000-0004-0000-0000-0000A7000000}"/>
    <hyperlink ref="M641" r:id="rId169" xr:uid="{00000000-0004-0000-0000-0000A8000000}"/>
    <hyperlink ref="M642" r:id="rId170" xr:uid="{00000000-0004-0000-0000-0000A9000000}"/>
    <hyperlink ref="M643" r:id="rId171" xr:uid="{00000000-0004-0000-0000-0000AA000000}"/>
    <hyperlink ref="M644" r:id="rId172" xr:uid="{00000000-0004-0000-0000-0000AB000000}"/>
    <hyperlink ref="M645" r:id="rId173" xr:uid="{00000000-0004-0000-0000-0000AC000000}"/>
    <hyperlink ref="M646" r:id="rId174" xr:uid="{00000000-0004-0000-0000-0000AD000000}"/>
    <hyperlink ref="M647" r:id="rId175" xr:uid="{00000000-0004-0000-0000-0000AE000000}"/>
    <hyperlink ref="M648" r:id="rId176" xr:uid="{00000000-0004-0000-0000-0000AF000000}"/>
    <hyperlink ref="M649" r:id="rId177" xr:uid="{00000000-0004-0000-0000-0000B0000000}"/>
    <hyperlink ref="M650" r:id="rId178" xr:uid="{00000000-0004-0000-0000-0000B1000000}"/>
    <hyperlink ref="M651" r:id="rId179" xr:uid="{00000000-0004-0000-0000-0000B2000000}"/>
    <hyperlink ref="M652" r:id="rId180" xr:uid="{00000000-0004-0000-0000-0000B3000000}"/>
    <hyperlink ref="M659" r:id="rId181" xr:uid="{00000000-0004-0000-0000-0000B4000000}"/>
    <hyperlink ref="M660" r:id="rId182" xr:uid="{00000000-0004-0000-0000-0000B5000000}"/>
    <hyperlink ref="M661" r:id="rId183" xr:uid="{00000000-0004-0000-0000-0000B6000000}"/>
    <hyperlink ref="M662" r:id="rId184" xr:uid="{00000000-0004-0000-0000-0000B7000000}"/>
    <hyperlink ref="M663" r:id="rId185" xr:uid="{00000000-0004-0000-0000-0000B8000000}"/>
    <hyperlink ref="M664" r:id="rId186" xr:uid="{00000000-0004-0000-0000-0000B9000000}"/>
    <hyperlink ref="M666" r:id="rId187" xr:uid="{00000000-0004-0000-0000-0000BA000000}"/>
    <hyperlink ref="M667" r:id="rId188" xr:uid="{00000000-0004-0000-0000-0000BB000000}"/>
    <hyperlink ref="M674" r:id="rId189" xr:uid="{00000000-0004-0000-0000-0000BC000000}"/>
    <hyperlink ref="M676" r:id="rId190" xr:uid="{00000000-0004-0000-0000-0000BD000000}"/>
    <hyperlink ref="M677" r:id="rId191" xr:uid="{00000000-0004-0000-0000-0000BE000000}"/>
    <hyperlink ref="M682" r:id="rId192" xr:uid="{00000000-0004-0000-0000-0000BF000000}"/>
    <hyperlink ref="M686" r:id="rId193" xr:uid="{00000000-0004-0000-0000-0000C0000000}"/>
    <hyperlink ref="M690" r:id="rId194" xr:uid="{00000000-0004-0000-0000-0000C1000000}"/>
    <hyperlink ref="M693" r:id="rId195" xr:uid="{00000000-0004-0000-0000-0000C2000000}"/>
    <hyperlink ref="M694" r:id="rId196" xr:uid="{00000000-0004-0000-0000-0000C3000000}"/>
    <hyperlink ref="M695" r:id="rId197" xr:uid="{00000000-0004-0000-0000-0000C4000000}"/>
    <hyperlink ref="M700" r:id="rId198" xr:uid="{00000000-0004-0000-0000-0000C5000000}"/>
    <hyperlink ref="M702" r:id="rId199" xr:uid="{00000000-0004-0000-0000-0000C6000000}"/>
    <hyperlink ref="M704" r:id="rId200" xr:uid="{00000000-0004-0000-0000-0000C7000000}"/>
    <hyperlink ref="M705" r:id="rId201" xr:uid="{00000000-0004-0000-0000-0000C8000000}"/>
    <hyperlink ref="M706" r:id="rId202" xr:uid="{00000000-0004-0000-0000-0000C9000000}"/>
    <hyperlink ref="M707" r:id="rId203" xr:uid="{00000000-0004-0000-0000-0000CA000000}"/>
    <hyperlink ref="M709" r:id="rId204" xr:uid="{00000000-0004-0000-0000-0000CB000000}"/>
    <hyperlink ref="M710" r:id="rId205" xr:uid="{00000000-0004-0000-0000-0000CC000000}"/>
    <hyperlink ref="M721" r:id="rId206" xr:uid="{00000000-0004-0000-0000-0000CD000000}"/>
    <hyperlink ref="M722" r:id="rId207" xr:uid="{00000000-0004-0000-0000-0000CE000000}"/>
    <hyperlink ref="M728" r:id="rId208" xr:uid="{00000000-0004-0000-0000-0000CF000000}"/>
    <hyperlink ref="M729" r:id="rId209" xr:uid="{00000000-0004-0000-0000-0000D0000000}"/>
    <hyperlink ref="M731" r:id="rId210" xr:uid="{00000000-0004-0000-0000-0000D1000000}"/>
    <hyperlink ref="M736" r:id="rId211" xr:uid="{00000000-0004-0000-0000-0000D2000000}"/>
    <hyperlink ref="M740" r:id="rId212" xr:uid="{00000000-0004-0000-0000-0000D3000000}"/>
    <hyperlink ref="M744" r:id="rId213" xr:uid="{00000000-0004-0000-0000-0000D4000000}"/>
    <hyperlink ref="M745" r:id="rId214" xr:uid="{00000000-0004-0000-0000-0000D5000000}"/>
    <hyperlink ref="M746" r:id="rId215" xr:uid="{00000000-0004-0000-0000-0000D6000000}"/>
    <hyperlink ref="M747" r:id="rId216" xr:uid="{00000000-0004-0000-0000-0000D7000000}"/>
    <hyperlink ref="M753" r:id="rId217" xr:uid="{00000000-0004-0000-0000-0000D8000000}"/>
    <hyperlink ref="V762" r:id="rId218" xr:uid="{00000000-0004-0000-0000-0000D9000000}"/>
    <hyperlink ref="M766" r:id="rId219" xr:uid="{00000000-0004-0000-0000-0000DA000000}"/>
    <hyperlink ref="M767" r:id="rId220" xr:uid="{00000000-0004-0000-0000-0000DB000000}"/>
    <hyperlink ref="M768" r:id="rId221" xr:uid="{00000000-0004-0000-0000-0000DC000000}"/>
    <hyperlink ref="M769" r:id="rId222" xr:uid="{00000000-0004-0000-0000-0000DD000000}"/>
    <hyperlink ref="M770" r:id="rId223" xr:uid="{00000000-0004-0000-0000-0000DE000000}"/>
    <hyperlink ref="M771" r:id="rId224" xr:uid="{00000000-0004-0000-0000-0000DF000000}"/>
    <hyperlink ref="M772" r:id="rId225" xr:uid="{00000000-0004-0000-0000-0000E0000000}"/>
    <hyperlink ref="M780" r:id="rId226" xr:uid="{00000000-0004-0000-0000-0000E1000000}"/>
    <hyperlink ref="M783" r:id="rId227" xr:uid="{00000000-0004-0000-0000-0000E2000000}"/>
    <hyperlink ref="M787" r:id="rId228" xr:uid="{00000000-0004-0000-0000-0000E3000000}"/>
    <hyperlink ref="M789" r:id="rId229" xr:uid="{00000000-0004-0000-0000-0000E4000000}"/>
    <hyperlink ref="M790" r:id="rId230" xr:uid="{00000000-0004-0000-0000-0000E5000000}"/>
    <hyperlink ref="M791" r:id="rId231" xr:uid="{00000000-0004-0000-0000-0000E6000000}"/>
    <hyperlink ref="M794" r:id="rId232" xr:uid="{00000000-0004-0000-0000-0000E7000000}"/>
    <hyperlink ref="M798" r:id="rId233" xr:uid="{00000000-0004-0000-0000-0000E8000000}"/>
    <hyperlink ref="M799" r:id="rId234" xr:uid="{00000000-0004-0000-0000-0000E9000000}"/>
    <hyperlink ref="M801" r:id="rId235" xr:uid="{00000000-0004-0000-0000-0000EA000000}"/>
    <hyperlink ref="M809" r:id="rId236" xr:uid="{00000000-0004-0000-0000-0000EB000000}"/>
    <hyperlink ref="M810" r:id="rId237" xr:uid="{00000000-0004-0000-0000-0000EC000000}"/>
    <hyperlink ref="M816" r:id="rId238" xr:uid="{00000000-0004-0000-0000-0000ED000000}"/>
    <hyperlink ref="M820" r:id="rId239" xr:uid="{00000000-0004-0000-0000-0000EE000000}"/>
    <hyperlink ref="M829" r:id="rId240" xr:uid="{00000000-0004-0000-0000-0000EF000000}"/>
    <hyperlink ref="M830" r:id="rId241" xr:uid="{00000000-0004-0000-0000-0000F0000000}"/>
    <hyperlink ref="M837" r:id="rId242" xr:uid="{00000000-0004-0000-0000-0000F1000000}"/>
    <hyperlink ref="M838" r:id="rId243" xr:uid="{00000000-0004-0000-0000-0000F2000000}"/>
    <hyperlink ref="M845" r:id="rId244" xr:uid="{00000000-0004-0000-0000-0000F3000000}"/>
    <hyperlink ref="M847" r:id="rId245" xr:uid="{00000000-0004-0000-0000-0000F4000000}"/>
    <hyperlink ref="M849" r:id="rId246" xr:uid="{00000000-0004-0000-0000-0000F5000000}"/>
    <hyperlink ref="V854" r:id="rId247" xr:uid="{00000000-0004-0000-0000-0000F6000000}"/>
    <hyperlink ref="V855" r:id="rId248" xr:uid="{00000000-0004-0000-0000-0000F7000000}"/>
    <hyperlink ref="V857" r:id="rId249" xr:uid="{00000000-0004-0000-0000-0000F8000000}"/>
    <hyperlink ref="M858" r:id="rId250" xr:uid="{00000000-0004-0000-0000-0000F9000000}"/>
    <hyperlink ref="M860" r:id="rId251" xr:uid="{00000000-0004-0000-0000-0000FA000000}"/>
    <hyperlink ref="V860" r:id="rId252" xr:uid="{00000000-0004-0000-0000-0000FB000000}"/>
    <hyperlink ref="V865" r:id="rId253" xr:uid="{00000000-0004-0000-0000-0000FC000000}"/>
    <hyperlink ref="M869" r:id="rId254" xr:uid="{00000000-0004-0000-0000-0000FD000000}"/>
    <hyperlink ref="M870" r:id="rId255" xr:uid="{00000000-0004-0000-0000-0000FE000000}"/>
    <hyperlink ref="V876" r:id="rId256" xr:uid="{00000000-0004-0000-0000-0000FF000000}"/>
    <hyperlink ref="V877" r:id="rId257" xr:uid="{00000000-0004-0000-0000-000000010000}"/>
    <hyperlink ref="V878" r:id="rId258" xr:uid="{00000000-0004-0000-0000-000001010000}"/>
    <hyperlink ref="V879" r:id="rId259" xr:uid="{00000000-0004-0000-0000-000002010000}"/>
    <hyperlink ref="V880" r:id="rId260" xr:uid="{00000000-0004-0000-0000-000003010000}"/>
    <hyperlink ref="M881" r:id="rId261" xr:uid="{00000000-0004-0000-0000-000004010000}"/>
    <hyperlink ref="V884" r:id="rId262" xr:uid="{00000000-0004-0000-0000-000005010000}"/>
    <hyperlink ref="V889" r:id="rId263" xr:uid="{00000000-0004-0000-0000-000006010000}"/>
    <hyperlink ref="M891" r:id="rId264" xr:uid="{00000000-0004-0000-0000-000007010000}"/>
    <hyperlink ref="V893" r:id="rId265" xr:uid="{00000000-0004-0000-0000-000008010000}"/>
    <hyperlink ref="V895" r:id="rId266" xr:uid="{00000000-0004-0000-0000-000009010000}"/>
    <hyperlink ref="V896" r:id="rId267" xr:uid="{00000000-0004-0000-0000-00000A010000}"/>
    <hyperlink ref="V897" r:id="rId268" xr:uid="{00000000-0004-0000-0000-00000B010000}"/>
    <hyperlink ref="V898" r:id="rId269" xr:uid="{00000000-0004-0000-0000-00000C010000}"/>
    <hyperlink ref="V899" r:id="rId270" xr:uid="{00000000-0004-0000-0000-00000D010000}"/>
    <hyperlink ref="V900" r:id="rId271" xr:uid="{00000000-0004-0000-0000-00000E010000}"/>
    <hyperlink ref="V901" r:id="rId272" xr:uid="{00000000-0004-0000-0000-00000F010000}"/>
    <hyperlink ref="V902" r:id="rId273" xr:uid="{00000000-0004-0000-0000-000010010000}"/>
    <hyperlink ref="V903" r:id="rId274" xr:uid="{00000000-0004-0000-0000-000011010000}"/>
    <hyperlink ref="V904" r:id="rId275" xr:uid="{00000000-0004-0000-0000-000012010000}"/>
    <hyperlink ref="M905" r:id="rId276" xr:uid="{00000000-0004-0000-0000-000013010000}"/>
    <hyperlink ref="V905" r:id="rId277" location=":~:text=Cyber%2Dcriminals%20behind%20a%20cyber,in%20a%20Conti%20gang%20operation." xr:uid="{00000000-0004-0000-0000-000014010000}"/>
    <hyperlink ref="M906" r:id="rId278" xr:uid="{00000000-0004-0000-0000-000015010000}"/>
    <hyperlink ref="V906" r:id="rId279" xr:uid="{00000000-0004-0000-0000-000016010000}"/>
    <hyperlink ref="V907" r:id="rId280" xr:uid="{00000000-0004-0000-0000-000017010000}"/>
    <hyperlink ref="V908" r:id="rId281" xr:uid="{00000000-0004-0000-0000-000018010000}"/>
    <hyperlink ref="V909" r:id="rId282" xr:uid="{00000000-0004-0000-0000-000019010000}"/>
    <hyperlink ref="V910" r:id="rId283" xr:uid="{00000000-0004-0000-0000-00001A010000}"/>
    <hyperlink ref="M911" r:id="rId284" xr:uid="{00000000-0004-0000-0000-00001B010000}"/>
    <hyperlink ref="V911" r:id="rId285" xr:uid="{00000000-0004-0000-0000-00001C010000}"/>
    <hyperlink ref="V912" r:id="rId286" xr:uid="{00000000-0004-0000-0000-00001D010000}"/>
    <hyperlink ref="V913" r:id="rId287" xr:uid="{00000000-0004-0000-0000-00001E010000}"/>
    <hyperlink ref="V914" r:id="rId288" xr:uid="{00000000-0004-0000-0000-00001F010000}"/>
    <hyperlink ref="V915" r:id="rId289" xr:uid="{00000000-0004-0000-0000-000020010000}"/>
    <hyperlink ref="V916" r:id="rId290" xr:uid="{00000000-0004-0000-0000-000021010000}"/>
    <hyperlink ref="V917" r:id="rId291" xr:uid="{00000000-0004-0000-0000-000022010000}"/>
    <hyperlink ref="V918" r:id="rId292" xr:uid="{00000000-0004-0000-0000-000023010000}"/>
    <hyperlink ref="V919" r:id="rId293" xr:uid="{00000000-0004-0000-0000-000024010000}"/>
    <hyperlink ref="V920" r:id="rId294" xr:uid="{00000000-0004-0000-0000-000025010000}"/>
    <hyperlink ref="V921" r:id="rId295" xr:uid="{00000000-0004-0000-0000-000026010000}"/>
    <hyperlink ref="M922" r:id="rId296" xr:uid="{00000000-0004-0000-0000-000027010000}"/>
    <hyperlink ref="V922" r:id="rId297" xr:uid="{00000000-0004-0000-0000-000028010000}"/>
    <hyperlink ref="V923" r:id="rId298" location=".YJruDehKg2w" xr:uid="{00000000-0004-0000-0000-000029010000}"/>
    <hyperlink ref="M924" r:id="rId299" xr:uid="{00000000-0004-0000-0000-00002A010000}"/>
    <hyperlink ref="V924" r:id="rId300" xr:uid="{00000000-0004-0000-0000-00002B010000}"/>
    <hyperlink ref="V925" r:id="rId301" xr:uid="{00000000-0004-0000-0000-00002C010000}"/>
    <hyperlink ref="V926" r:id="rId302" xr:uid="{00000000-0004-0000-0000-00002D010000}"/>
    <hyperlink ref="V927" r:id="rId303" xr:uid="{00000000-0004-0000-0000-00002E010000}"/>
    <hyperlink ref="V928" r:id="rId304" location="stream/0" xr:uid="{00000000-0004-0000-0000-00002F010000}"/>
    <hyperlink ref="V929" r:id="rId305" xr:uid="{00000000-0004-0000-0000-000030010000}"/>
    <hyperlink ref="V930" r:id="rId306" xr:uid="{00000000-0004-0000-0000-000031010000}"/>
    <hyperlink ref="M931" r:id="rId307" xr:uid="{00000000-0004-0000-0000-000032010000}"/>
    <hyperlink ref="V931" r:id="rId308" xr:uid="{00000000-0004-0000-0000-000033010000}"/>
    <hyperlink ref="V932" r:id="rId309" xr:uid="{00000000-0004-0000-0000-000034010000}"/>
    <hyperlink ref="V933" r:id="rId310" xr:uid="{00000000-0004-0000-0000-000035010000}"/>
    <hyperlink ref="V934" r:id="rId311" xr:uid="{00000000-0004-0000-0000-000036010000}"/>
    <hyperlink ref="V935" r:id="rId312" xr:uid="{00000000-0004-0000-0000-000037010000}"/>
    <hyperlink ref="V936" r:id="rId313" xr:uid="{00000000-0004-0000-0000-000038010000}"/>
    <hyperlink ref="V937" r:id="rId314" xr:uid="{00000000-0004-0000-0000-000039010000}"/>
    <hyperlink ref="V938" r:id="rId315" xr:uid="{00000000-0004-0000-0000-00003A010000}"/>
    <hyperlink ref="V939" r:id="rId316" xr:uid="{00000000-0004-0000-0000-00003B010000}"/>
    <hyperlink ref="V940" r:id="rId317" xr:uid="{00000000-0004-0000-0000-00003C010000}"/>
    <hyperlink ref="M941" r:id="rId318" xr:uid="{00000000-0004-0000-0000-00003D010000}"/>
    <hyperlink ref="V941" r:id="rId319" xr:uid="{00000000-0004-0000-0000-00003E010000}"/>
    <hyperlink ref="V942" r:id="rId320" xr:uid="{00000000-0004-0000-0000-00003F010000}"/>
    <hyperlink ref="V943" r:id="rId321" xr:uid="{00000000-0004-0000-0000-000040010000}"/>
    <hyperlink ref="V944" r:id="rId322" xr:uid="{00000000-0004-0000-0000-000041010000}"/>
    <hyperlink ref="V945" r:id="rId323" xr:uid="{00000000-0004-0000-0000-000042010000}"/>
    <hyperlink ref="V946" r:id="rId324" xr:uid="{00000000-0004-0000-0000-000043010000}"/>
    <hyperlink ref="V947" r:id="rId325" xr:uid="{00000000-0004-0000-0000-00004401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x14ac:dyDescent="0.3"/>
  <cols>
    <col min="1" max="1" width="33.75" customWidth="1"/>
    <col min="2" max="2" width="227.1640625" customWidth="1"/>
    <col min="3" max="26" width="8.6640625" customWidth="1"/>
  </cols>
  <sheetData>
    <row r="1" spans="1:26" ht="14.25" customHeight="1" x14ac:dyDescent="0.35">
      <c r="A1" s="1" t="s">
        <v>2768</v>
      </c>
      <c r="B1" s="1" t="s">
        <v>2769</v>
      </c>
      <c r="C1" s="2"/>
      <c r="D1" s="2"/>
      <c r="E1" s="2"/>
      <c r="F1" s="2"/>
      <c r="G1" s="2"/>
      <c r="H1" s="2"/>
      <c r="I1" s="2"/>
      <c r="J1" s="2"/>
      <c r="K1" s="2"/>
      <c r="L1" s="2"/>
      <c r="M1" s="2"/>
      <c r="N1" s="2"/>
      <c r="O1" s="2"/>
      <c r="P1" s="2"/>
      <c r="Q1" s="2"/>
      <c r="R1" s="2"/>
      <c r="S1" s="2"/>
      <c r="T1" s="2"/>
      <c r="U1" s="2"/>
      <c r="V1" s="2"/>
      <c r="W1" s="2"/>
      <c r="X1" s="2"/>
      <c r="Y1" s="2"/>
      <c r="Z1" s="2"/>
    </row>
    <row r="2" spans="1:26" ht="14.25" customHeight="1" x14ac:dyDescent="0.35">
      <c r="A2" s="3" t="s">
        <v>0</v>
      </c>
      <c r="B2" s="3" t="s">
        <v>2770</v>
      </c>
      <c r="C2" s="2"/>
      <c r="D2" s="2"/>
      <c r="E2" s="2"/>
      <c r="F2" s="2"/>
      <c r="G2" s="2"/>
      <c r="H2" s="2"/>
      <c r="I2" s="2"/>
      <c r="J2" s="2"/>
      <c r="K2" s="2"/>
      <c r="L2" s="2"/>
      <c r="M2" s="2"/>
      <c r="N2" s="2"/>
      <c r="O2" s="2"/>
      <c r="P2" s="2"/>
      <c r="Q2" s="2"/>
      <c r="R2" s="2"/>
      <c r="S2" s="2"/>
      <c r="T2" s="2"/>
      <c r="U2" s="2"/>
      <c r="V2" s="2"/>
      <c r="W2" s="2"/>
      <c r="X2" s="2"/>
      <c r="Y2" s="2"/>
      <c r="Z2" s="2"/>
    </row>
    <row r="3" spans="1:26" ht="14.25" customHeight="1" x14ac:dyDescent="0.35">
      <c r="A3" s="3" t="s">
        <v>2771</v>
      </c>
      <c r="B3" s="3" t="s">
        <v>2772</v>
      </c>
      <c r="C3" s="2"/>
      <c r="D3" s="2"/>
      <c r="E3" s="2"/>
      <c r="F3" s="2"/>
      <c r="G3" s="2"/>
      <c r="H3" s="2"/>
      <c r="I3" s="2"/>
      <c r="J3" s="2"/>
      <c r="K3" s="2"/>
      <c r="L3" s="2"/>
      <c r="M3" s="2"/>
      <c r="N3" s="2"/>
      <c r="O3" s="2"/>
      <c r="P3" s="2"/>
      <c r="Q3" s="2"/>
      <c r="R3" s="2"/>
      <c r="S3" s="2"/>
      <c r="T3" s="2"/>
      <c r="U3" s="2"/>
      <c r="V3" s="2"/>
      <c r="W3" s="2"/>
      <c r="X3" s="2"/>
      <c r="Y3" s="2"/>
      <c r="Z3" s="2"/>
    </row>
    <row r="4" spans="1:26" ht="14.25" customHeight="1" x14ac:dyDescent="0.35">
      <c r="A4" s="3" t="s">
        <v>2</v>
      </c>
      <c r="B4" s="3" t="s">
        <v>2773</v>
      </c>
      <c r="C4" s="2"/>
      <c r="D4" s="2"/>
      <c r="E4" s="2"/>
      <c r="F4" s="2"/>
      <c r="G4" s="2"/>
      <c r="H4" s="2"/>
      <c r="I4" s="2"/>
      <c r="J4" s="2"/>
      <c r="K4" s="2"/>
      <c r="L4" s="2"/>
      <c r="M4" s="2"/>
      <c r="N4" s="2"/>
      <c r="O4" s="2"/>
      <c r="P4" s="2"/>
      <c r="Q4" s="2"/>
      <c r="R4" s="2"/>
      <c r="S4" s="2"/>
      <c r="T4" s="2"/>
      <c r="U4" s="2"/>
      <c r="V4" s="2"/>
      <c r="W4" s="2"/>
      <c r="X4" s="2"/>
      <c r="Y4" s="2"/>
      <c r="Z4" s="2"/>
    </row>
    <row r="5" spans="1:26" ht="14.25" customHeight="1" x14ac:dyDescent="0.35">
      <c r="A5" s="3" t="s">
        <v>2774</v>
      </c>
      <c r="B5" s="3" t="s">
        <v>2775</v>
      </c>
      <c r="C5" s="2"/>
      <c r="D5" s="2"/>
      <c r="E5" s="2"/>
      <c r="F5" s="2"/>
      <c r="G5" s="2"/>
      <c r="H5" s="2"/>
      <c r="I5" s="2"/>
      <c r="J5" s="2"/>
      <c r="K5" s="2"/>
      <c r="L5" s="2"/>
      <c r="M5" s="2"/>
      <c r="N5" s="2"/>
      <c r="O5" s="2"/>
      <c r="P5" s="2"/>
      <c r="Q5" s="2"/>
      <c r="R5" s="2"/>
      <c r="S5" s="2"/>
      <c r="T5" s="2"/>
      <c r="U5" s="2"/>
      <c r="V5" s="2"/>
      <c r="W5" s="2"/>
      <c r="X5" s="2"/>
      <c r="Y5" s="2"/>
      <c r="Z5" s="2"/>
    </row>
    <row r="6" spans="1:26" ht="14.25" customHeight="1" x14ac:dyDescent="0.35">
      <c r="A6" s="3" t="s">
        <v>2776</v>
      </c>
      <c r="B6" s="3" t="s">
        <v>2777</v>
      </c>
      <c r="C6" s="2"/>
      <c r="D6" s="2"/>
      <c r="E6" s="2"/>
      <c r="F6" s="2"/>
      <c r="G6" s="2"/>
      <c r="H6" s="2"/>
      <c r="I6" s="2"/>
      <c r="J6" s="2"/>
      <c r="K6" s="2"/>
      <c r="L6" s="2"/>
      <c r="M6" s="2"/>
      <c r="N6" s="2"/>
      <c r="O6" s="2"/>
      <c r="P6" s="2"/>
      <c r="Q6" s="2"/>
      <c r="R6" s="2"/>
      <c r="S6" s="2"/>
      <c r="T6" s="2"/>
      <c r="U6" s="2"/>
      <c r="V6" s="2"/>
      <c r="W6" s="2"/>
      <c r="X6" s="2"/>
      <c r="Y6" s="2"/>
      <c r="Z6" s="2"/>
    </row>
    <row r="7" spans="1:26" ht="14.25" customHeight="1" x14ac:dyDescent="0.35">
      <c r="A7" s="3" t="s">
        <v>2778</v>
      </c>
      <c r="B7" s="3" t="s">
        <v>2779</v>
      </c>
      <c r="C7" s="2"/>
      <c r="D7" s="2"/>
      <c r="E7" s="2"/>
      <c r="F7" s="2"/>
      <c r="G7" s="2"/>
      <c r="H7" s="2"/>
      <c r="I7" s="2"/>
      <c r="J7" s="2"/>
      <c r="K7" s="2"/>
      <c r="L7" s="2"/>
      <c r="M7" s="2"/>
      <c r="N7" s="2"/>
      <c r="O7" s="2"/>
      <c r="P7" s="2"/>
      <c r="Q7" s="2"/>
      <c r="R7" s="2"/>
      <c r="S7" s="2"/>
      <c r="T7" s="2"/>
      <c r="U7" s="2"/>
      <c r="V7" s="2"/>
      <c r="W7" s="2"/>
      <c r="X7" s="2"/>
      <c r="Y7" s="2"/>
      <c r="Z7" s="2"/>
    </row>
    <row r="8" spans="1:26" ht="14.25" customHeight="1" x14ac:dyDescent="0.35">
      <c r="A8" s="4" t="s">
        <v>2780</v>
      </c>
      <c r="B8" s="3" t="s">
        <v>2781</v>
      </c>
      <c r="C8" s="2"/>
      <c r="D8" s="2"/>
      <c r="E8" s="2"/>
      <c r="F8" s="2"/>
      <c r="G8" s="2"/>
      <c r="H8" s="2"/>
      <c r="I8" s="2"/>
      <c r="J8" s="2"/>
      <c r="K8" s="2"/>
      <c r="L8" s="2"/>
      <c r="M8" s="2"/>
      <c r="N8" s="2"/>
      <c r="O8" s="2"/>
      <c r="P8" s="2"/>
      <c r="Q8" s="2"/>
      <c r="R8" s="2"/>
      <c r="S8" s="2"/>
      <c r="T8" s="2"/>
      <c r="U8" s="2"/>
      <c r="V8" s="2"/>
      <c r="W8" s="2"/>
      <c r="X8" s="2"/>
      <c r="Y8" s="2"/>
      <c r="Z8" s="2"/>
    </row>
    <row r="9" spans="1:26" ht="14.25" customHeight="1" x14ac:dyDescent="0.35">
      <c r="A9" s="3" t="s">
        <v>10</v>
      </c>
      <c r="B9" s="3" t="s">
        <v>2782</v>
      </c>
      <c r="C9" s="2"/>
      <c r="D9" s="2"/>
      <c r="E9" s="2"/>
      <c r="F9" s="2"/>
      <c r="G9" s="2"/>
      <c r="H9" s="2"/>
      <c r="I9" s="2"/>
      <c r="J9" s="2"/>
      <c r="K9" s="2"/>
      <c r="L9" s="2"/>
      <c r="M9" s="2"/>
      <c r="N9" s="2"/>
      <c r="O9" s="2"/>
      <c r="P9" s="2"/>
      <c r="Q9" s="2"/>
      <c r="R9" s="2"/>
      <c r="S9" s="2"/>
      <c r="T9" s="2"/>
      <c r="U9" s="2"/>
      <c r="V9" s="2"/>
      <c r="W9" s="2"/>
      <c r="X9" s="2"/>
      <c r="Y9" s="2"/>
      <c r="Z9" s="2"/>
    </row>
    <row r="10" spans="1:26" ht="14.25" customHeight="1" x14ac:dyDescent="0.35">
      <c r="A10" s="3" t="s">
        <v>11</v>
      </c>
      <c r="B10" s="4" t="s">
        <v>2783</v>
      </c>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5">
      <c r="A11" s="3" t="s">
        <v>2784</v>
      </c>
      <c r="B11" s="3" t="s">
        <v>2785</v>
      </c>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5">
      <c r="A12" s="3" t="s">
        <v>13</v>
      </c>
      <c r="B12" s="3" t="s">
        <v>2786</v>
      </c>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5">
      <c r="A13" s="3" t="s">
        <v>14</v>
      </c>
      <c r="B13" s="3" t="s">
        <v>2787</v>
      </c>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5">
      <c r="A14" s="3" t="s">
        <v>15</v>
      </c>
      <c r="B14" s="3" t="s">
        <v>2788</v>
      </c>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5">
      <c r="A15" s="3" t="s">
        <v>2789</v>
      </c>
      <c r="B15" s="3" t="s">
        <v>2790</v>
      </c>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5">
      <c r="A16" s="3" t="s">
        <v>2791</v>
      </c>
      <c r="B16" s="3" t="s">
        <v>2792</v>
      </c>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5">
      <c r="A17" s="3" t="s">
        <v>2793</v>
      </c>
      <c r="B17" s="3" t="s">
        <v>2794</v>
      </c>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5">
      <c r="A18" s="3" t="s">
        <v>2795</v>
      </c>
      <c r="B18" s="3" t="s">
        <v>2796</v>
      </c>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5">
      <c r="A19" s="3" t="s">
        <v>20</v>
      </c>
      <c r="B19" s="3" t="s">
        <v>2797</v>
      </c>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5">
      <c r="A20" s="3" t="s">
        <v>21</v>
      </c>
      <c r="B20" s="3" t="s">
        <v>2798</v>
      </c>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5">
      <c r="A21" s="3" t="s">
        <v>22</v>
      </c>
      <c r="B21" s="3" t="s">
        <v>2799</v>
      </c>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5">
      <c r="A23" s="5" t="s">
        <v>2800</v>
      </c>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8" location="CodeBook_CISector!A1" display="CIS Targeted" xr:uid="{00000000-0004-0000-0100-000000000000}"/>
    <hyperlink ref="B10" r:id="rId1" xr:uid="{00000000-0004-0000-0100-000001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18" sqref="A18"/>
    </sheetView>
  </sheetViews>
  <sheetFormatPr defaultColWidth="12.6640625" defaultRowHeight="15" customHeight="1" x14ac:dyDescent="0.3"/>
  <cols>
    <col min="1" max="1" width="33.5" customWidth="1"/>
    <col min="2" max="2" width="200.6640625" customWidth="1"/>
    <col min="3" max="26" width="9" customWidth="1"/>
  </cols>
  <sheetData>
    <row r="1" spans="1:26" ht="14.25" customHeight="1" x14ac:dyDescent="0.35">
      <c r="A1" s="6" t="s">
        <v>2801</v>
      </c>
      <c r="B1" s="6" t="s">
        <v>2802</v>
      </c>
      <c r="C1" s="5"/>
      <c r="D1" s="5"/>
      <c r="E1" s="5"/>
      <c r="F1" s="5"/>
      <c r="G1" s="5"/>
      <c r="H1" s="5"/>
      <c r="I1" s="5"/>
      <c r="J1" s="5"/>
      <c r="K1" s="5"/>
      <c r="L1" s="5"/>
      <c r="M1" s="5"/>
      <c r="N1" s="5"/>
      <c r="O1" s="5"/>
      <c r="P1" s="5"/>
      <c r="Q1" s="5"/>
      <c r="R1" s="5"/>
      <c r="S1" s="5"/>
      <c r="T1" s="5"/>
      <c r="U1" s="5"/>
      <c r="V1" s="5"/>
      <c r="W1" s="5"/>
      <c r="X1" s="5"/>
      <c r="Y1" s="5"/>
      <c r="Z1" s="5"/>
    </row>
    <row r="2" spans="1:26" ht="14.25" customHeight="1" x14ac:dyDescent="0.35">
      <c r="A2" s="7" t="s">
        <v>993</v>
      </c>
      <c r="B2" s="8" t="s">
        <v>2803</v>
      </c>
      <c r="C2" s="2"/>
      <c r="D2" s="2"/>
      <c r="E2" s="2"/>
      <c r="F2" s="2"/>
      <c r="G2" s="2"/>
      <c r="H2" s="2"/>
      <c r="I2" s="2"/>
      <c r="J2" s="2"/>
      <c r="K2" s="2"/>
      <c r="L2" s="2"/>
      <c r="M2" s="2"/>
      <c r="N2" s="2"/>
      <c r="O2" s="2"/>
      <c r="P2" s="2"/>
      <c r="Q2" s="2"/>
      <c r="R2" s="2"/>
      <c r="S2" s="2"/>
      <c r="T2" s="2"/>
      <c r="U2" s="2"/>
      <c r="V2" s="2"/>
      <c r="W2" s="2"/>
      <c r="X2" s="2"/>
      <c r="Y2" s="2"/>
      <c r="Z2" s="2"/>
    </row>
    <row r="3" spans="1:26" ht="14.25" customHeight="1" x14ac:dyDescent="0.35">
      <c r="A3" s="7" t="s">
        <v>141</v>
      </c>
      <c r="B3" s="8" t="s">
        <v>2804</v>
      </c>
      <c r="C3" s="2"/>
      <c r="D3" s="2"/>
      <c r="E3" s="2"/>
      <c r="F3" s="2"/>
      <c r="G3" s="2"/>
      <c r="H3" s="2"/>
      <c r="I3" s="2"/>
      <c r="J3" s="2"/>
      <c r="K3" s="2"/>
      <c r="L3" s="2"/>
      <c r="M3" s="2"/>
      <c r="N3" s="2"/>
      <c r="O3" s="2"/>
      <c r="P3" s="2"/>
      <c r="Q3" s="2"/>
      <c r="R3" s="2"/>
      <c r="S3" s="2"/>
      <c r="T3" s="2"/>
      <c r="U3" s="2"/>
      <c r="V3" s="2"/>
      <c r="W3" s="2"/>
      <c r="X3" s="2"/>
      <c r="Y3" s="2"/>
      <c r="Z3" s="2"/>
    </row>
    <row r="4" spans="1:26" ht="14.25" customHeight="1" x14ac:dyDescent="0.35">
      <c r="A4" s="7" t="s">
        <v>2805</v>
      </c>
      <c r="B4" s="8" t="s">
        <v>2806</v>
      </c>
      <c r="C4" s="2"/>
      <c r="D4" s="2"/>
      <c r="E4" s="2"/>
      <c r="F4" s="2"/>
      <c r="G4" s="2"/>
      <c r="H4" s="2"/>
      <c r="I4" s="2"/>
      <c r="J4" s="2"/>
      <c r="K4" s="2"/>
      <c r="L4" s="2"/>
      <c r="M4" s="2"/>
      <c r="N4" s="2"/>
      <c r="O4" s="2"/>
      <c r="P4" s="2"/>
      <c r="Q4" s="2"/>
      <c r="R4" s="2"/>
      <c r="S4" s="2"/>
      <c r="T4" s="2"/>
      <c r="U4" s="2"/>
      <c r="V4" s="2"/>
      <c r="W4" s="2"/>
      <c r="X4" s="2"/>
      <c r="Y4" s="2"/>
      <c r="Z4" s="2"/>
    </row>
    <row r="5" spans="1:26" ht="14.25" customHeight="1" x14ac:dyDescent="0.35">
      <c r="A5" s="7" t="s">
        <v>133</v>
      </c>
      <c r="B5" s="8" t="s">
        <v>2807</v>
      </c>
      <c r="C5" s="2"/>
      <c r="D5" s="2"/>
      <c r="E5" s="2"/>
      <c r="F5" s="2"/>
      <c r="G5" s="2"/>
      <c r="H5" s="2"/>
      <c r="I5" s="2"/>
      <c r="J5" s="2"/>
      <c r="K5" s="2"/>
      <c r="L5" s="2"/>
      <c r="M5" s="2"/>
      <c r="N5" s="2"/>
      <c r="O5" s="2"/>
      <c r="P5" s="2"/>
      <c r="Q5" s="2"/>
      <c r="R5" s="2"/>
      <c r="S5" s="2"/>
      <c r="T5" s="2"/>
      <c r="U5" s="2"/>
      <c r="V5" s="2"/>
      <c r="W5" s="2"/>
      <c r="X5" s="2"/>
      <c r="Y5" s="2"/>
      <c r="Z5" s="2"/>
    </row>
    <row r="6" spans="1:26" ht="14.25" customHeight="1" x14ac:dyDescent="0.35">
      <c r="A6" s="7" t="s">
        <v>2808</v>
      </c>
      <c r="B6" s="8" t="s">
        <v>2809</v>
      </c>
      <c r="C6" s="2"/>
      <c r="D6" s="2"/>
      <c r="E6" s="2"/>
      <c r="F6" s="2"/>
      <c r="G6" s="2"/>
      <c r="H6" s="2"/>
      <c r="I6" s="2"/>
      <c r="J6" s="2"/>
      <c r="K6" s="2"/>
      <c r="L6" s="2"/>
      <c r="M6" s="2"/>
      <c r="N6" s="2"/>
      <c r="O6" s="2"/>
      <c r="P6" s="2"/>
      <c r="Q6" s="2"/>
      <c r="R6" s="2"/>
      <c r="S6" s="2"/>
      <c r="T6" s="2"/>
      <c r="U6" s="2"/>
      <c r="V6" s="2"/>
      <c r="W6" s="2"/>
      <c r="X6" s="2"/>
      <c r="Y6" s="2"/>
      <c r="Z6" s="2"/>
    </row>
    <row r="7" spans="1:26" ht="14.25" customHeight="1" x14ac:dyDescent="0.35">
      <c r="A7" s="7" t="s">
        <v>1499</v>
      </c>
      <c r="B7" s="8" t="s">
        <v>2810</v>
      </c>
      <c r="C7" s="2"/>
      <c r="D7" s="2"/>
      <c r="E7" s="2"/>
      <c r="F7" s="2"/>
      <c r="G7" s="2"/>
      <c r="H7" s="2"/>
      <c r="I7" s="2"/>
      <c r="J7" s="2"/>
      <c r="K7" s="2"/>
      <c r="L7" s="2"/>
      <c r="M7" s="2"/>
      <c r="N7" s="2"/>
      <c r="O7" s="2"/>
      <c r="P7" s="2"/>
      <c r="Q7" s="2"/>
      <c r="R7" s="2"/>
      <c r="S7" s="2"/>
      <c r="T7" s="2"/>
      <c r="U7" s="2"/>
      <c r="V7" s="2"/>
      <c r="W7" s="2"/>
      <c r="X7" s="2"/>
      <c r="Y7" s="2"/>
      <c r="Z7" s="2"/>
    </row>
    <row r="8" spans="1:26" ht="14.25" customHeight="1" x14ac:dyDescent="0.35">
      <c r="A8" s="7" t="s">
        <v>2811</v>
      </c>
      <c r="B8" s="8" t="s">
        <v>2812</v>
      </c>
      <c r="C8" s="2"/>
      <c r="D8" s="2"/>
      <c r="E8" s="2"/>
      <c r="F8" s="2"/>
      <c r="G8" s="2"/>
      <c r="H8" s="2"/>
      <c r="I8" s="2"/>
      <c r="J8" s="2"/>
      <c r="K8" s="2"/>
      <c r="L8" s="2"/>
      <c r="M8" s="2"/>
      <c r="N8" s="2"/>
      <c r="O8" s="2"/>
      <c r="P8" s="2"/>
      <c r="Q8" s="2"/>
      <c r="R8" s="2"/>
      <c r="S8" s="2"/>
      <c r="T8" s="2"/>
      <c r="U8" s="2"/>
      <c r="V8" s="2"/>
      <c r="W8" s="2"/>
      <c r="X8" s="2"/>
      <c r="Y8" s="2"/>
      <c r="Z8" s="2"/>
    </row>
    <row r="9" spans="1:26" ht="14.25" customHeight="1" x14ac:dyDescent="0.35">
      <c r="A9" s="7" t="s">
        <v>33</v>
      </c>
      <c r="B9" s="8" t="s">
        <v>2813</v>
      </c>
      <c r="C9" s="2"/>
      <c r="D9" s="2"/>
      <c r="E9" s="2"/>
      <c r="F9" s="2"/>
      <c r="G9" s="2"/>
      <c r="H9" s="2"/>
      <c r="I9" s="2"/>
      <c r="J9" s="2"/>
      <c r="K9" s="2"/>
      <c r="L9" s="2"/>
      <c r="M9" s="2"/>
      <c r="N9" s="2"/>
      <c r="O9" s="2"/>
      <c r="P9" s="2"/>
      <c r="Q9" s="2"/>
      <c r="R9" s="2"/>
      <c r="S9" s="2"/>
      <c r="T9" s="2"/>
      <c r="U9" s="2"/>
      <c r="V9" s="2"/>
      <c r="W9" s="2"/>
      <c r="X9" s="2"/>
      <c r="Y9" s="2"/>
      <c r="Z9" s="2"/>
    </row>
    <row r="10" spans="1:26" ht="14.25" customHeight="1" x14ac:dyDescent="0.35">
      <c r="A10" s="7" t="s">
        <v>364</v>
      </c>
      <c r="B10" s="9" t="s">
        <v>2814</v>
      </c>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5">
      <c r="A11" s="7" t="s">
        <v>552</v>
      </c>
      <c r="B11" s="10" t="s">
        <v>2815</v>
      </c>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5">
      <c r="A12" s="7" t="s">
        <v>683</v>
      </c>
      <c r="B12" s="10" t="s">
        <v>2816</v>
      </c>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5">
      <c r="A13" s="7" t="s">
        <v>47</v>
      </c>
      <c r="B13" s="9" t="s">
        <v>2817</v>
      </c>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5">
      <c r="A14" s="7" t="s">
        <v>120</v>
      </c>
      <c r="B14" s="10" t="s">
        <v>2818</v>
      </c>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5">
      <c r="A15" s="7" t="s">
        <v>574</v>
      </c>
      <c r="B15" s="11" t="s">
        <v>2819</v>
      </c>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5">
      <c r="A16" s="7" t="s">
        <v>2820</v>
      </c>
      <c r="B16" s="8" t="s">
        <v>2821</v>
      </c>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5">
      <c r="A17" s="7" t="s">
        <v>146</v>
      </c>
      <c r="B17" s="8" t="s">
        <v>2822</v>
      </c>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5">
      <c r="A18" s="7" t="s">
        <v>229</v>
      </c>
      <c r="B18" s="8" t="s">
        <v>2823</v>
      </c>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5">
      <c r="A19" s="7"/>
      <c r="B19" s="7"/>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5">
      <c r="A20" s="5" t="s">
        <v>2824</v>
      </c>
      <c r="B20" s="7"/>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5">
      <c r="A21" s="7"/>
      <c r="B21" s="7"/>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5">
      <c r="A22" s="7"/>
      <c r="B22" s="7"/>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5">
      <c r="A23" s="7"/>
      <c r="B23" s="7"/>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5">
      <c r="A24" s="7"/>
      <c r="B24" s="7"/>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5">
      <c r="A25" s="7"/>
      <c r="B25" s="7"/>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5">
      <c r="A26" s="7"/>
      <c r="B26" s="7"/>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5">
      <c r="A27" s="7"/>
      <c r="B27" s="7"/>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5">
      <c r="A28" s="7"/>
      <c r="B28" s="7"/>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5">
      <c r="A29" s="7"/>
      <c r="B29" s="7"/>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5">
      <c r="A30" s="7"/>
      <c r="B30" s="7"/>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5">
      <c r="A31" s="7"/>
      <c r="B31" s="7"/>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5">
      <c r="A32" s="7"/>
      <c r="B32" s="7"/>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5">
      <c r="A33" s="7"/>
      <c r="B33" s="7"/>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5">
      <c r="A34" s="7"/>
      <c r="B34" s="7"/>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5">
      <c r="A35" s="7"/>
      <c r="B35" s="7"/>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5">
      <c r="A36" s="7"/>
      <c r="B36" s="7"/>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5">
      <c r="A37" s="7"/>
      <c r="B37" s="7"/>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5">
      <c r="A38" s="7"/>
      <c r="B38" s="7"/>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5">
      <c r="A39" s="7"/>
      <c r="B39" s="7"/>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5">
      <c r="A40" s="7"/>
      <c r="B40" s="7"/>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5">
      <c r="A41" s="7"/>
      <c r="B41" s="7"/>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5">
      <c r="A42" s="7"/>
      <c r="B42" s="7"/>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5">
      <c r="A43" s="7"/>
      <c r="B43" s="7"/>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5">
      <c r="A44" s="7"/>
      <c r="B44" s="7"/>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5">
      <c r="A45" s="7"/>
      <c r="B45" s="7"/>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5">
      <c r="A46" s="7"/>
      <c r="B46" s="7"/>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5">
      <c r="A47" s="7"/>
      <c r="B47" s="7"/>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5">
      <c r="A48" s="7"/>
      <c r="B48" s="7"/>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5">
      <c r="A49" s="7"/>
      <c r="B49" s="7"/>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5">
      <c r="A50" s="7"/>
      <c r="B50" s="7"/>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5">
      <c r="A51" s="7"/>
      <c r="B51" s="7"/>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5">
      <c r="A52" s="7"/>
      <c r="B52" s="7"/>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5">
      <c r="A53" s="7"/>
      <c r="B53" s="7"/>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5">
      <c r="A54" s="7"/>
      <c r="B54" s="7"/>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5">
      <c r="A55" s="7"/>
      <c r="B55" s="7"/>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5">
      <c r="A56" s="7"/>
      <c r="B56" s="7"/>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5">
      <c r="A57" s="7"/>
      <c r="B57" s="7"/>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5">
      <c r="A58" s="7"/>
      <c r="B58" s="7"/>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5">
      <c r="A59" s="7"/>
      <c r="B59" s="7"/>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5">
      <c r="A60" s="7"/>
      <c r="B60" s="7"/>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5">
      <c r="A61" s="7"/>
      <c r="B61" s="7"/>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5">
      <c r="A62" s="7"/>
      <c r="B62" s="7"/>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5">
      <c r="A63" s="7"/>
      <c r="B63" s="7"/>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5">
      <c r="A64" s="7"/>
      <c r="B64" s="7"/>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5">
      <c r="A65" s="7"/>
      <c r="B65" s="7"/>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5">
      <c r="A66" s="7"/>
      <c r="B66" s="7"/>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5">
      <c r="A67" s="7"/>
      <c r="B67" s="7"/>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5">
      <c r="A68" s="7"/>
      <c r="B68" s="7"/>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5">
      <c r="A69" s="7"/>
      <c r="B69" s="7"/>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5">
      <c r="A70" s="7"/>
      <c r="B70" s="7"/>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5">
      <c r="A71" s="7"/>
      <c r="B71" s="7"/>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5">
      <c r="A72" s="7"/>
      <c r="B72" s="7"/>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5">
      <c r="A73" s="7"/>
      <c r="B73" s="7"/>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5">
      <c r="A74" s="7"/>
      <c r="B74" s="7"/>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5">
      <c r="A75" s="7"/>
      <c r="B75" s="7"/>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5">
      <c r="A76" s="7"/>
      <c r="B76" s="7"/>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5">
      <c r="A77" s="7"/>
      <c r="B77" s="7"/>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5">
      <c r="A78" s="7"/>
      <c r="B78" s="7"/>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5">
      <c r="A79" s="7"/>
      <c r="B79" s="7"/>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5">
      <c r="A80" s="7"/>
      <c r="B80" s="7"/>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5">
      <c r="A81" s="7"/>
      <c r="B81" s="7"/>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5">
      <c r="A82" s="7"/>
      <c r="B82" s="7"/>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5">
      <c r="A83" s="7"/>
      <c r="B83" s="7"/>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5">
      <c r="A84" s="7"/>
      <c r="B84" s="7"/>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5">
      <c r="A85" s="7"/>
      <c r="B85" s="7"/>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5">
      <c r="A86" s="7"/>
      <c r="B86" s="7"/>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5">
      <c r="A87" s="7"/>
      <c r="B87" s="7"/>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5">
      <c r="A88" s="7"/>
      <c r="B88" s="7"/>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5">
      <c r="A89" s="7"/>
      <c r="B89" s="7"/>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5">
      <c r="A90" s="7"/>
      <c r="B90" s="7"/>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5">
      <c r="A91" s="7"/>
      <c r="B91" s="7"/>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5">
      <c r="A92" s="7"/>
      <c r="B92" s="7"/>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5">
      <c r="A93" s="7"/>
      <c r="B93" s="7"/>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5">
      <c r="A94" s="7"/>
      <c r="B94" s="7"/>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5">
      <c r="A95" s="7"/>
      <c r="B95" s="7"/>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5">
      <c r="A96" s="7"/>
      <c r="B96" s="7"/>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5">
      <c r="A97" s="7"/>
      <c r="B97" s="7"/>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5">
      <c r="A98" s="7"/>
      <c r="B98" s="7"/>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5">
      <c r="A99" s="7"/>
      <c r="B99" s="7"/>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5">
      <c r="A100" s="7"/>
      <c r="B100" s="7"/>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5">
      <c r="A101" s="7"/>
      <c r="B101" s="7"/>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5">
      <c r="A102" s="7"/>
      <c r="B102" s="7"/>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5">
      <c r="A103" s="7"/>
      <c r="B103" s="7"/>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5">
      <c r="A104" s="7"/>
      <c r="B104" s="7"/>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5">
      <c r="A105" s="7"/>
      <c r="B105" s="7"/>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5">
      <c r="A106" s="7"/>
      <c r="B106" s="7"/>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5">
      <c r="A107" s="7"/>
      <c r="B107" s="7"/>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5">
      <c r="A108" s="7"/>
      <c r="B108" s="7"/>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5">
      <c r="A109" s="7"/>
      <c r="B109" s="7"/>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5">
      <c r="A110" s="7"/>
      <c r="B110" s="7"/>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5">
      <c r="A111" s="7"/>
      <c r="B111" s="7"/>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5">
      <c r="A112" s="7"/>
      <c r="B112" s="7"/>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5">
      <c r="A113" s="7"/>
      <c r="B113" s="7"/>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5">
      <c r="A114" s="7"/>
      <c r="B114" s="7"/>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5">
      <c r="A115" s="7"/>
      <c r="B115" s="7"/>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5">
      <c r="A116" s="7"/>
      <c r="B116" s="7"/>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5">
      <c r="A117" s="7"/>
      <c r="B117" s="7"/>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5">
      <c r="A118" s="7"/>
      <c r="B118" s="7"/>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5">
      <c r="A119" s="7"/>
      <c r="B119" s="7"/>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5">
      <c r="A120" s="7"/>
      <c r="B120" s="7"/>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5">
      <c r="A121" s="7"/>
      <c r="B121" s="7"/>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5">
      <c r="A122" s="7"/>
      <c r="B122" s="7"/>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5">
      <c r="A123" s="7"/>
      <c r="B123" s="7"/>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5">
      <c r="A124" s="7"/>
      <c r="B124" s="7"/>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5">
      <c r="A125" s="7"/>
      <c r="B125" s="7"/>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5">
      <c r="A126" s="7"/>
      <c r="B126" s="7"/>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5">
      <c r="A127" s="7"/>
      <c r="B127" s="7"/>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5">
      <c r="A128" s="7"/>
      <c r="B128" s="7"/>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5">
      <c r="A129" s="7"/>
      <c r="B129" s="7"/>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5">
      <c r="A130" s="7"/>
      <c r="B130" s="7"/>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5">
      <c r="A131" s="7"/>
      <c r="B131" s="7"/>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5">
      <c r="A132" s="7"/>
      <c r="B132" s="7"/>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5">
      <c r="A133" s="7"/>
      <c r="B133" s="7"/>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5">
      <c r="A134" s="7"/>
      <c r="B134" s="7"/>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5">
      <c r="A135" s="7"/>
      <c r="B135" s="7"/>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5">
      <c r="A136" s="7"/>
      <c r="B136" s="7"/>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5">
      <c r="A137" s="7"/>
      <c r="B137" s="7"/>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5">
      <c r="A138" s="7"/>
      <c r="B138" s="7"/>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5">
      <c r="A139" s="7"/>
      <c r="B139" s="7"/>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5">
      <c r="A140" s="7"/>
      <c r="B140" s="7"/>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5">
      <c r="A141" s="7"/>
      <c r="B141" s="7"/>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5">
      <c r="A142" s="7"/>
      <c r="B142" s="7"/>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5">
      <c r="A143" s="7"/>
      <c r="B143" s="7"/>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5">
      <c r="A144" s="7"/>
      <c r="B144" s="7"/>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5">
      <c r="A145" s="7"/>
      <c r="B145" s="7"/>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5">
      <c r="A146" s="7"/>
      <c r="B146" s="7"/>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5">
      <c r="A147" s="7"/>
      <c r="B147" s="7"/>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5">
      <c r="A148" s="7"/>
      <c r="B148" s="7"/>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5">
      <c r="A149" s="7"/>
      <c r="B149" s="7"/>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5">
      <c r="A150" s="7"/>
      <c r="B150" s="7"/>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5">
      <c r="A151" s="7"/>
      <c r="B151" s="7"/>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5">
      <c r="A152" s="7"/>
      <c r="B152" s="7"/>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5">
      <c r="A153" s="7"/>
      <c r="B153" s="7"/>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5">
      <c r="A154" s="7"/>
      <c r="B154" s="7"/>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5">
      <c r="A155" s="7"/>
      <c r="B155" s="7"/>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5">
      <c r="A156" s="7"/>
      <c r="B156" s="7"/>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5">
      <c r="A157" s="7"/>
      <c r="B157" s="7"/>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5">
      <c r="A158" s="7"/>
      <c r="B158" s="7"/>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5">
      <c r="A159" s="7"/>
      <c r="B159" s="7"/>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5">
      <c r="A160" s="7"/>
      <c r="B160" s="7"/>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5">
      <c r="A161" s="7"/>
      <c r="B161" s="7"/>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5">
      <c r="A162" s="7"/>
      <c r="B162" s="7"/>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5">
      <c r="A163" s="7"/>
      <c r="B163" s="7"/>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5">
      <c r="A164" s="7"/>
      <c r="B164" s="7"/>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5">
      <c r="A165" s="7"/>
      <c r="B165" s="7"/>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5">
      <c r="A166" s="7"/>
      <c r="B166" s="7"/>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5">
      <c r="A167" s="7"/>
      <c r="B167" s="7"/>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5">
      <c r="A168" s="7"/>
      <c r="B168" s="7"/>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5">
      <c r="A169" s="7"/>
      <c r="B169" s="7"/>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5">
      <c r="A170" s="7"/>
      <c r="B170" s="7"/>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5">
      <c r="A171" s="7"/>
      <c r="B171" s="7"/>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5">
      <c r="A172" s="7"/>
      <c r="B172" s="7"/>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5">
      <c r="A173" s="7"/>
      <c r="B173" s="7"/>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5">
      <c r="A174" s="7"/>
      <c r="B174" s="7"/>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5">
      <c r="A175" s="7"/>
      <c r="B175" s="7"/>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5">
      <c r="A176" s="7"/>
      <c r="B176" s="7"/>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5">
      <c r="A177" s="7"/>
      <c r="B177" s="7"/>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5">
      <c r="A178" s="7"/>
      <c r="B178" s="7"/>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5">
      <c r="A179" s="7"/>
      <c r="B179" s="7"/>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5">
      <c r="A180" s="7"/>
      <c r="B180" s="7"/>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5">
      <c r="A181" s="7"/>
      <c r="B181" s="7"/>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5">
      <c r="A182" s="7"/>
      <c r="B182" s="7"/>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5">
      <c r="A183" s="7"/>
      <c r="B183" s="7"/>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5">
      <c r="A184" s="7"/>
      <c r="B184" s="7"/>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5">
      <c r="A185" s="7"/>
      <c r="B185" s="7"/>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5">
      <c r="A186" s="7"/>
      <c r="B186" s="7"/>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5">
      <c r="A187" s="7"/>
      <c r="B187" s="7"/>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5">
      <c r="A188" s="7"/>
      <c r="B188" s="7"/>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5">
      <c r="A189" s="7"/>
      <c r="B189" s="7"/>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5">
      <c r="A190" s="7"/>
      <c r="B190" s="7"/>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5">
      <c r="A191" s="7"/>
      <c r="B191" s="7"/>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5">
      <c r="A192" s="7"/>
      <c r="B192" s="7"/>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5">
      <c r="A193" s="7"/>
      <c r="B193" s="7"/>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5">
      <c r="A194" s="7"/>
      <c r="B194" s="7"/>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5">
      <c r="A195" s="7"/>
      <c r="B195" s="7"/>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5">
      <c r="A196" s="7"/>
      <c r="B196" s="7"/>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5">
      <c r="A197" s="7"/>
      <c r="B197" s="7"/>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5">
      <c r="A198" s="7"/>
      <c r="B198" s="7"/>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5">
      <c r="A199" s="7"/>
      <c r="B199" s="7"/>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5">
      <c r="A200" s="7"/>
      <c r="B200" s="7"/>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5">
      <c r="A201" s="7"/>
      <c r="B201" s="7"/>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5">
      <c r="A202" s="7"/>
      <c r="B202" s="7"/>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5">
      <c r="A203" s="7"/>
      <c r="B203" s="7"/>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5">
      <c r="A204" s="7"/>
      <c r="B204" s="7"/>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5">
      <c r="A205" s="7"/>
      <c r="B205" s="7"/>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5">
      <c r="A206" s="7"/>
      <c r="B206" s="7"/>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5">
      <c r="A207" s="7"/>
      <c r="B207" s="7"/>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5">
      <c r="A208" s="7"/>
      <c r="B208" s="7"/>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5">
      <c r="A209" s="7"/>
      <c r="B209" s="7"/>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5">
      <c r="A210" s="7"/>
      <c r="B210" s="7"/>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5">
      <c r="A211" s="7"/>
      <c r="B211" s="7"/>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5">
      <c r="A212" s="7"/>
      <c r="B212" s="7"/>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5">
      <c r="A213" s="7"/>
      <c r="B213" s="7"/>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5">
      <c r="A214" s="7"/>
      <c r="B214" s="7"/>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5">
      <c r="A215" s="7"/>
      <c r="B215" s="7"/>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5">
      <c r="A216" s="7"/>
      <c r="B216" s="7"/>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5">
      <c r="A217" s="7"/>
      <c r="B217" s="7"/>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5">
      <c r="A218" s="7"/>
      <c r="B218" s="7"/>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5">
      <c r="A219" s="7"/>
      <c r="B219" s="7"/>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5">
      <c r="A220" s="7"/>
      <c r="B220" s="7"/>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5">
      <c r="A221" s="7"/>
      <c r="B221" s="7"/>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5">
      <c r="A222" s="7"/>
      <c r="B222" s="7"/>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5">
      <c r="A223" s="7"/>
      <c r="B223" s="7"/>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5">
      <c r="A224" s="7"/>
      <c r="B224" s="7"/>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5">
      <c r="A225" s="7"/>
      <c r="B225" s="7"/>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5">
      <c r="A226" s="7"/>
      <c r="B226" s="7"/>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5">
      <c r="A227" s="7"/>
      <c r="B227" s="7"/>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5">
      <c r="A228" s="7"/>
      <c r="B228" s="7"/>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5">
      <c r="A229" s="7"/>
      <c r="B229" s="7"/>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5">
      <c r="A230" s="7"/>
      <c r="B230" s="7"/>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5">
      <c r="A231" s="7"/>
      <c r="B231" s="7"/>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5">
      <c r="A232" s="7"/>
      <c r="B232" s="7"/>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5">
      <c r="A233" s="7"/>
      <c r="B233" s="7"/>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5">
      <c r="A234" s="7"/>
      <c r="B234" s="7"/>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5">
      <c r="A235" s="7"/>
      <c r="B235" s="7"/>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5">
      <c r="A236" s="7"/>
      <c r="B236" s="7"/>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5">
      <c r="A237" s="7"/>
      <c r="B237" s="7"/>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5">
      <c r="A238" s="7"/>
      <c r="B238" s="7"/>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5">
      <c r="A239" s="7"/>
      <c r="B239" s="7"/>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5">
      <c r="A240" s="7"/>
      <c r="B240" s="7"/>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5">
      <c r="A241" s="7"/>
      <c r="B241" s="7"/>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5">
      <c r="A242" s="7"/>
      <c r="B242" s="7"/>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5">
      <c r="A243" s="7"/>
      <c r="B243" s="7"/>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5">
      <c r="A244" s="7"/>
      <c r="B244" s="7"/>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5">
      <c r="A245" s="7"/>
      <c r="B245" s="7"/>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5">
      <c r="A246" s="7"/>
      <c r="B246" s="7"/>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5">
      <c r="A247" s="7"/>
      <c r="B247" s="7"/>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5">
      <c r="A248" s="7"/>
      <c r="B248" s="7"/>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5">
      <c r="A249" s="7"/>
      <c r="B249" s="7"/>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5">
      <c r="A250" s="7"/>
      <c r="B250" s="7"/>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5">
      <c r="A251" s="7"/>
      <c r="B251" s="7"/>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5">
      <c r="A252" s="7"/>
      <c r="B252" s="7"/>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5">
      <c r="A253" s="7"/>
      <c r="B253" s="7"/>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5">
      <c r="A254" s="7"/>
      <c r="B254" s="7"/>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5">
      <c r="A255" s="7"/>
      <c r="B255" s="7"/>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5">
      <c r="A256" s="7"/>
      <c r="B256" s="7"/>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5">
      <c r="A257" s="7"/>
      <c r="B257" s="7"/>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5">
      <c r="A258" s="7"/>
      <c r="B258" s="7"/>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5">
      <c r="A259" s="7"/>
      <c r="B259" s="7"/>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5">
      <c r="A260" s="7"/>
      <c r="B260" s="7"/>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5">
      <c r="A261" s="7"/>
      <c r="B261" s="7"/>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5">
      <c r="A262" s="7"/>
      <c r="B262" s="7"/>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5">
      <c r="A263" s="7"/>
      <c r="B263" s="7"/>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5">
      <c r="A264" s="7"/>
      <c r="B264" s="7"/>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5">
      <c r="A265" s="7"/>
      <c r="B265" s="7"/>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5">
      <c r="A266" s="7"/>
      <c r="B266" s="7"/>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5">
      <c r="A267" s="7"/>
      <c r="B267" s="7"/>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5">
      <c r="A268" s="7"/>
      <c r="B268" s="7"/>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5">
      <c r="A269" s="7"/>
      <c r="B269" s="7"/>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5">
      <c r="A270" s="7"/>
      <c r="B270" s="7"/>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5">
      <c r="A271" s="7"/>
      <c r="B271" s="7"/>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5">
      <c r="A272" s="7"/>
      <c r="B272" s="7"/>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5">
      <c r="A273" s="7"/>
      <c r="B273" s="7"/>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5">
      <c r="A274" s="7"/>
      <c r="B274" s="7"/>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5">
      <c r="A275" s="7"/>
      <c r="B275" s="7"/>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5">
      <c r="A276" s="7"/>
      <c r="B276" s="7"/>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5">
      <c r="A277" s="7"/>
      <c r="B277" s="7"/>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5">
      <c r="A278" s="7"/>
      <c r="B278" s="7"/>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5">
      <c r="A279" s="7"/>
      <c r="B279" s="7"/>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5">
      <c r="A280" s="7"/>
      <c r="B280" s="7"/>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5">
      <c r="A281" s="7"/>
      <c r="B281" s="7"/>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5">
      <c r="A282" s="7"/>
      <c r="B282" s="7"/>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5">
      <c r="A283" s="7"/>
      <c r="B283" s="7"/>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5">
      <c r="A284" s="7"/>
      <c r="B284" s="7"/>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5">
      <c r="A285" s="7"/>
      <c r="B285" s="7"/>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5">
      <c r="A286" s="7"/>
      <c r="B286" s="7"/>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5">
      <c r="A287" s="7"/>
      <c r="B287" s="7"/>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5">
      <c r="A288" s="7"/>
      <c r="B288" s="7"/>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5">
      <c r="A289" s="7"/>
      <c r="B289" s="7"/>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5">
      <c r="A290" s="7"/>
      <c r="B290" s="7"/>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5">
      <c r="A291" s="7"/>
      <c r="B291" s="7"/>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5">
      <c r="A292" s="7"/>
      <c r="B292" s="7"/>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5">
      <c r="A293" s="7"/>
      <c r="B293" s="7"/>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5">
      <c r="A294" s="7"/>
      <c r="B294" s="7"/>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5">
      <c r="A295" s="7"/>
      <c r="B295" s="7"/>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5">
      <c r="A296" s="7"/>
      <c r="B296" s="7"/>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5">
      <c r="A297" s="7"/>
      <c r="B297" s="7"/>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5">
      <c r="A298" s="7"/>
      <c r="B298" s="7"/>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5">
      <c r="A299" s="7"/>
      <c r="B299" s="7"/>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5">
      <c r="A300" s="7"/>
      <c r="B300" s="7"/>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5">
      <c r="A301" s="7"/>
      <c r="B301" s="7"/>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5">
      <c r="A302" s="7"/>
      <c r="B302" s="7"/>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5">
      <c r="A303" s="7"/>
      <c r="B303" s="7"/>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5">
      <c r="A304" s="7"/>
      <c r="B304" s="7"/>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5">
      <c r="A305" s="7"/>
      <c r="B305" s="7"/>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5">
      <c r="A306" s="7"/>
      <c r="B306" s="7"/>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5">
      <c r="A307" s="7"/>
      <c r="B307" s="7"/>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5">
      <c r="A308" s="7"/>
      <c r="B308" s="7"/>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5">
      <c r="A309" s="7"/>
      <c r="B309" s="7"/>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5">
      <c r="A310" s="7"/>
      <c r="B310" s="7"/>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5">
      <c r="A311" s="7"/>
      <c r="B311" s="7"/>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5">
      <c r="A312" s="7"/>
      <c r="B312" s="7"/>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5">
      <c r="A313" s="7"/>
      <c r="B313" s="7"/>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5">
      <c r="A314" s="7"/>
      <c r="B314" s="7"/>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5">
      <c r="A315" s="7"/>
      <c r="B315" s="7"/>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5">
      <c r="A316" s="7"/>
      <c r="B316" s="7"/>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5">
      <c r="A317" s="7"/>
      <c r="B317" s="7"/>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5">
      <c r="A318" s="7"/>
      <c r="B318" s="7"/>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5">
      <c r="A319" s="7"/>
      <c r="B319" s="7"/>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5">
      <c r="A320" s="7"/>
      <c r="B320" s="7"/>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5">
      <c r="A321" s="7"/>
      <c r="B321" s="7"/>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5">
      <c r="A322" s="7"/>
      <c r="B322" s="7"/>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5">
      <c r="A323" s="7"/>
      <c r="B323" s="7"/>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5">
      <c r="A324" s="7"/>
      <c r="B324" s="7"/>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5">
      <c r="A325" s="7"/>
      <c r="B325" s="7"/>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5">
      <c r="A326" s="7"/>
      <c r="B326" s="7"/>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5">
      <c r="A327" s="7"/>
      <c r="B327" s="7"/>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5">
      <c r="A328" s="7"/>
      <c r="B328" s="7"/>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5">
      <c r="A329" s="7"/>
      <c r="B329" s="7"/>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5">
      <c r="A330" s="7"/>
      <c r="B330" s="7"/>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5">
      <c r="A331" s="7"/>
      <c r="B331" s="7"/>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5">
      <c r="A332" s="7"/>
      <c r="B332" s="7"/>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5">
      <c r="A333" s="7"/>
      <c r="B333" s="7"/>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5">
      <c r="A334" s="7"/>
      <c r="B334" s="7"/>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5">
      <c r="A335" s="7"/>
      <c r="B335" s="7"/>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5">
      <c r="A336" s="7"/>
      <c r="B336" s="7"/>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5">
      <c r="A337" s="7"/>
      <c r="B337" s="7"/>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5">
      <c r="A338" s="7"/>
      <c r="B338" s="7"/>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5">
      <c r="A339" s="7"/>
      <c r="B339" s="7"/>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5">
      <c r="A340" s="7"/>
      <c r="B340" s="7"/>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5">
      <c r="A341" s="7"/>
      <c r="B341" s="7"/>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5">
      <c r="A342" s="7"/>
      <c r="B342" s="7"/>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5">
      <c r="A343" s="7"/>
      <c r="B343" s="7"/>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5">
      <c r="A344" s="7"/>
      <c r="B344" s="7"/>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5">
      <c r="A345" s="7"/>
      <c r="B345" s="7"/>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5">
      <c r="A346" s="7"/>
      <c r="B346" s="7"/>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5">
      <c r="A347" s="7"/>
      <c r="B347" s="7"/>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5">
      <c r="A348" s="7"/>
      <c r="B348" s="7"/>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5">
      <c r="A349" s="7"/>
      <c r="B349" s="7"/>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5">
      <c r="A350" s="7"/>
      <c r="B350" s="7"/>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5">
      <c r="A351" s="7"/>
      <c r="B351" s="7"/>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5">
      <c r="A352" s="7"/>
      <c r="B352" s="7"/>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5">
      <c r="A353" s="7"/>
      <c r="B353" s="7"/>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5">
      <c r="A354" s="7"/>
      <c r="B354" s="7"/>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5">
      <c r="A355" s="7"/>
      <c r="B355" s="7"/>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5">
      <c r="A356" s="7"/>
      <c r="B356" s="7"/>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5">
      <c r="A357" s="7"/>
      <c r="B357" s="7"/>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5">
      <c r="A358" s="7"/>
      <c r="B358" s="7"/>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5">
      <c r="A359" s="7"/>
      <c r="B359" s="7"/>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5">
      <c r="A360" s="7"/>
      <c r="B360" s="7"/>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5">
      <c r="A361" s="7"/>
      <c r="B361" s="7"/>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5">
      <c r="A362" s="7"/>
      <c r="B362" s="7"/>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5">
      <c r="A363" s="7"/>
      <c r="B363" s="7"/>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5">
      <c r="A364" s="7"/>
      <c r="B364" s="7"/>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5">
      <c r="A365" s="7"/>
      <c r="B365" s="7"/>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5">
      <c r="A366" s="7"/>
      <c r="B366" s="7"/>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5">
      <c r="A367" s="7"/>
      <c r="B367" s="7"/>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5">
      <c r="A368" s="7"/>
      <c r="B368" s="7"/>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5">
      <c r="A369" s="7"/>
      <c r="B369" s="7"/>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5">
      <c r="A370" s="7"/>
      <c r="B370" s="7"/>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5">
      <c r="A371" s="7"/>
      <c r="B371" s="7"/>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5">
      <c r="A372" s="7"/>
      <c r="B372" s="7"/>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5">
      <c r="A373" s="7"/>
      <c r="B373" s="7"/>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5">
      <c r="A374" s="7"/>
      <c r="B374" s="7"/>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5">
      <c r="A375" s="7"/>
      <c r="B375" s="7"/>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5">
      <c r="A376" s="7"/>
      <c r="B376" s="7"/>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5">
      <c r="A377" s="7"/>
      <c r="B377" s="7"/>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5">
      <c r="A378" s="7"/>
      <c r="B378" s="7"/>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5">
      <c r="A379" s="7"/>
      <c r="B379" s="7"/>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5">
      <c r="A380" s="7"/>
      <c r="B380" s="7"/>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5">
      <c r="A381" s="7"/>
      <c r="B381" s="7"/>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5">
      <c r="A382" s="7"/>
      <c r="B382" s="7"/>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5">
      <c r="A383" s="7"/>
      <c r="B383" s="7"/>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5">
      <c r="A384" s="7"/>
      <c r="B384" s="7"/>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5">
      <c r="A385" s="7"/>
      <c r="B385" s="7"/>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5">
      <c r="A386" s="7"/>
      <c r="B386" s="7"/>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5">
      <c r="A387" s="7"/>
      <c r="B387" s="7"/>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5">
      <c r="A388" s="7"/>
      <c r="B388" s="7"/>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5">
      <c r="A389" s="7"/>
      <c r="B389" s="7"/>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5">
      <c r="A390" s="7"/>
      <c r="B390" s="7"/>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5">
      <c r="A391" s="7"/>
      <c r="B391" s="7"/>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5">
      <c r="A392" s="7"/>
      <c r="B392" s="7"/>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5">
      <c r="A393" s="7"/>
      <c r="B393" s="7"/>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5">
      <c r="A394" s="7"/>
      <c r="B394" s="7"/>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5">
      <c r="A395" s="7"/>
      <c r="B395" s="7"/>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5">
      <c r="A396" s="7"/>
      <c r="B396" s="7"/>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5">
      <c r="A397" s="7"/>
      <c r="B397" s="7"/>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5">
      <c r="A398" s="7"/>
      <c r="B398" s="7"/>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5">
      <c r="A399" s="7"/>
      <c r="B399" s="7"/>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5">
      <c r="A400" s="7"/>
      <c r="B400" s="7"/>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5">
      <c r="A401" s="7"/>
      <c r="B401" s="7"/>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5">
      <c r="A402" s="7"/>
      <c r="B402" s="7"/>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5">
      <c r="A403" s="7"/>
      <c r="B403" s="7"/>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5">
      <c r="A404" s="7"/>
      <c r="B404" s="7"/>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5">
      <c r="A405" s="7"/>
      <c r="B405" s="7"/>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5">
      <c r="A406" s="7"/>
      <c r="B406" s="7"/>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5">
      <c r="A407" s="7"/>
      <c r="B407" s="7"/>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5">
      <c r="A408" s="7"/>
      <c r="B408" s="7"/>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5">
      <c r="A409" s="7"/>
      <c r="B409" s="7"/>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5">
      <c r="A410" s="7"/>
      <c r="B410" s="7"/>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5">
      <c r="A411" s="7"/>
      <c r="B411" s="7"/>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5">
      <c r="A412" s="7"/>
      <c r="B412" s="7"/>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5">
      <c r="A413" s="7"/>
      <c r="B413" s="7"/>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5">
      <c r="A414" s="7"/>
      <c r="B414" s="7"/>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5">
      <c r="A415" s="7"/>
      <c r="B415" s="7"/>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5">
      <c r="A416" s="7"/>
      <c r="B416" s="7"/>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5">
      <c r="A417" s="7"/>
      <c r="B417" s="7"/>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5">
      <c r="A418" s="7"/>
      <c r="B418" s="7"/>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5">
      <c r="A419" s="7"/>
      <c r="B419" s="7"/>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5">
      <c r="A420" s="7"/>
      <c r="B420" s="7"/>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5">
      <c r="A421" s="7"/>
      <c r="B421" s="7"/>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5">
      <c r="A422" s="7"/>
      <c r="B422" s="7"/>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5">
      <c r="A423" s="7"/>
      <c r="B423" s="7"/>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5">
      <c r="A424" s="7"/>
      <c r="B424" s="7"/>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5">
      <c r="A425" s="7"/>
      <c r="B425" s="7"/>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5">
      <c r="A426" s="7"/>
      <c r="B426" s="7"/>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5">
      <c r="A427" s="7"/>
      <c r="B427" s="7"/>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5">
      <c r="A428" s="7"/>
      <c r="B428" s="7"/>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5">
      <c r="A429" s="7"/>
      <c r="B429" s="7"/>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5">
      <c r="A430" s="7"/>
      <c r="B430" s="7"/>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5">
      <c r="A431" s="7"/>
      <c r="B431" s="7"/>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5">
      <c r="A432" s="7"/>
      <c r="B432" s="7"/>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5">
      <c r="A433" s="7"/>
      <c r="B433" s="7"/>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5">
      <c r="A434" s="7"/>
      <c r="B434" s="7"/>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5">
      <c r="A435" s="7"/>
      <c r="B435" s="7"/>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5">
      <c r="A436" s="7"/>
      <c r="B436" s="7"/>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5">
      <c r="A437" s="7"/>
      <c r="B437" s="7"/>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5">
      <c r="A438" s="7"/>
      <c r="B438" s="7"/>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5">
      <c r="A439" s="7"/>
      <c r="B439" s="7"/>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5">
      <c r="A440" s="7"/>
      <c r="B440" s="7"/>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5">
      <c r="A441" s="7"/>
      <c r="B441" s="7"/>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5">
      <c r="A442" s="7"/>
      <c r="B442" s="7"/>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5">
      <c r="A443" s="7"/>
      <c r="B443" s="7"/>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5">
      <c r="A444" s="7"/>
      <c r="B444" s="7"/>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5">
      <c r="A445" s="7"/>
      <c r="B445" s="7"/>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5">
      <c r="A446" s="7"/>
      <c r="B446" s="7"/>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5">
      <c r="A447" s="7"/>
      <c r="B447" s="7"/>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5">
      <c r="A448" s="7"/>
      <c r="B448" s="7"/>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5">
      <c r="A449" s="7"/>
      <c r="B449" s="7"/>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5">
      <c r="A450" s="7"/>
      <c r="B450" s="7"/>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5">
      <c r="A451" s="7"/>
      <c r="B451" s="7"/>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5">
      <c r="A452" s="7"/>
      <c r="B452" s="7"/>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5">
      <c r="A453" s="7"/>
      <c r="B453" s="7"/>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5">
      <c r="A454" s="7"/>
      <c r="B454" s="7"/>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5">
      <c r="A455" s="7"/>
      <c r="B455" s="7"/>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5">
      <c r="A456" s="7"/>
      <c r="B456" s="7"/>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5">
      <c r="A457" s="7"/>
      <c r="B457" s="7"/>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5">
      <c r="A458" s="7"/>
      <c r="B458" s="7"/>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5">
      <c r="A459" s="7"/>
      <c r="B459" s="7"/>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5">
      <c r="A460" s="7"/>
      <c r="B460" s="7"/>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5">
      <c r="A461" s="7"/>
      <c r="B461" s="7"/>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5">
      <c r="A462" s="7"/>
      <c r="B462" s="7"/>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5">
      <c r="A463" s="7"/>
      <c r="B463" s="7"/>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5">
      <c r="A464" s="7"/>
      <c r="B464" s="7"/>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5">
      <c r="A465" s="7"/>
      <c r="B465" s="7"/>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5">
      <c r="A466" s="7"/>
      <c r="B466" s="7"/>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5">
      <c r="A467" s="7"/>
      <c r="B467" s="7"/>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5">
      <c r="A468" s="7"/>
      <c r="B468" s="7"/>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5">
      <c r="A469" s="7"/>
      <c r="B469" s="7"/>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5">
      <c r="A470" s="7"/>
      <c r="B470" s="7"/>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5">
      <c r="A471" s="7"/>
      <c r="B471" s="7"/>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5">
      <c r="A472" s="7"/>
      <c r="B472" s="7"/>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5">
      <c r="A473" s="7"/>
      <c r="B473" s="7"/>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5">
      <c r="A474" s="7"/>
      <c r="B474" s="7"/>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5">
      <c r="A475" s="7"/>
      <c r="B475" s="7"/>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5">
      <c r="A476" s="7"/>
      <c r="B476" s="7"/>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5">
      <c r="A477" s="7"/>
      <c r="B477" s="7"/>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5">
      <c r="A478" s="7"/>
      <c r="B478" s="7"/>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5">
      <c r="A479" s="7"/>
      <c r="B479" s="7"/>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5">
      <c r="A480" s="7"/>
      <c r="B480" s="7"/>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5">
      <c r="A481" s="7"/>
      <c r="B481" s="7"/>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5">
      <c r="A482" s="7"/>
      <c r="B482" s="7"/>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5">
      <c r="A483" s="7"/>
      <c r="B483" s="7"/>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5">
      <c r="A484" s="7"/>
      <c r="B484" s="7"/>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5">
      <c r="A485" s="7"/>
      <c r="B485" s="7"/>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5">
      <c r="A486" s="7"/>
      <c r="B486" s="7"/>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5">
      <c r="A487" s="7"/>
      <c r="B487" s="7"/>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5">
      <c r="A488" s="7"/>
      <c r="B488" s="7"/>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5">
      <c r="A489" s="7"/>
      <c r="B489" s="7"/>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5">
      <c r="A490" s="7"/>
      <c r="B490" s="7"/>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5">
      <c r="A491" s="7"/>
      <c r="B491" s="7"/>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5">
      <c r="A492" s="7"/>
      <c r="B492" s="7"/>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5">
      <c r="A493" s="7"/>
      <c r="B493" s="7"/>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5">
      <c r="A494" s="7"/>
      <c r="B494" s="7"/>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5">
      <c r="A495" s="7"/>
      <c r="B495" s="7"/>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5">
      <c r="A496" s="7"/>
      <c r="B496" s="7"/>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5">
      <c r="A497" s="7"/>
      <c r="B497" s="7"/>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5">
      <c r="A498" s="7"/>
      <c r="B498" s="7"/>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5">
      <c r="A499" s="7"/>
      <c r="B499" s="7"/>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5">
      <c r="A500" s="7"/>
      <c r="B500" s="7"/>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5">
      <c r="A501" s="7"/>
      <c r="B501" s="7"/>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5">
      <c r="A502" s="7"/>
      <c r="B502" s="7"/>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5">
      <c r="A503" s="7"/>
      <c r="B503" s="7"/>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5">
      <c r="A504" s="7"/>
      <c r="B504" s="7"/>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5">
      <c r="A505" s="7"/>
      <c r="B505" s="7"/>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5">
      <c r="A506" s="7"/>
      <c r="B506" s="7"/>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5">
      <c r="A507" s="7"/>
      <c r="B507" s="7"/>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5">
      <c r="A508" s="7"/>
      <c r="B508" s="7"/>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5">
      <c r="A509" s="7"/>
      <c r="B509" s="7"/>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5">
      <c r="A510" s="7"/>
      <c r="B510" s="7"/>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5">
      <c r="A511" s="7"/>
      <c r="B511" s="7"/>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5">
      <c r="A512" s="7"/>
      <c r="B512" s="7"/>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5">
      <c r="A513" s="7"/>
      <c r="B513" s="7"/>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5">
      <c r="A514" s="7"/>
      <c r="B514" s="7"/>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5">
      <c r="A515" s="7"/>
      <c r="B515" s="7"/>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5">
      <c r="A516" s="7"/>
      <c r="B516" s="7"/>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5">
      <c r="A517" s="7"/>
      <c r="B517" s="7"/>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5">
      <c r="A518" s="7"/>
      <c r="B518" s="7"/>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5">
      <c r="A519" s="7"/>
      <c r="B519" s="7"/>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5">
      <c r="A520" s="7"/>
      <c r="B520" s="7"/>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5">
      <c r="A521" s="7"/>
      <c r="B521" s="7"/>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5">
      <c r="A522" s="7"/>
      <c r="B522" s="7"/>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5">
      <c r="A523" s="7"/>
      <c r="B523" s="7"/>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5">
      <c r="A524" s="7"/>
      <c r="B524" s="7"/>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5">
      <c r="A525" s="7"/>
      <c r="B525" s="7"/>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5">
      <c r="A526" s="7"/>
      <c r="B526" s="7"/>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5">
      <c r="A527" s="7"/>
      <c r="B527" s="7"/>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5">
      <c r="A528" s="7"/>
      <c r="B528" s="7"/>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5">
      <c r="A529" s="7"/>
      <c r="B529" s="7"/>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5">
      <c r="A530" s="7"/>
      <c r="B530" s="7"/>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5">
      <c r="A531" s="7"/>
      <c r="B531" s="7"/>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5">
      <c r="A532" s="7"/>
      <c r="B532" s="7"/>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5">
      <c r="A533" s="7"/>
      <c r="B533" s="7"/>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5">
      <c r="A534" s="7"/>
      <c r="B534" s="7"/>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5">
      <c r="A535" s="7"/>
      <c r="B535" s="7"/>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5">
      <c r="A536" s="7"/>
      <c r="B536" s="7"/>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5">
      <c r="A537" s="7"/>
      <c r="B537" s="7"/>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5">
      <c r="A538" s="7"/>
      <c r="B538" s="7"/>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5">
      <c r="A539" s="7"/>
      <c r="B539" s="7"/>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5">
      <c r="A540" s="7"/>
      <c r="B540" s="7"/>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5">
      <c r="A541" s="7"/>
      <c r="B541" s="7"/>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5">
      <c r="A542" s="7"/>
      <c r="B542" s="7"/>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5">
      <c r="A543" s="7"/>
      <c r="B543" s="7"/>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5">
      <c r="A544" s="7"/>
      <c r="B544" s="7"/>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5">
      <c r="A545" s="7"/>
      <c r="B545" s="7"/>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5">
      <c r="A546" s="7"/>
      <c r="B546" s="7"/>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5">
      <c r="A547" s="7"/>
      <c r="B547" s="7"/>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5">
      <c r="A548" s="7"/>
      <c r="B548" s="7"/>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5">
      <c r="A549" s="7"/>
      <c r="B549" s="7"/>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5">
      <c r="A550" s="7"/>
      <c r="B550" s="7"/>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5">
      <c r="A551" s="7"/>
      <c r="B551" s="7"/>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5">
      <c r="A552" s="7"/>
      <c r="B552" s="7"/>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5">
      <c r="A553" s="7"/>
      <c r="B553" s="7"/>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5">
      <c r="A554" s="7"/>
      <c r="B554" s="7"/>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5">
      <c r="A555" s="7"/>
      <c r="B555" s="7"/>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5">
      <c r="A556" s="7"/>
      <c r="B556" s="7"/>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5">
      <c r="A557" s="7"/>
      <c r="B557" s="7"/>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5">
      <c r="A558" s="7"/>
      <c r="B558" s="7"/>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5">
      <c r="A559" s="7"/>
      <c r="B559" s="7"/>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5">
      <c r="A560" s="7"/>
      <c r="B560" s="7"/>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5">
      <c r="A561" s="7"/>
      <c r="B561" s="7"/>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5">
      <c r="A562" s="7"/>
      <c r="B562" s="7"/>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5">
      <c r="A563" s="7"/>
      <c r="B563" s="7"/>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5">
      <c r="A564" s="7"/>
      <c r="B564" s="7"/>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5">
      <c r="A565" s="7"/>
      <c r="B565" s="7"/>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5">
      <c r="A566" s="7"/>
      <c r="B566" s="7"/>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5">
      <c r="A567" s="7"/>
      <c r="B567" s="7"/>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5">
      <c r="A568" s="7"/>
      <c r="B568" s="7"/>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5">
      <c r="A569" s="7"/>
      <c r="B569" s="7"/>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5">
      <c r="A570" s="7"/>
      <c r="B570" s="7"/>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5">
      <c r="A571" s="7"/>
      <c r="B571" s="7"/>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5">
      <c r="A572" s="7"/>
      <c r="B572" s="7"/>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5">
      <c r="A573" s="7"/>
      <c r="B573" s="7"/>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5">
      <c r="A574" s="7"/>
      <c r="B574" s="7"/>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5">
      <c r="A575" s="7"/>
      <c r="B575" s="7"/>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5">
      <c r="A576" s="7"/>
      <c r="B576" s="7"/>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5">
      <c r="A577" s="7"/>
      <c r="B577" s="7"/>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5">
      <c r="A578" s="7"/>
      <c r="B578" s="7"/>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5">
      <c r="A579" s="7"/>
      <c r="B579" s="7"/>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5">
      <c r="A580" s="7"/>
      <c r="B580" s="7"/>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5">
      <c r="A581" s="7"/>
      <c r="B581" s="7"/>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5">
      <c r="A582" s="7"/>
      <c r="B582" s="7"/>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5">
      <c r="A583" s="7"/>
      <c r="B583" s="7"/>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5">
      <c r="A584" s="7"/>
      <c r="B584" s="7"/>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5">
      <c r="A585" s="7"/>
      <c r="B585" s="7"/>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5">
      <c r="A586" s="7"/>
      <c r="B586" s="7"/>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5">
      <c r="A587" s="7"/>
      <c r="B587" s="7"/>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5">
      <c r="A588" s="7"/>
      <c r="B588" s="7"/>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5">
      <c r="A589" s="7"/>
      <c r="B589" s="7"/>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5">
      <c r="A590" s="7"/>
      <c r="B590" s="7"/>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5">
      <c r="A591" s="7"/>
      <c r="B591" s="7"/>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5">
      <c r="A592" s="7"/>
      <c r="B592" s="7"/>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5">
      <c r="A593" s="7"/>
      <c r="B593" s="7"/>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5">
      <c r="A594" s="7"/>
      <c r="B594" s="7"/>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5">
      <c r="A595" s="7"/>
      <c r="B595" s="7"/>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5">
      <c r="A596" s="7"/>
      <c r="B596" s="7"/>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5">
      <c r="A597" s="7"/>
      <c r="B597" s="7"/>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5">
      <c r="A598" s="7"/>
      <c r="B598" s="7"/>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5">
      <c r="A599" s="7"/>
      <c r="B599" s="7"/>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5">
      <c r="A600" s="7"/>
      <c r="B600" s="7"/>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5">
      <c r="A601" s="7"/>
      <c r="B601" s="7"/>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5">
      <c r="A602" s="7"/>
      <c r="B602" s="7"/>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5">
      <c r="A603" s="7"/>
      <c r="B603" s="7"/>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5">
      <c r="A604" s="7"/>
      <c r="B604" s="7"/>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5">
      <c r="A605" s="7"/>
      <c r="B605" s="7"/>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5">
      <c r="A606" s="7"/>
      <c r="B606" s="7"/>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5">
      <c r="A607" s="7"/>
      <c r="B607" s="7"/>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5">
      <c r="A608" s="7"/>
      <c r="B608" s="7"/>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5">
      <c r="A609" s="7"/>
      <c r="B609" s="7"/>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5">
      <c r="A610" s="7"/>
      <c r="B610" s="7"/>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5">
      <c r="A611" s="7"/>
      <c r="B611" s="7"/>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5">
      <c r="A612" s="7"/>
      <c r="B612" s="7"/>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5">
      <c r="A613" s="7"/>
      <c r="B613" s="7"/>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5">
      <c r="A614" s="7"/>
      <c r="B614" s="7"/>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5">
      <c r="A615" s="7"/>
      <c r="B615" s="7"/>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5">
      <c r="A616" s="7"/>
      <c r="B616" s="7"/>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5">
      <c r="A617" s="7"/>
      <c r="B617" s="7"/>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5">
      <c r="A618" s="7"/>
      <c r="B618" s="7"/>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5">
      <c r="A619" s="7"/>
      <c r="B619" s="7"/>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5">
      <c r="A620" s="7"/>
      <c r="B620" s="7"/>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5">
      <c r="A621" s="7"/>
      <c r="B621" s="7"/>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5">
      <c r="A622" s="7"/>
      <c r="B622" s="7"/>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5">
      <c r="A623" s="7"/>
      <c r="B623" s="7"/>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5">
      <c r="A624" s="7"/>
      <c r="B624" s="7"/>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5">
      <c r="A625" s="7"/>
      <c r="B625" s="7"/>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5">
      <c r="A626" s="7"/>
      <c r="B626" s="7"/>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5">
      <c r="A627" s="7"/>
      <c r="B627" s="7"/>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5">
      <c r="A628" s="7"/>
      <c r="B628" s="7"/>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5">
      <c r="A629" s="7"/>
      <c r="B629" s="7"/>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5">
      <c r="A630" s="7"/>
      <c r="B630" s="7"/>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5">
      <c r="A631" s="7"/>
      <c r="B631" s="7"/>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5">
      <c r="A632" s="7"/>
      <c r="B632" s="7"/>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5">
      <c r="A633" s="7"/>
      <c r="B633" s="7"/>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5">
      <c r="A634" s="7"/>
      <c r="B634" s="7"/>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5">
      <c r="A635" s="7"/>
      <c r="B635" s="7"/>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5">
      <c r="A636" s="7"/>
      <c r="B636" s="7"/>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5">
      <c r="A637" s="7"/>
      <c r="B637" s="7"/>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5">
      <c r="A638" s="7"/>
      <c r="B638" s="7"/>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5">
      <c r="A639" s="7"/>
      <c r="B639" s="7"/>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5">
      <c r="A640" s="7"/>
      <c r="B640" s="7"/>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5">
      <c r="A641" s="7"/>
      <c r="B641" s="7"/>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5">
      <c r="A642" s="7"/>
      <c r="B642" s="7"/>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5">
      <c r="A643" s="7"/>
      <c r="B643" s="7"/>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5">
      <c r="A644" s="7"/>
      <c r="B644" s="7"/>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5">
      <c r="A645" s="7"/>
      <c r="B645" s="7"/>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5">
      <c r="A646" s="7"/>
      <c r="B646" s="7"/>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5">
      <c r="A647" s="7"/>
      <c r="B647" s="7"/>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5">
      <c r="A648" s="7"/>
      <c r="B648" s="7"/>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5">
      <c r="A649" s="7"/>
      <c r="B649" s="7"/>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5">
      <c r="A650" s="7"/>
      <c r="B650" s="7"/>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5">
      <c r="A651" s="7"/>
      <c r="B651" s="7"/>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5">
      <c r="A652" s="7"/>
      <c r="B652" s="7"/>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5">
      <c r="A653" s="7"/>
      <c r="B653" s="7"/>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5">
      <c r="A654" s="7"/>
      <c r="B654" s="7"/>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5">
      <c r="A655" s="7"/>
      <c r="B655" s="7"/>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5">
      <c r="A656" s="7"/>
      <c r="B656" s="7"/>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5">
      <c r="A657" s="7"/>
      <c r="B657" s="7"/>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5">
      <c r="A658" s="7"/>
      <c r="B658" s="7"/>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5">
      <c r="A659" s="7"/>
      <c r="B659" s="7"/>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5">
      <c r="A660" s="7"/>
      <c r="B660" s="7"/>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5">
      <c r="A661" s="7"/>
      <c r="B661" s="7"/>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5">
      <c r="A662" s="7"/>
      <c r="B662" s="7"/>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5">
      <c r="A663" s="7"/>
      <c r="B663" s="7"/>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5">
      <c r="A664" s="7"/>
      <c r="B664" s="7"/>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5">
      <c r="A665" s="7"/>
      <c r="B665" s="7"/>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5">
      <c r="A666" s="7"/>
      <c r="B666" s="7"/>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5">
      <c r="A667" s="7"/>
      <c r="B667" s="7"/>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5">
      <c r="A668" s="7"/>
      <c r="B668" s="7"/>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5">
      <c r="A669" s="7"/>
      <c r="B669" s="7"/>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5">
      <c r="A670" s="7"/>
      <c r="B670" s="7"/>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5">
      <c r="A671" s="7"/>
      <c r="B671" s="7"/>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5">
      <c r="A672" s="7"/>
      <c r="B672" s="7"/>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5">
      <c r="A673" s="7"/>
      <c r="B673" s="7"/>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5">
      <c r="A674" s="7"/>
      <c r="B674" s="7"/>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5">
      <c r="A675" s="7"/>
      <c r="B675" s="7"/>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5">
      <c r="A676" s="7"/>
      <c r="B676" s="7"/>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5">
      <c r="A677" s="7"/>
      <c r="B677" s="7"/>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5">
      <c r="A678" s="7"/>
      <c r="B678" s="7"/>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5">
      <c r="A679" s="7"/>
      <c r="B679" s="7"/>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5">
      <c r="A680" s="7"/>
      <c r="B680" s="7"/>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5">
      <c r="A681" s="7"/>
      <c r="B681" s="7"/>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5">
      <c r="A682" s="7"/>
      <c r="B682" s="7"/>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5">
      <c r="A683" s="7"/>
      <c r="B683" s="7"/>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5">
      <c r="A684" s="7"/>
      <c r="B684" s="7"/>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5">
      <c r="A685" s="7"/>
      <c r="B685" s="7"/>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5">
      <c r="A686" s="7"/>
      <c r="B686" s="7"/>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5">
      <c r="A687" s="7"/>
      <c r="B687" s="7"/>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5">
      <c r="A688" s="7"/>
      <c r="B688" s="7"/>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5">
      <c r="A689" s="7"/>
      <c r="B689" s="7"/>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5">
      <c r="A690" s="7"/>
      <c r="B690" s="7"/>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5">
      <c r="A691" s="7"/>
      <c r="B691" s="7"/>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5">
      <c r="A692" s="7"/>
      <c r="B692" s="7"/>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5">
      <c r="A693" s="7"/>
      <c r="B693" s="7"/>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5">
      <c r="A694" s="7"/>
      <c r="B694" s="7"/>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5">
      <c r="A695" s="7"/>
      <c r="B695" s="7"/>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5">
      <c r="A696" s="7"/>
      <c r="B696" s="7"/>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5">
      <c r="A697" s="7"/>
      <c r="B697" s="7"/>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5">
      <c r="A698" s="7"/>
      <c r="B698" s="7"/>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5">
      <c r="A699" s="7"/>
      <c r="B699" s="7"/>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5">
      <c r="A700" s="7"/>
      <c r="B700" s="7"/>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5">
      <c r="A701" s="7"/>
      <c r="B701" s="7"/>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5">
      <c r="A702" s="7"/>
      <c r="B702" s="7"/>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5">
      <c r="A703" s="7"/>
      <c r="B703" s="7"/>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5">
      <c r="A704" s="7"/>
      <c r="B704" s="7"/>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5">
      <c r="A705" s="7"/>
      <c r="B705" s="7"/>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5">
      <c r="A706" s="7"/>
      <c r="B706" s="7"/>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5">
      <c r="A707" s="7"/>
      <c r="B707" s="7"/>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5">
      <c r="A708" s="7"/>
      <c r="B708" s="7"/>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5">
      <c r="A709" s="7"/>
      <c r="B709" s="7"/>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5">
      <c r="A710" s="7"/>
      <c r="B710" s="7"/>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5">
      <c r="A711" s="7"/>
      <c r="B711" s="7"/>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5">
      <c r="A712" s="7"/>
      <c r="B712" s="7"/>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5">
      <c r="A713" s="7"/>
      <c r="B713" s="7"/>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5">
      <c r="A714" s="7"/>
      <c r="B714" s="7"/>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5">
      <c r="A715" s="7"/>
      <c r="B715" s="7"/>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5">
      <c r="A716" s="7"/>
      <c r="B716" s="7"/>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5">
      <c r="A717" s="7"/>
      <c r="B717" s="7"/>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5">
      <c r="A718" s="7"/>
      <c r="B718" s="7"/>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5">
      <c r="A719" s="7"/>
      <c r="B719" s="7"/>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5">
      <c r="A720" s="7"/>
      <c r="B720" s="7"/>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5">
      <c r="A721" s="7"/>
      <c r="B721" s="7"/>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5">
      <c r="A722" s="7"/>
      <c r="B722" s="7"/>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5">
      <c r="A723" s="7"/>
      <c r="B723" s="7"/>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5">
      <c r="A724" s="7"/>
      <c r="B724" s="7"/>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5">
      <c r="A725" s="7"/>
      <c r="B725" s="7"/>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5">
      <c r="A726" s="7"/>
      <c r="B726" s="7"/>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5">
      <c r="A727" s="7"/>
      <c r="B727" s="7"/>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5">
      <c r="A728" s="7"/>
      <c r="B728" s="7"/>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5">
      <c r="A729" s="7"/>
      <c r="B729" s="7"/>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5">
      <c r="A730" s="7"/>
      <c r="B730" s="7"/>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5">
      <c r="A731" s="7"/>
      <c r="B731" s="7"/>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5">
      <c r="A732" s="7"/>
      <c r="B732" s="7"/>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5">
      <c r="A733" s="7"/>
      <c r="B733" s="7"/>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5">
      <c r="A734" s="7"/>
      <c r="B734" s="7"/>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5">
      <c r="A735" s="7"/>
      <c r="B735" s="7"/>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5">
      <c r="A736" s="7"/>
      <c r="B736" s="7"/>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5">
      <c r="A737" s="7"/>
      <c r="B737" s="7"/>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5">
      <c r="A738" s="7"/>
      <c r="B738" s="7"/>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5">
      <c r="A739" s="7"/>
      <c r="B739" s="7"/>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5">
      <c r="A740" s="7"/>
      <c r="B740" s="7"/>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5">
      <c r="A741" s="7"/>
      <c r="B741" s="7"/>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5">
      <c r="A742" s="7"/>
      <c r="B742" s="7"/>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5">
      <c r="A743" s="7"/>
      <c r="B743" s="7"/>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5">
      <c r="A744" s="7"/>
      <c r="B744" s="7"/>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5">
      <c r="A745" s="7"/>
      <c r="B745" s="7"/>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5">
      <c r="A746" s="7"/>
      <c r="B746" s="7"/>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5">
      <c r="A747" s="7"/>
      <c r="B747" s="7"/>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5">
      <c r="A748" s="7"/>
      <c r="B748" s="7"/>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5">
      <c r="A749" s="7"/>
      <c r="B749" s="7"/>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5">
      <c r="A750" s="7"/>
      <c r="B750" s="7"/>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5">
      <c r="A751" s="7"/>
      <c r="B751" s="7"/>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5">
      <c r="A752" s="7"/>
      <c r="B752" s="7"/>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5">
      <c r="A753" s="7"/>
      <c r="B753" s="7"/>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5">
      <c r="A754" s="7"/>
      <c r="B754" s="7"/>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5">
      <c r="A755" s="7"/>
      <c r="B755" s="7"/>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5">
      <c r="A756" s="7"/>
      <c r="B756" s="7"/>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5">
      <c r="A757" s="7"/>
      <c r="B757" s="7"/>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5">
      <c r="A758" s="7"/>
      <c r="B758" s="7"/>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5">
      <c r="A759" s="7"/>
      <c r="B759" s="7"/>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5">
      <c r="A760" s="7"/>
      <c r="B760" s="7"/>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5">
      <c r="A761" s="7"/>
      <c r="B761" s="7"/>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5">
      <c r="A762" s="7"/>
      <c r="B762" s="7"/>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5">
      <c r="A763" s="7"/>
      <c r="B763" s="7"/>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5">
      <c r="A764" s="7"/>
      <c r="B764" s="7"/>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5">
      <c r="A765" s="7"/>
      <c r="B765" s="7"/>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5">
      <c r="A766" s="7"/>
      <c r="B766" s="7"/>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5">
      <c r="A767" s="7"/>
      <c r="B767" s="7"/>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5">
      <c r="A768" s="7"/>
      <c r="B768" s="7"/>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5">
      <c r="A769" s="7"/>
      <c r="B769" s="7"/>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5">
      <c r="A770" s="7"/>
      <c r="B770" s="7"/>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5">
      <c r="A771" s="7"/>
      <c r="B771" s="7"/>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5">
      <c r="A772" s="7"/>
      <c r="B772" s="7"/>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5">
      <c r="A773" s="7"/>
      <c r="B773" s="7"/>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5">
      <c r="A774" s="7"/>
      <c r="B774" s="7"/>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5">
      <c r="A775" s="7"/>
      <c r="B775" s="7"/>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5">
      <c r="A776" s="7"/>
      <c r="B776" s="7"/>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5">
      <c r="A777" s="7"/>
      <c r="B777" s="7"/>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5">
      <c r="A778" s="7"/>
      <c r="B778" s="7"/>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5">
      <c r="A779" s="7"/>
      <c r="B779" s="7"/>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5">
      <c r="A780" s="7"/>
      <c r="B780" s="7"/>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5">
      <c r="A781" s="7"/>
      <c r="B781" s="7"/>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5">
      <c r="A782" s="7"/>
      <c r="B782" s="7"/>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5">
      <c r="A783" s="7"/>
      <c r="B783" s="7"/>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5">
      <c r="A784" s="7"/>
      <c r="B784" s="7"/>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5">
      <c r="A785" s="7"/>
      <c r="B785" s="7"/>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5">
      <c r="A786" s="7"/>
      <c r="B786" s="7"/>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5">
      <c r="A787" s="7"/>
      <c r="B787" s="7"/>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5">
      <c r="A788" s="7"/>
      <c r="B788" s="7"/>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5">
      <c r="A789" s="7"/>
      <c r="B789" s="7"/>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5">
      <c r="A790" s="7"/>
      <c r="B790" s="7"/>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5">
      <c r="A791" s="7"/>
      <c r="B791" s="7"/>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5">
      <c r="A792" s="7"/>
      <c r="B792" s="7"/>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5">
      <c r="A793" s="7"/>
      <c r="B793" s="7"/>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5">
      <c r="A794" s="7"/>
      <c r="B794" s="7"/>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5">
      <c r="A795" s="7"/>
      <c r="B795" s="7"/>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5">
      <c r="A796" s="7"/>
      <c r="B796" s="7"/>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5">
      <c r="A797" s="7"/>
      <c r="B797" s="7"/>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5">
      <c r="A798" s="7"/>
      <c r="B798" s="7"/>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5">
      <c r="A799" s="7"/>
      <c r="B799" s="7"/>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5">
      <c r="A800" s="7"/>
      <c r="B800" s="7"/>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5">
      <c r="A801" s="7"/>
      <c r="B801" s="7"/>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5">
      <c r="A802" s="7"/>
      <c r="B802" s="7"/>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5">
      <c r="A803" s="7"/>
      <c r="B803" s="7"/>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5">
      <c r="A804" s="7"/>
      <c r="B804" s="7"/>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5">
      <c r="A805" s="7"/>
      <c r="B805" s="7"/>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5">
      <c r="A806" s="7"/>
      <c r="B806" s="7"/>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5">
      <c r="A807" s="7"/>
      <c r="B807" s="7"/>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5">
      <c r="A808" s="7"/>
      <c r="B808" s="7"/>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5">
      <c r="A809" s="7"/>
      <c r="B809" s="7"/>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5">
      <c r="A810" s="7"/>
      <c r="B810" s="7"/>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5">
      <c r="A811" s="7"/>
      <c r="B811" s="7"/>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5">
      <c r="A812" s="7"/>
      <c r="B812" s="7"/>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5">
      <c r="A813" s="7"/>
      <c r="B813" s="7"/>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5">
      <c r="A814" s="7"/>
      <c r="B814" s="7"/>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5">
      <c r="A815" s="7"/>
      <c r="B815" s="7"/>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5">
      <c r="A816" s="7"/>
      <c r="B816" s="7"/>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5">
      <c r="A817" s="7"/>
      <c r="B817" s="7"/>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5">
      <c r="A818" s="7"/>
      <c r="B818" s="7"/>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5">
      <c r="A819" s="7"/>
      <c r="B819" s="7"/>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5">
      <c r="A820" s="7"/>
      <c r="B820" s="7"/>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5">
      <c r="A821" s="7"/>
      <c r="B821" s="7"/>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5">
      <c r="A822" s="7"/>
      <c r="B822" s="7"/>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5">
      <c r="A823" s="7"/>
      <c r="B823" s="7"/>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5">
      <c r="A824" s="7"/>
      <c r="B824" s="7"/>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5">
      <c r="A825" s="7"/>
      <c r="B825" s="7"/>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5">
      <c r="A826" s="7"/>
      <c r="B826" s="7"/>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5">
      <c r="A827" s="7"/>
      <c r="B827" s="7"/>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5">
      <c r="A828" s="7"/>
      <c r="B828" s="7"/>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5">
      <c r="A829" s="7"/>
      <c r="B829" s="7"/>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5">
      <c r="A830" s="7"/>
      <c r="B830" s="7"/>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5">
      <c r="A831" s="7"/>
      <c r="B831" s="7"/>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5">
      <c r="A832" s="7"/>
      <c r="B832" s="7"/>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5">
      <c r="A833" s="7"/>
      <c r="B833" s="7"/>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5">
      <c r="A834" s="7"/>
      <c r="B834" s="7"/>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5">
      <c r="A835" s="7"/>
      <c r="B835" s="7"/>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5">
      <c r="A836" s="7"/>
      <c r="B836" s="7"/>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5">
      <c r="A837" s="7"/>
      <c r="B837" s="7"/>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5">
      <c r="A838" s="7"/>
      <c r="B838" s="7"/>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5">
      <c r="A839" s="7"/>
      <c r="B839" s="7"/>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5">
      <c r="A840" s="7"/>
      <c r="B840" s="7"/>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5">
      <c r="A841" s="7"/>
      <c r="B841" s="7"/>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5">
      <c r="A842" s="7"/>
      <c r="B842" s="7"/>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5">
      <c r="A843" s="7"/>
      <c r="B843" s="7"/>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5">
      <c r="A844" s="7"/>
      <c r="B844" s="7"/>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5">
      <c r="A845" s="7"/>
      <c r="B845" s="7"/>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5">
      <c r="A846" s="7"/>
      <c r="B846" s="7"/>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5">
      <c r="A847" s="7"/>
      <c r="B847" s="7"/>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5">
      <c r="A848" s="7"/>
      <c r="B848" s="7"/>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5">
      <c r="A849" s="7"/>
      <c r="B849" s="7"/>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5">
      <c r="A850" s="7"/>
      <c r="B850" s="7"/>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5">
      <c r="A851" s="7"/>
      <c r="B851" s="7"/>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5">
      <c r="A852" s="7"/>
      <c r="B852" s="7"/>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5">
      <c r="A853" s="7"/>
      <c r="B853" s="7"/>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5">
      <c r="A854" s="7"/>
      <c r="B854" s="7"/>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5">
      <c r="A855" s="7"/>
      <c r="B855" s="7"/>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5">
      <c r="A856" s="7"/>
      <c r="B856" s="7"/>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5">
      <c r="A857" s="7"/>
      <c r="B857" s="7"/>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5">
      <c r="A858" s="7"/>
      <c r="B858" s="7"/>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5">
      <c r="A859" s="7"/>
      <c r="B859" s="7"/>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5">
      <c r="A860" s="7"/>
      <c r="B860" s="7"/>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5">
      <c r="A861" s="7"/>
      <c r="B861" s="7"/>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5">
      <c r="A862" s="7"/>
      <c r="B862" s="7"/>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5">
      <c r="A863" s="7"/>
      <c r="B863" s="7"/>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5">
      <c r="A864" s="7"/>
      <c r="B864" s="7"/>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5">
      <c r="A865" s="7"/>
      <c r="B865" s="7"/>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5">
      <c r="A866" s="7"/>
      <c r="B866" s="7"/>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5">
      <c r="A867" s="7"/>
      <c r="B867" s="7"/>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5">
      <c r="A868" s="7"/>
      <c r="B868" s="7"/>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5">
      <c r="A869" s="7"/>
      <c r="B869" s="7"/>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5">
      <c r="A870" s="7"/>
      <c r="B870" s="7"/>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5">
      <c r="A871" s="7"/>
      <c r="B871" s="7"/>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5">
      <c r="A872" s="7"/>
      <c r="B872" s="7"/>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5">
      <c r="A873" s="7"/>
      <c r="B873" s="7"/>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5">
      <c r="A874" s="7"/>
      <c r="B874" s="7"/>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5">
      <c r="A875" s="7"/>
      <c r="B875" s="7"/>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5">
      <c r="A876" s="7"/>
      <c r="B876" s="7"/>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5">
      <c r="A877" s="7"/>
      <c r="B877" s="7"/>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5">
      <c r="A878" s="7"/>
      <c r="B878" s="7"/>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5">
      <c r="A879" s="7"/>
      <c r="B879" s="7"/>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5">
      <c r="A880" s="7"/>
      <c r="B880" s="7"/>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5">
      <c r="A881" s="7"/>
      <c r="B881" s="7"/>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5">
      <c r="A882" s="7"/>
      <c r="B882" s="7"/>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5">
      <c r="A883" s="7"/>
      <c r="B883" s="7"/>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5">
      <c r="A884" s="7"/>
      <c r="B884" s="7"/>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5">
      <c r="A885" s="7"/>
      <c r="B885" s="7"/>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5">
      <c r="A886" s="7"/>
      <c r="B886" s="7"/>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5">
      <c r="A887" s="7"/>
      <c r="B887" s="7"/>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5">
      <c r="A888" s="7"/>
      <c r="B888" s="7"/>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5">
      <c r="A889" s="7"/>
      <c r="B889" s="7"/>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5">
      <c r="A890" s="7"/>
      <c r="B890" s="7"/>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5">
      <c r="A891" s="7"/>
      <c r="B891" s="7"/>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5">
      <c r="A892" s="7"/>
      <c r="B892" s="7"/>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5">
      <c r="A893" s="7"/>
      <c r="B893" s="7"/>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5">
      <c r="A894" s="7"/>
      <c r="B894" s="7"/>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5">
      <c r="A895" s="7"/>
      <c r="B895" s="7"/>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5">
      <c r="A896" s="7"/>
      <c r="B896" s="7"/>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5">
      <c r="A897" s="7"/>
      <c r="B897" s="7"/>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5">
      <c r="A898" s="7"/>
      <c r="B898" s="7"/>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5">
      <c r="A899" s="7"/>
      <c r="B899" s="7"/>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5">
      <c r="A900" s="7"/>
      <c r="B900" s="7"/>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5">
      <c r="A901" s="7"/>
      <c r="B901" s="7"/>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5">
      <c r="A902" s="7"/>
      <c r="B902" s="7"/>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5">
      <c r="A903" s="7"/>
      <c r="B903" s="7"/>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5">
      <c r="A904" s="7"/>
      <c r="B904" s="7"/>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5">
      <c r="A905" s="7"/>
      <c r="B905" s="7"/>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5">
      <c r="A906" s="7"/>
      <c r="B906" s="7"/>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5">
      <c r="A907" s="7"/>
      <c r="B907" s="7"/>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5">
      <c r="A908" s="7"/>
      <c r="B908" s="7"/>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5">
      <c r="A909" s="7"/>
      <c r="B909" s="7"/>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5">
      <c r="A910" s="7"/>
      <c r="B910" s="7"/>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5">
      <c r="A911" s="7"/>
      <c r="B911" s="7"/>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5">
      <c r="A912" s="7"/>
      <c r="B912" s="7"/>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5">
      <c r="A913" s="7"/>
      <c r="B913" s="7"/>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5">
      <c r="A914" s="7"/>
      <c r="B914" s="7"/>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5">
      <c r="A915" s="7"/>
      <c r="B915" s="7"/>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5">
      <c r="A916" s="7"/>
      <c r="B916" s="7"/>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5">
      <c r="A917" s="7"/>
      <c r="B917" s="7"/>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5">
      <c r="A918" s="7"/>
      <c r="B918" s="7"/>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5">
      <c r="A919" s="7"/>
      <c r="B919" s="7"/>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5">
      <c r="A920" s="7"/>
      <c r="B920" s="7"/>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5">
      <c r="A921" s="7"/>
      <c r="B921" s="7"/>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5">
      <c r="A922" s="7"/>
      <c r="B922" s="7"/>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5">
      <c r="A923" s="7"/>
      <c r="B923" s="7"/>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5">
      <c r="A924" s="7"/>
      <c r="B924" s="7"/>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5">
      <c r="A925" s="7"/>
      <c r="B925" s="7"/>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5">
      <c r="A926" s="7"/>
      <c r="B926" s="7"/>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5">
      <c r="A927" s="7"/>
      <c r="B927" s="7"/>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5">
      <c r="A928" s="7"/>
      <c r="B928" s="7"/>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5">
      <c r="A929" s="7"/>
      <c r="B929" s="7"/>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5">
      <c r="A930" s="7"/>
      <c r="B930" s="7"/>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5">
      <c r="A931" s="7"/>
      <c r="B931" s="7"/>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5">
      <c r="A932" s="7"/>
      <c r="B932" s="7"/>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5">
      <c r="A933" s="7"/>
      <c r="B933" s="7"/>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5">
      <c r="A934" s="7"/>
      <c r="B934" s="7"/>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5">
      <c r="A935" s="7"/>
      <c r="B935" s="7"/>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5">
      <c r="A936" s="7"/>
      <c r="B936" s="7"/>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5">
      <c r="A937" s="7"/>
      <c r="B937" s="7"/>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5">
      <c r="A938" s="7"/>
      <c r="B938" s="7"/>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5">
      <c r="A939" s="7"/>
      <c r="B939" s="7"/>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5">
      <c r="A940" s="7"/>
      <c r="B940" s="7"/>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5">
      <c r="A941" s="7"/>
      <c r="B941" s="7"/>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5">
      <c r="A942" s="7"/>
      <c r="B942" s="7"/>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5">
      <c r="A943" s="7"/>
      <c r="B943" s="7"/>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5">
      <c r="A944" s="7"/>
      <c r="B944" s="7"/>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5">
      <c r="A945" s="7"/>
      <c r="B945" s="7"/>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5">
      <c r="A946" s="7"/>
      <c r="B946" s="7"/>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5">
      <c r="A947" s="7"/>
      <c r="B947" s="7"/>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5">
      <c r="A948" s="7"/>
      <c r="B948" s="7"/>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5">
      <c r="A949" s="7"/>
      <c r="B949" s="7"/>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5">
      <c r="A950" s="7"/>
      <c r="B950" s="7"/>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5">
      <c r="A951" s="7"/>
      <c r="B951" s="7"/>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5">
      <c r="A952" s="7"/>
      <c r="B952" s="7"/>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5">
      <c r="A953" s="7"/>
      <c r="B953" s="7"/>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5">
      <c r="A954" s="7"/>
      <c r="B954" s="7"/>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5">
      <c r="A955" s="7"/>
      <c r="B955" s="7"/>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5">
      <c r="A956" s="7"/>
      <c r="B956" s="7"/>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5">
      <c r="A957" s="7"/>
      <c r="B957" s="7"/>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5">
      <c r="A958" s="7"/>
      <c r="B958" s="7"/>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5">
      <c r="A959" s="7"/>
      <c r="B959" s="7"/>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5">
      <c r="A960" s="7"/>
      <c r="B960" s="7"/>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5">
      <c r="A961" s="7"/>
      <c r="B961" s="7"/>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5">
      <c r="A962" s="7"/>
      <c r="B962" s="7"/>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5">
      <c r="A963" s="7"/>
      <c r="B963" s="7"/>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5">
      <c r="A964" s="7"/>
      <c r="B964" s="7"/>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5">
      <c r="A965" s="7"/>
      <c r="B965" s="7"/>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5">
      <c r="A966" s="7"/>
      <c r="B966" s="7"/>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5">
      <c r="A967" s="7"/>
      <c r="B967" s="7"/>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5">
      <c r="A968" s="7"/>
      <c r="B968" s="7"/>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5">
      <c r="A969" s="7"/>
      <c r="B969" s="7"/>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5">
      <c r="A970" s="7"/>
      <c r="B970" s="7"/>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5">
      <c r="A971" s="7"/>
      <c r="B971" s="7"/>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5">
      <c r="A972" s="7"/>
      <c r="B972" s="7"/>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5">
      <c r="A973" s="7"/>
      <c r="B973" s="7"/>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5">
      <c r="A974" s="7"/>
      <c r="B974" s="7"/>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5">
      <c r="A975" s="7"/>
      <c r="B975" s="7"/>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5">
      <c r="A976" s="7"/>
      <c r="B976" s="7"/>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5">
      <c r="A977" s="7"/>
      <c r="B977" s="7"/>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5">
      <c r="A978" s="7"/>
      <c r="B978" s="7"/>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5">
      <c r="A979" s="7"/>
      <c r="B979" s="7"/>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5">
      <c r="A980" s="7"/>
      <c r="B980" s="7"/>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5">
      <c r="A981" s="7"/>
      <c r="B981" s="7"/>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5">
      <c r="A982" s="7"/>
      <c r="B982" s="7"/>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5">
      <c r="A983" s="7"/>
      <c r="B983" s="7"/>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5">
      <c r="A984" s="7"/>
      <c r="B984" s="7"/>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5">
      <c r="A985" s="7"/>
      <c r="B985" s="7"/>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5">
      <c r="A986" s="7"/>
      <c r="B986" s="7"/>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5">
      <c r="A987" s="7"/>
      <c r="B987" s="7"/>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5">
      <c r="A988" s="7"/>
      <c r="B988" s="7"/>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5">
      <c r="A989" s="7"/>
      <c r="B989" s="7"/>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5">
      <c r="A990" s="7"/>
      <c r="B990" s="7"/>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5">
      <c r="A991" s="7"/>
      <c r="B991" s="7"/>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5">
      <c r="A992" s="7"/>
      <c r="B992" s="7"/>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5">
      <c r="A993" s="7"/>
      <c r="B993" s="7"/>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5">
      <c r="A994" s="7"/>
      <c r="B994" s="7"/>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5">
      <c r="A995" s="7"/>
      <c r="B995" s="7"/>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5">
      <c r="A996" s="7"/>
      <c r="B996" s="7"/>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5">
      <c r="A997" s="7"/>
      <c r="B997" s="7"/>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5">
      <c r="A998" s="7"/>
      <c r="B998" s="7"/>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5">
      <c r="A999" s="7"/>
      <c r="B999" s="7"/>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5">
      <c r="A1000" s="7"/>
      <c r="B1000" s="7"/>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defaultColWidth="12.6640625" defaultRowHeight="15" customHeight="1" x14ac:dyDescent="0.3"/>
  <cols>
    <col min="1" max="1" width="55" customWidth="1"/>
    <col min="2" max="26" width="8.6640625" customWidth="1"/>
  </cols>
  <sheetData>
    <row r="1" spans="1:1" ht="13.5" customHeight="1" x14ac:dyDescent="0.35">
      <c r="A1" s="12" t="s">
        <v>2825</v>
      </c>
    </row>
    <row r="2" spans="1:1" ht="13.5" customHeight="1" x14ac:dyDescent="0.35">
      <c r="A2" s="13" t="s">
        <v>2826</v>
      </c>
    </row>
    <row r="3" spans="1:1" ht="13.5" customHeight="1" x14ac:dyDescent="0.35">
      <c r="A3" s="13" t="s">
        <v>2827</v>
      </c>
    </row>
    <row r="4" spans="1:1" ht="13.5" customHeight="1" x14ac:dyDescent="0.35">
      <c r="A4" s="13" t="s">
        <v>2828</v>
      </c>
    </row>
    <row r="5" spans="1:1" ht="13.5" customHeight="1" x14ac:dyDescent="0.35">
      <c r="A5" s="13" t="s">
        <v>2829</v>
      </c>
    </row>
    <row r="6" spans="1:1" ht="13.5" customHeight="1" x14ac:dyDescent="0.3"/>
    <row r="7" spans="1:1" ht="13.5" customHeight="1" x14ac:dyDescent="0.3"/>
    <row r="8" spans="1:1" ht="13.5" customHeight="1" x14ac:dyDescent="0.3"/>
    <row r="9" spans="1:1" ht="13.5" customHeight="1" x14ac:dyDescent="0.3"/>
    <row r="10" spans="1:1" ht="13.5" customHeight="1" x14ac:dyDescent="0.3"/>
    <row r="11" spans="1:1" ht="13.5" customHeight="1" x14ac:dyDescent="0.3"/>
    <row r="12" spans="1:1" ht="13.5" customHeight="1" x14ac:dyDescent="0.3"/>
    <row r="13" spans="1:1" ht="13.5" customHeight="1" x14ac:dyDescent="0.3"/>
    <row r="14" spans="1:1" ht="13.5" customHeight="1" x14ac:dyDescent="0.3"/>
    <row r="15" spans="1:1" ht="13.5" customHeight="1" x14ac:dyDescent="0.3"/>
    <row r="16" spans="1:1" ht="13.5" customHeight="1" x14ac:dyDescent="0.3"/>
    <row r="17" ht="13.5" customHeight="1" x14ac:dyDescent="0.3"/>
    <row r="18" ht="13.5" customHeight="1" x14ac:dyDescent="0.3"/>
    <row r="19" ht="13.5" customHeight="1" x14ac:dyDescent="0.3"/>
    <row r="20" ht="13.5" customHeight="1" x14ac:dyDescent="0.3"/>
    <row r="21" ht="13.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2.6640625" defaultRowHeight="15" customHeight="1" x14ac:dyDescent="0.3"/>
  <cols>
    <col min="1" max="1" width="37.75" customWidth="1"/>
    <col min="2" max="26" width="8.6640625" customWidth="1"/>
  </cols>
  <sheetData>
    <row r="1" spans="1:1" ht="13.5" customHeight="1" x14ac:dyDescent="0.3">
      <c r="A1" s="14" t="s">
        <v>2830</v>
      </c>
    </row>
    <row r="2" spans="1:1" ht="13.5" customHeight="1" x14ac:dyDescent="0.35">
      <c r="A2" s="15">
        <v>1</v>
      </c>
    </row>
    <row r="3" spans="1:1" ht="13.5" customHeight="1" x14ac:dyDescent="0.3"/>
    <row r="4" spans="1:1" ht="13.5" customHeight="1" x14ac:dyDescent="0.3"/>
    <row r="5" spans="1:1" ht="13.5" customHeight="1" x14ac:dyDescent="0.3"/>
    <row r="6" spans="1:1" ht="13.5" customHeight="1" x14ac:dyDescent="0.3"/>
    <row r="7" spans="1:1" ht="13.5" customHeight="1" x14ac:dyDescent="0.3"/>
    <row r="8" spans="1:1" ht="13.5" customHeight="1" x14ac:dyDescent="0.3"/>
    <row r="9" spans="1:1" ht="13.5" customHeight="1" x14ac:dyDescent="0.3"/>
    <row r="10" spans="1:1" ht="13.5" customHeight="1" x14ac:dyDescent="0.3"/>
    <row r="11" spans="1:1" ht="13.5" customHeight="1" x14ac:dyDescent="0.3"/>
    <row r="12" spans="1:1" ht="13.5" customHeight="1" x14ac:dyDescent="0.3"/>
    <row r="13" spans="1:1" ht="13.5" customHeight="1" x14ac:dyDescent="0.3"/>
    <row r="14" spans="1:1" ht="13.5" customHeight="1" x14ac:dyDescent="0.3"/>
    <row r="15" spans="1:1" ht="13.5" customHeight="1" x14ac:dyDescent="0.3"/>
    <row r="16" spans="1:1" ht="13.5" customHeight="1" x14ac:dyDescent="0.3"/>
    <row r="17" ht="13.5" customHeight="1" x14ac:dyDescent="0.3"/>
    <row r="18" ht="13.5" customHeight="1" x14ac:dyDescent="0.3"/>
    <row r="19" ht="13.5" customHeight="1" x14ac:dyDescent="0.3"/>
    <row r="20" ht="13.5" customHeight="1" x14ac:dyDescent="0.3"/>
    <row r="21" ht="13.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election activeCell="A11" sqref="A11"/>
    </sheetView>
  </sheetViews>
  <sheetFormatPr defaultColWidth="12.6640625" defaultRowHeight="15" customHeight="1" x14ac:dyDescent="0.3"/>
  <cols>
    <col min="1" max="1" width="49.5" customWidth="1"/>
    <col min="2" max="26" width="8.6640625" customWidth="1"/>
  </cols>
  <sheetData>
    <row r="1" spans="1:1" ht="13.5" customHeight="1" x14ac:dyDescent="0.3">
      <c r="A1" s="16" t="s">
        <v>2831</v>
      </c>
    </row>
    <row r="2" spans="1:1" ht="13.5" customHeight="1" x14ac:dyDescent="0.3">
      <c r="A2" s="17" t="s">
        <v>2834</v>
      </c>
    </row>
    <row r="3" spans="1:1" ht="13.5" customHeight="1" x14ac:dyDescent="0.3">
      <c r="A3" s="17" t="s">
        <v>2832</v>
      </c>
    </row>
    <row r="4" spans="1:1" ht="13.5" customHeight="1" x14ac:dyDescent="0.3">
      <c r="A4" s="19" t="s">
        <v>2833</v>
      </c>
    </row>
    <row r="5" spans="1:1" ht="13.5" customHeight="1" x14ac:dyDescent="0.3"/>
    <row r="6" spans="1:1" ht="13.5" customHeight="1" x14ac:dyDescent="0.3"/>
    <row r="7" spans="1:1" ht="13.5" customHeight="1" x14ac:dyDescent="0.3"/>
    <row r="8" spans="1:1" ht="15" customHeight="1" x14ac:dyDescent="0.35">
      <c r="A8" s="18"/>
    </row>
    <row r="9" spans="1:1" ht="13.5" customHeight="1" x14ac:dyDescent="0.3"/>
    <row r="10" spans="1:1" ht="13.5" customHeight="1" x14ac:dyDescent="0.3"/>
    <row r="11" spans="1:1" ht="13.5" customHeight="1" x14ac:dyDescent="0.3"/>
    <row r="12" spans="1:1" ht="13.5" customHeight="1" x14ac:dyDescent="0.3"/>
    <row r="13" spans="1:1" ht="13.5" customHeight="1" x14ac:dyDescent="0.3"/>
    <row r="14" spans="1:1" ht="13.5" customHeight="1" x14ac:dyDescent="0.3"/>
    <row r="15" spans="1:1" ht="13.5" customHeight="1" x14ac:dyDescent="0.3"/>
    <row r="16" spans="1:1" ht="13.5" customHeight="1" x14ac:dyDescent="0.3"/>
    <row r="17" ht="13.5" customHeight="1" x14ac:dyDescent="0.3"/>
    <row r="18" ht="13.5" customHeight="1" x14ac:dyDescent="0.3"/>
    <row r="19" ht="13.5" customHeight="1" x14ac:dyDescent="0.3"/>
    <row r="20" ht="13.5" customHeight="1" x14ac:dyDescent="0.3"/>
    <row r="21" ht="13.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RansonwareRepository</vt:lpstr>
      <vt:lpstr>CodeBook_Variables</vt:lpstr>
      <vt:lpstr>CodeBook_CISector</vt:lpstr>
      <vt:lpstr>Requester Wishlist</vt:lpstr>
      <vt:lpstr>Contributors</vt:lpstr>
      <vt:lpstr>V11 Modifications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Rachel Bleiman</cp:lastModifiedBy>
  <dcterms:modified xsi:type="dcterms:W3CDTF">2021-05-12T15:31:49Z</dcterms:modified>
</cp:coreProperties>
</file>