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peKalo\_UPC\AP315 - AP316 DATA SCIENCE I - ANALYST EPE 2019 02\SESIÓN 3\"/>
    </mc:Choice>
  </mc:AlternateContent>
  <xr:revisionPtr revIDLastSave="0" documentId="13_ncr:1_{010B8E7D-2F98-46F6-BB85-A4BC084AA503}" xr6:coauthVersionLast="43" xr6:coauthVersionMax="43" xr10:uidLastSave="{00000000-0000-0000-0000-000000000000}"/>
  <bookViews>
    <workbookView xWindow="5100" yWindow="1140" windowWidth="21600" windowHeight="13995" xr2:uid="{7A16BF17-24B3-491E-82D8-210150D5C6F1}"/>
  </bookViews>
  <sheets>
    <sheet name="Sheet1" sheetId="1" r:id="rId1"/>
  </sheets>
  <definedNames>
    <definedName name="_xlchart.v1.0" hidden="1">Sheet1!$K$1</definedName>
    <definedName name="_xlchart.v1.1" hidden="1">Sheet1!$K$2:$K$8</definedName>
    <definedName name="_xlchart.v1.10" hidden="1">Sheet1!$K$1</definedName>
    <definedName name="_xlchart.v1.11" hidden="1">Sheet1!$K$2:$K$8</definedName>
    <definedName name="_xlchart.v1.12" hidden="1">Sheet1!$K$1</definedName>
    <definedName name="_xlchart.v1.13" hidden="1">Sheet1!$K$2:$K$8</definedName>
    <definedName name="_xlchart.v1.14" hidden="1">Sheet1!$L$1</definedName>
    <definedName name="_xlchart.v1.15" hidden="1">Sheet1!$L$2:$L$8</definedName>
    <definedName name="_xlchart.v1.16" hidden="1">Sheet1!$J$2:$J$8</definedName>
    <definedName name="_xlchart.v1.17" hidden="1">Sheet1!$K$1</definedName>
    <definedName name="_xlchart.v1.18" hidden="1">Sheet1!$K$2:$K$8</definedName>
    <definedName name="_xlchart.v1.2" hidden="1">Sheet1!$L$1</definedName>
    <definedName name="_xlchart.v1.3" hidden="1">Sheet1!$L$2:$L$8</definedName>
    <definedName name="_xlchart.v1.4" hidden="1">Sheet1!$J$1</definedName>
    <definedName name="_xlchart.v1.5" hidden="1">Sheet1!$J$2:$J$8</definedName>
    <definedName name="_xlchart.v1.6" hidden="1">Sheet1!$K$1</definedName>
    <definedName name="_xlchart.v1.7" hidden="1">Sheet1!$K$2:$K$8</definedName>
    <definedName name="_xlchart.v1.8" hidden="1">Sheet1!$L$1</definedName>
    <definedName name="_xlchart.v1.9" hidden="1">Sheet1!$L$2:$L$8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1" l="1"/>
  <c r="G16" i="1"/>
  <c r="G15" i="1"/>
  <c r="G11" i="1"/>
  <c r="G13" i="1"/>
  <c r="G14" i="1"/>
  <c r="G12" i="1"/>
  <c r="L10" i="1"/>
  <c r="K10" i="1"/>
</calcChain>
</file>

<file path=xl/sharedStrings.xml><?xml version="1.0" encoding="utf-8"?>
<sst xmlns="http://schemas.openxmlformats.org/spreadsheetml/2006/main" count="28" uniqueCount="19">
  <si>
    <t>Estidiante</t>
  </si>
  <si>
    <t>e1</t>
  </si>
  <si>
    <t>e2</t>
  </si>
  <si>
    <t>e3</t>
  </si>
  <si>
    <t>e4</t>
  </si>
  <si>
    <t>e5</t>
  </si>
  <si>
    <t>e6</t>
  </si>
  <si>
    <t>e7</t>
  </si>
  <si>
    <t>Física</t>
  </si>
  <si>
    <t>Matemáticas</t>
  </si>
  <si>
    <t>Mediana</t>
  </si>
  <si>
    <t>Estudiante</t>
  </si>
  <si>
    <r>
      <t>Mínimo</t>
    </r>
    <r>
      <rPr>
        <sz val="8"/>
        <color rgb="FF000000"/>
        <rFont val="Verdana"/>
        <family val="2"/>
      </rPr>
      <t>: función =MIN(rango_celdas)</t>
    </r>
  </si>
  <si>
    <r>
      <t>Cuartil 1</t>
    </r>
    <r>
      <rPr>
        <sz val="8"/>
        <color rgb="FF000000"/>
        <rFont val="Verdana"/>
        <family val="2"/>
      </rPr>
      <t> (al 25%): función =CUARTIL.INC(rango_celdas;1)</t>
    </r>
  </si>
  <si>
    <r>
      <t>Mediana o cuartil 2</t>
    </r>
    <r>
      <rPr>
        <sz val="8"/>
        <color rgb="FF000000"/>
        <rFont val="Verdana"/>
        <family val="2"/>
      </rPr>
      <t> (al 50%): función =CUARTIL.INC(rango_celdas;2)</t>
    </r>
  </si>
  <si>
    <r>
      <t>Cuartil 3</t>
    </r>
    <r>
      <rPr>
        <sz val="8"/>
        <color rgb="FF000000"/>
        <rFont val="Verdana"/>
        <family val="2"/>
      </rPr>
      <t> (al 75%): función =CUARTIL.INC(rango_celdas;3)</t>
    </r>
  </si>
  <si>
    <r>
      <t>Máximo</t>
    </r>
    <r>
      <rPr>
        <sz val="8"/>
        <color rgb="FF000000"/>
        <rFont val="Verdana"/>
        <family val="2"/>
      </rPr>
      <t>: función =MAX(rango_celdas)</t>
    </r>
  </si>
  <si>
    <r>
      <t>Media aritmética</t>
    </r>
    <r>
      <rPr>
        <sz val="8"/>
        <color rgb="FF000000"/>
        <rFont val="Verdana"/>
        <family val="2"/>
      </rPr>
      <t>: función =PROMEDIO(rango_celdas)</t>
    </r>
  </si>
  <si>
    <r>
      <t>Rango</t>
    </r>
    <r>
      <rPr>
        <sz val="8"/>
        <color rgb="FF000000"/>
        <rFont val="Verdana"/>
        <family val="2"/>
      </rPr>
      <t> (intervalo valores): fórmula =MAX-MIN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</si>
</sst>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Verdana"/>
      <family val="2"/>
    </font>
    <font>
      <sz val="8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3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_xlchart.v1.16</cx:f>
      </cx:strDim>
      <cx:numDim type="val">
        <cx:f>_xlchart.v1.18</cx:f>
      </cx:numDim>
    </cx:data>
  </cx:chartData>
  <cx:chart>
    <cx:title pos="t" align="ctr" overlay="0"/>
    <cx:plotArea>
      <cx:plotAreaRegion>
        <cx:series layoutId="boxWhisker" uniqueId="{4E95E1ED-A4AF-477E-B6D4-2148ED697116}">
          <cx:tx>
            <cx:txData>
              <cx:f>_xlchart.v1.17</cx:f>
              <cx:v>Matemáticas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_xlchart.v1.15</cx:f>
      </cx:numDim>
    </cx:data>
  </cx:chartData>
  <cx:chart>
    <cx:title pos="t" align="ctr" overlay="0">
      <cx:tx>
        <cx:txData>
          <cx:v>Diagrama de Cajas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Diagrama de Cajas</a:t>
          </a:r>
        </a:p>
      </cx:txPr>
    </cx:title>
    <cx:plotArea>
      <cx:plotAreaRegion>
        <cx:series layoutId="boxWhisker" uniqueId="{342069EB-2095-4EC8-B675-2FBD8752CDD8}">
          <cx:tx>
            <cx:txData>
              <cx:f>_xlchart.v1.12</cx:f>
              <cx:v>Matemáticas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60F985C-F0F6-48FE-A146-1D54D1978279}">
          <cx:tx>
            <cx:txData>
              <cx:f>_xlchart.v1.14</cx:f>
              <cx:v>Física</cx:v>
            </cx:txData>
          </cx:tx>
          <cx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cx:spPr>
          <cx:dataId val="1"/>
          <cx:layoutPr>
            <cx:visibility meanLine="1" meanMarker="1" nonoutliers="1" outliers="1"/>
            <cx:statistics quartileMethod="inclusive"/>
          </cx:layoutPr>
        </cx:series>
      </cx:plotAreaRegion>
      <cx:axis id="0">
        <cx:catScaling gapWidth="1.69000006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</xdr:row>
      <xdr:rowOff>119062</xdr:rowOff>
    </xdr:from>
    <xdr:to>
      <xdr:col>17</xdr:col>
      <xdr:colOff>161925</xdr:colOff>
      <xdr:row>31</xdr:row>
      <xdr:rowOff>4762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8EC92F08-54C7-4D73-969F-125CE21EBA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62675" y="31670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385762</xdr:colOff>
      <xdr:row>19</xdr:row>
      <xdr:rowOff>47625</xdr:rowOff>
    </xdr:from>
    <xdr:to>
      <xdr:col>10</xdr:col>
      <xdr:colOff>80962</xdr:colOff>
      <xdr:row>33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B8E9B20E-EF0F-48E4-BDC0-F11A64AF19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14512" y="36671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F7D4F-DF4A-442D-8F83-7F8B873C7B5D}">
  <dimension ref="A1:L17"/>
  <sheetViews>
    <sheetView tabSelected="1" workbookViewId="0">
      <selection activeCell="K1" sqref="K1:L8"/>
    </sheetView>
  </sheetViews>
  <sheetFormatPr defaultRowHeight="15" x14ac:dyDescent="0.25"/>
  <cols>
    <col min="1" max="1" width="12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11</v>
      </c>
      <c r="K1" t="s">
        <v>9</v>
      </c>
      <c r="L1" t="s">
        <v>8</v>
      </c>
    </row>
    <row r="2" spans="1:12" x14ac:dyDescent="0.25">
      <c r="A2" t="s">
        <v>9</v>
      </c>
      <c r="B2">
        <v>35</v>
      </c>
      <c r="C2">
        <v>78</v>
      </c>
      <c r="D2">
        <v>91</v>
      </c>
      <c r="E2">
        <v>42</v>
      </c>
      <c r="F2">
        <v>56</v>
      </c>
      <c r="G2">
        <v>66</v>
      </c>
      <c r="H2">
        <v>71</v>
      </c>
      <c r="J2" t="s">
        <v>1</v>
      </c>
      <c r="K2">
        <v>35</v>
      </c>
      <c r="L2">
        <v>30</v>
      </c>
    </row>
    <row r="3" spans="1:12" x14ac:dyDescent="0.25">
      <c r="A3" t="s">
        <v>8</v>
      </c>
      <c r="B3">
        <v>85</v>
      </c>
      <c r="C3">
        <v>68</v>
      </c>
      <c r="D3">
        <v>70</v>
      </c>
      <c r="E3">
        <v>30</v>
      </c>
      <c r="F3">
        <v>78</v>
      </c>
      <c r="G3">
        <v>83</v>
      </c>
      <c r="H3">
        <v>45</v>
      </c>
      <c r="J3" s="1" t="s">
        <v>4</v>
      </c>
      <c r="K3" s="1">
        <v>42</v>
      </c>
      <c r="L3" s="1">
        <v>45</v>
      </c>
    </row>
    <row r="4" spans="1:12" x14ac:dyDescent="0.25">
      <c r="J4" t="s">
        <v>5</v>
      </c>
      <c r="K4">
        <v>56</v>
      </c>
      <c r="L4">
        <v>68</v>
      </c>
    </row>
    <row r="5" spans="1:12" x14ac:dyDescent="0.25">
      <c r="J5" s="1" t="s">
        <v>6</v>
      </c>
      <c r="K5" s="1">
        <v>66</v>
      </c>
      <c r="L5" s="1">
        <v>70</v>
      </c>
    </row>
    <row r="6" spans="1:12" x14ac:dyDescent="0.25">
      <c r="J6" t="s">
        <v>7</v>
      </c>
      <c r="K6">
        <v>71</v>
      </c>
      <c r="L6">
        <v>78</v>
      </c>
    </row>
    <row r="7" spans="1:12" x14ac:dyDescent="0.25">
      <c r="J7" s="1" t="s">
        <v>2</v>
      </c>
      <c r="K7" s="1">
        <v>78</v>
      </c>
      <c r="L7" s="1">
        <v>83</v>
      </c>
    </row>
    <row r="8" spans="1:12" x14ac:dyDescent="0.25">
      <c r="J8" t="s">
        <v>3</v>
      </c>
      <c r="K8">
        <v>91</v>
      </c>
      <c r="L8">
        <v>85</v>
      </c>
    </row>
    <row r="10" spans="1:12" x14ac:dyDescent="0.25">
      <c r="J10" t="s">
        <v>10</v>
      </c>
      <c r="K10">
        <f>MEDIAN(K2:K8)</f>
        <v>66</v>
      </c>
      <c r="L10">
        <f>MEDIAN(L2:L8)</f>
        <v>70</v>
      </c>
    </row>
    <row r="11" spans="1:12" x14ac:dyDescent="0.25">
      <c r="A11" s="2" t="s">
        <v>12</v>
      </c>
      <c r="G11">
        <f>MIN($K$2:$K$8)</f>
        <v>35</v>
      </c>
    </row>
    <row r="12" spans="1:12" x14ac:dyDescent="0.25">
      <c r="A12" s="2" t="s">
        <v>13</v>
      </c>
      <c r="G12">
        <f>_xlfn.QUARTILE.INC($K$2:$K$8,1)</f>
        <v>49</v>
      </c>
    </row>
    <row r="13" spans="1:12" x14ac:dyDescent="0.25">
      <c r="A13" s="2" t="s">
        <v>14</v>
      </c>
      <c r="G13">
        <f>_xlfn.QUARTILE.INC($K$2:$K$8,2)</f>
        <v>66</v>
      </c>
    </row>
    <row r="14" spans="1:12" x14ac:dyDescent="0.25">
      <c r="A14" s="2" t="s">
        <v>15</v>
      </c>
      <c r="G14">
        <f>_xlfn.QUARTILE.INC($K$2:$K$8,3)</f>
        <v>74.5</v>
      </c>
    </row>
    <row r="15" spans="1:12" x14ac:dyDescent="0.25">
      <c r="A15" s="2" t="s">
        <v>16</v>
      </c>
      <c r="G15">
        <f>MAX($K$2:$K$8)</f>
        <v>91</v>
      </c>
    </row>
    <row r="16" spans="1:12" x14ac:dyDescent="0.25">
      <c r="A16" s="2" t="s">
        <v>17</v>
      </c>
      <c r="G16">
        <f>AVERAGE(K2:K8)</f>
        <v>62.714285714285715</v>
      </c>
    </row>
    <row r="17" spans="1:7" x14ac:dyDescent="0.25">
      <c r="A17" s="2" t="s">
        <v>18</v>
      </c>
      <c r="G17">
        <f>G15-G11</f>
        <v>56</v>
      </c>
    </row>
  </sheetData>
  <sortState xmlns:xlrd2="http://schemas.microsoft.com/office/spreadsheetml/2017/richdata2" ref="L2:L8">
    <sortCondition ref="L1"/>
  </sortState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jbarboza</dc:creator>
  <cp:lastModifiedBy>jbarboza</cp:lastModifiedBy>
  <dcterms:created xsi:type="dcterms:W3CDTF">2019-08-17T03:59:28Z</dcterms:created>
  <dcterms:modified xsi:type="dcterms:W3CDTF">2019-08-17T17:52:45Z</dcterms:modified>
</cp:coreProperties>
</file>