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vyatsu\VyatSU\7 Семестр\ВВК\"/>
    </mc:Choice>
  </mc:AlternateContent>
  <bookViews>
    <workbookView xWindow="0" yWindow="900" windowWidth="10410" windowHeight="101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2" i="1"/>
  <c r="F2" i="1"/>
  <c r="G2" i="1"/>
  <c r="H2" i="1"/>
  <c r="I2" i="1"/>
  <c r="J2" i="1"/>
  <c r="K2" i="1"/>
  <c r="L2" i="1"/>
  <c r="M2" i="1"/>
  <c r="N2" i="1"/>
  <c r="D3" i="1"/>
  <c r="E3" i="1"/>
  <c r="F3" i="1"/>
  <c r="G3" i="1"/>
  <c r="H3" i="1"/>
  <c r="I3" i="1"/>
  <c r="J3" i="1"/>
  <c r="K3" i="1"/>
  <c r="L3" i="1"/>
  <c r="M3" i="1"/>
  <c r="N3" i="1"/>
  <c r="D4" i="1"/>
  <c r="E4" i="1"/>
  <c r="F4" i="1"/>
  <c r="G4" i="1"/>
  <c r="H4" i="1"/>
  <c r="I4" i="1"/>
  <c r="J4" i="1"/>
  <c r="K4" i="1"/>
  <c r="L4" i="1"/>
  <c r="M4" i="1"/>
  <c r="N4" i="1"/>
  <c r="D5" i="1"/>
  <c r="E5" i="1"/>
  <c r="F5" i="1"/>
  <c r="G5" i="1"/>
  <c r="H5" i="1"/>
  <c r="I5" i="1"/>
  <c r="J5" i="1"/>
  <c r="K5" i="1"/>
  <c r="L5" i="1"/>
  <c r="M5" i="1"/>
  <c r="N5" i="1"/>
  <c r="C3" i="1"/>
  <c r="C4" i="1"/>
  <c r="C5" i="1"/>
  <c r="C2" i="1"/>
  <c r="K16" i="1"/>
  <c r="J16" i="1"/>
  <c r="G16" i="1"/>
  <c r="F16" i="1"/>
  <c r="C16" i="1"/>
  <c r="L15" i="1"/>
  <c r="J15" i="1"/>
  <c r="H15" i="1"/>
  <c r="F15" i="1"/>
  <c r="D15" i="1"/>
  <c r="K14" i="1"/>
  <c r="J14" i="1"/>
  <c r="G14" i="1"/>
  <c r="F14" i="1"/>
  <c r="C14" i="1"/>
  <c r="L13" i="1"/>
  <c r="J13" i="1"/>
  <c r="H13" i="1"/>
  <c r="F13" i="1"/>
  <c r="D13" i="1"/>
  <c r="E13" i="1"/>
  <c r="G13" i="1"/>
  <c r="I13" i="1"/>
  <c r="K13" i="1"/>
  <c r="M13" i="1"/>
  <c r="D14" i="1"/>
  <c r="E14" i="1"/>
  <c r="H14" i="1"/>
  <c r="I14" i="1"/>
  <c r="L14" i="1"/>
  <c r="M14" i="1"/>
  <c r="E15" i="1"/>
  <c r="G15" i="1"/>
  <c r="I15" i="1"/>
  <c r="K15" i="1"/>
  <c r="M15" i="1"/>
  <c r="D16" i="1"/>
  <c r="E16" i="1"/>
  <c r="H16" i="1"/>
  <c r="I16" i="1"/>
  <c r="M16" i="1"/>
  <c r="C13" i="1"/>
  <c r="B3" i="1"/>
  <c r="B4" i="1"/>
  <c r="B5" i="1"/>
  <c r="B2" i="1"/>
  <c r="L16" i="1" l="1"/>
  <c r="C1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времени вычисления от числа</a:t>
            </a:r>
            <a:r>
              <a:rPr lang="ru-RU" baseline="0"/>
              <a:t> потоков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10^5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ysDash"/>
              </a:ln>
              <a:effectLst/>
            </c:spPr>
          </c:marker>
          <c:xVal>
            <c:numRef>
              <c:f>Лист1!$C$1:$N$1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15</c:v>
                </c:pt>
                <c:pt idx="6">
                  <c:v>16</c:v>
                </c:pt>
                <c:pt idx="7">
                  <c:v>20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32</c:v>
                </c:pt>
              </c:numCache>
            </c:numRef>
          </c:xVal>
          <c:yVal>
            <c:numRef>
              <c:f>Лист1!$C$2:$N$2</c:f>
              <c:numCache>
                <c:formatCode>0.00</c:formatCode>
                <c:ptCount val="12"/>
                <c:pt idx="0">
                  <c:v>26.233999999999998</c:v>
                </c:pt>
                <c:pt idx="1">
                  <c:v>12.699</c:v>
                </c:pt>
                <c:pt idx="2">
                  <c:v>10.195799999999998</c:v>
                </c:pt>
                <c:pt idx="3">
                  <c:v>6.3433571428571423</c:v>
                </c:pt>
                <c:pt idx="4">
                  <c:v>5.6334305555555551</c:v>
                </c:pt>
                <c:pt idx="5">
                  <c:v>3.3821476190476192</c:v>
                </c:pt>
                <c:pt idx="6">
                  <c:v>3.1713499999999999</c:v>
                </c:pt>
                <c:pt idx="7">
                  <c:v>2.5350947368421051</c:v>
                </c:pt>
                <c:pt idx="8">
                  <c:v>2.1135289855072461</c:v>
                </c:pt>
                <c:pt idx="9">
                  <c:v>1.8783390313390311</c:v>
                </c:pt>
                <c:pt idx="10">
                  <c:v>1.6898804597701149</c:v>
                </c:pt>
                <c:pt idx="11">
                  <c:v>1.5843588709677419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B2-41F2-9FB0-E27FA711C706}"/>
            </c:ext>
          </c:extLst>
        </c:ser>
        <c:ser>
          <c:idx val="1"/>
          <c:order val="1"/>
          <c:tx>
            <c:v>1.5*10^5</c:v>
          </c:tx>
          <c:spPr>
            <a:ln w="19050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ash"/>
              </a:ln>
              <a:effectLst/>
            </c:spPr>
          </c:marker>
          <c:xVal>
            <c:numRef>
              <c:f>Лист1!$C$1:$N$1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15</c:v>
                </c:pt>
                <c:pt idx="6">
                  <c:v>16</c:v>
                </c:pt>
                <c:pt idx="7">
                  <c:v>20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32</c:v>
                </c:pt>
              </c:numCache>
            </c:numRef>
          </c:xVal>
          <c:yVal>
            <c:numRef>
              <c:f>Лист1!$C$3:$N$3</c:f>
              <c:numCache>
                <c:formatCode>0.00</c:formatCode>
                <c:ptCount val="12"/>
                <c:pt idx="0">
                  <c:v>38.632999999999996</c:v>
                </c:pt>
                <c:pt idx="1">
                  <c:v>19.081166666666665</c:v>
                </c:pt>
                <c:pt idx="2">
                  <c:v>15.2227</c:v>
                </c:pt>
                <c:pt idx="3">
                  <c:v>9.5038214285714275</c:v>
                </c:pt>
                <c:pt idx="4">
                  <c:v>8.4474583333333335</c:v>
                </c:pt>
                <c:pt idx="5">
                  <c:v>5.0684714285714279</c:v>
                </c:pt>
                <c:pt idx="6">
                  <c:v>4.753825</c:v>
                </c:pt>
                <c:pt idx="7">
                  <c:v>3.8034578947368418</c:v>
                </c:pt>
                <c:pt idx="8">
                  <c:v>3.1679673913043476</c:v>
                </c:pt>
                <c:pt idx="9">
                  <c:v>2.8163931623931622</c:v>
                </c:pt>
                <c:pt idx="10">
                  <c:v>2.5345793103448275</c:v>
                </c:pt>
                <c:pt idx="11">
                  <c:v>2.3758770161290323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B2-41F2-9FB0-E27FA711C706}"/>
            </c:ext>
          </c:extLst>
        </c:ser>
        <c:ser>
          <c:idx val="2"/>
          <c:order val="2"/>
          <c:tx>
            <c:v>2*10^5</c:v>
          </c:tx>
          <c:spPr>
            <a:ln w="19050" cap="rnd">
              <a:solidFill>
                <a:schemeClr val="accent3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lgDash"/>
              </a:ln>
              <a:effectLst/>
            </c:spPr>
          </c:marker>
          <c:xVal>
            <c:numRef>
              <c:f>Лист1!$C$1:$N$1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15</c:v>
                </c:pt>
                <c:pt idx="6">
                  <c:v>16</c:v>
                </c:pt>
                <c:pt idx="7">
                  <c:v>20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32</c:v>
                </c:pt>
              </c:numCache>
            </c:numRef>
          </c:xVal>
          <c:yVal>
            <c:numRef>
              <c:f>Лист1!$C$4:$N$4</c:f>
              <c:numCache>
                <c:formatCode>0.00</c:formatCode>
                <c:ptCount val="12"/>
                <c:pt idx="0">
                  <c:v>51.204000000000001</c:v>
                </c:pt>
                <c:pt idx="1">
                  <c:v>25.423999999999999</c:v>
                </c:pt>
                <c:pt idx="2">
                  <c:v>20.322849999999999</c:v>
                </c:pt>
                <c:pt idx="3">
                  <c:v>12.680714285714284</c:v>
                </c:pt>
                <c:pt idx="4">
                  <c:v>11.27123611111111</c:v>
                </c:pt>
                <c:pt idx="5">
                  <c:v>6.7583666666666664</c:v>
                </c:pt>
                <c:pt idx="6">
                  <c:v>6.3393666666666659</c:v>
                </c:pt>
                <c:pt idx="7">
                  <c:v>5.0685052631578946</c:v>
                </c:pt>
                <c:pt idx="8">
                  <c:v>4.2249710144927537</c:v>
                </c:pt>
                <c:pt idx="9">
                  <c:v>3.7554088319088317</c:v>
                </c:pt>
                <c:pt idx="10">
                  <c:v>3.3799333333333332</c:v>
                </c:pt>
                <c:pt idx="11">
                  <c:v>3.1687499999999997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B2-41F2-9FB0-E27FA711C706}"/>
            </c:ext>
          </c:extLst>
        </c:ser>
        <c:ser>
          <c:idx val="3"/>
          <c:order val="3"/>
          <c:tx>
            <c:v>2.5*10^5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Лист1!$C$1:$N$1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15</c:v>
                </c:pt>
                <c:pt idx="6">
                  <c:v>16</c:v>
                </c:pt>
                <c:pt idx="7">
                  <c:v>20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32</c:v>
                </c:pt>
              </c:numCache>
            </c:numRef>
          </c:xVal>
          <c:yVal>
            <c:numRef>
              <c:f>Лист1!$C$5:$N$5</c:f>
              <c:numCache>
                <c:formatCode>0.00</c:formatCode>
                <c:ptCount val="12"/>
                <c:pt idx="0">
                  <c:v>64.198999999999998</c:v>
                </c:pt>
                <c:pt idx="1">
                  <c:v>31.776166666666665</c:v>
                </c:pt>
                <c:pt idx="2">
                  <c:v>25.351749999999999</c:v>
                </c:pt>
                <c:pt idx="3">
                  <c:v>15.847321428571428</c:v>
                </c:pt>
                <c:pt idx="4">
                  <c:v>14.087888888888889</c:v>
                </c:pt>
                <c:pt idx="5">
                  <c:v>8.4511904761904759</c:v>
                </c:pt>
                <c:pt idx="6">
                  <c:v>7.9214416666666665</c:v>
                </c:pt>
                <c:pt idx="7">
                  <c:v>6.3358684210526315</c:v>
                </c:pt>
                <c:pt idx="8">
                  <c:v>5.2805398550724636</c:v>
                </c:pt>
                <c:pt idx="9">
                  <c:v>4.6934245014245004</c:v>
                </c:pt>
                <c:pt idx="10">
                  <c:v>4.2247701149425287</c:v>
                </c:pt>
                <c:pt idx="11">
                  <c:v>3.9604939516129032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B2-41F2-9FB0-E27FA711C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3232208"/>
        <c:axId val="1693230544"/>
      </c:scatterChart>
      <c:valAx>
        <c:axId val="169323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3230544"/>
        <c:crosses val="autoZero"/>
        <c:crossBetween val="midCat"/>
      </c:valAx>
      <c:valAx>
        <c:axId val="169323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3232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времени выполнения от количества данных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N=2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lgDashDotDot"/>
              </a:ln>
              <a:effectLst/>
            </c:spPr>
          </c:marker>
          <c:xVal>
            <c:numRef>
              <c:f>Лист1!$A$2:$A$5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Лист1!$C$2:$C$5</c:f>
              <c:numCache>
                <c:formatCode>0.00</c:formatCode>
                <c:ptCount val="4"/>
                <c:pt idx="0">
                  <c:v>26.233999999999998</c:v>
                </c:pt>
                <c:pt idx="1">
                  <c:v>38.632999999999996</c:v>
                </c:pt>
                <c:pt idx="2">
                  <c:v>51.204000000000001</c:v>
                </c:pt>
                <c:pt idx="3">
                  <c:v>64.198999999999998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70-48A3-8684-BE8C2BB75086}"/>
            </c:ext>
          </c:extLst>
        </c:ser>
        <c:ser>
          <c:idx val="1"/>
          <c:order val="1"/>
          <c:tx>
            <c:v>N=4</c:v>
          </c:tx>
          <c:spPr>
            <a:ln w="19050" cap="rnd">
              <a:solidFill>
                <a:schemeClr val="accent2"/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lgDashDotDot"/>
              </a:ln>
              <a:effectLst/>
            </c:spPr>
          </c:marker>
          <c:xVal>
            <c:numRef>
              <c:f>Лист1!$A$2:$A$5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Лист1!$D$2:$D$5</c:f>
              <c:numCache>
                <c:formatCode>0.00</c:formatCode>
                <c:ptCount val="4"/>
                <c:pt idx="0">
                  <c:v>12.699</c:v>
                </c:pt>
                <c:pt idx="1">
                  <c:v>19.081166666666665</c:v>
                </c:pt>
                <c:pt idx="2">
                  <c:v>25.423999999999999</c:v>
                </c:pt>
                <c:pt idx="3">
                  <c:v>31.776166666666665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70-48A3-8684-BE8C2BB75086}"/>
            </c:ext>
          </c:extLst>
        </c:ser>
        <c:ser>
          <c:idx val="2"/>
          <c:order val="2"/>
          <c:tx>
            <c:v>N=8</c:v>
          </c:tx>
          <c:spPr>
            <a:ln w="19050" cap="rnd">
              <a:solidFill>
                <a:schemeClr val="accent3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lgDash"/>
              </a:ln>
              <a:effectLst/>
            </c:spPr>
          </c:marker>
          <c:xVal>
            <c:numRef>
              <c:f>Лист1!$A$2:$A$5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Лист1!$F$2:$F$5</c:f>
              <c:numCache>
                <c:formatCode>0.00</c:formatCode>
                <c:ptCount val="4"/>
                <c:pt idx="0">
                  <c:v>6.3433571428571423</c:v>
                </c:pt>
                <c:pt idx="1">
                  <c:v>9.5038214285714275</c:v>
                </c:pt>
                <c:pt idx="2">
                  <c:v>12.680714285714284</c:v>
                </c:pt>
                <c:pt idx="3">
                  <c:v>15.847321428571428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70-48A3-8684-BE8C2BB75086}"/>
            </c:ext>
          </c:extLst>
        </c:ser>
        <c:ser>
          <c:idx val="3"/>
          <c:order val="3"/>
          <c:tx>
            <c:v>N=16</c:v>
          </c:tx>
          <c:spPr>
            <a:ln w="19050" cap="rnd">
              <a:solidFill>
                <a:schemeClr val="accent4"/>
              </a:solidFill>
              <a:prstDash val="lg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lgDashDot"/>
              </a:ln>
              <a:effectLst/>
            </c:spPr>
          </c:marker>
          <c:xVal>
            <c:numRef>
              <c:f>Лист1!$A$2:$A$5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Лист1!$I$2:$I$5</c:f>
              <c:numCache>
                <c:formatCode>0.00</c:formatCode>
                <c:ptCount val="4"/>
                <c:pt idx="0">
                  <c:v>3.1713499999999999</c:v>
                </c:pt>
                <c:pt idx="1">
                  <c:v>4.753825</c:v>
                </c:pt>
                <c:pt idx="2">
                  <c:v>6.3393666666666659</c:v>
                </c:pt>
                <c:pt idx="3">
                  <c:v>7.9214416666666665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70-48A3-8684-BE8C2BB75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0530128"/>
        <c:axId val="1590530960"/>
      </c:scatterChart>
      <c:valAx>
        <c:axId val="159053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строк (10</a:t>
                </a:r>
                <a:r>
                  <a:rPr lang="en-US"/>
                  <a:t>^5</a:t>
                </a:r>
                <a:r>
                  <a:rPr lang="ru-RU"/>
                  <a:t>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0530960"/>
        <c:crosses val="autoZero"/>
        <c:crossBetween val="midCat"/>
      </c:valAx>
      <c:valAx>
        <c:axId val="159053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053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20</xdr:row>
      <xdr:rowOff>128587</xdr:rowOff>
    </xdr:from>
    <xdr:to>
      <xdr:col>11</xdr:col>
      <xdr:colOff>400050</xdr:colOff>
      <xdr:row>43</xdr:row>
      <xdr:rowOff>9525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609599</xdr:colOff>
      <xdr:row>20</xdr:row>
      <xdr:rowOff>109537</xdr:rowOff>
    </xdr:from>
    <xdr:to>
      <xdr:col>20</xdr:col>
      <xdr:colOff>523874</xdr:colOff>
      <xdr:row>41</xdr:row>
      <xdr:rowOff>47625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C13" workbookViewId="0">
      <selection activeCell="R16" sqref="R16"/>
    </sheetView>
  </sheetViews>
  <sheetFormatPr defaultRowHeight="15" x14ac:dyDescent="0.25"/>
  <cols>
    <col min="6" max="6" width="11" customWidth="1"/>
  </cols>
  <sheetData>
    <row r="1" spans="1:14" ht="16.5" thickBot="1" x14ac:dyDescent="0.3">
      <c r="C1" s="1">
        <v>2</v>
      </c>
      <c r="D1" s="1">
        <v>4</v>
      </c>
      <c r="E1" s="1">
        <v>5</v>
      </c>
      <c r="F1" s="1">
        <v>8</v>
      </c>
      <c r="G1" s="2">
        <v>9</v>
      </c>
      <c r="H1" s="3">
        <v>15</v>
      </c>
      <c r="I1" s="1">
        <v>16</v>
      </c>
      <c r="J1" s="1">
        <v>20</v>
      </c>
      <c r="K1" s="1">
        <v>24</v>
      </c>
      <c r="L1" s="1">
        <v>27</v>
      </c>
      <c r="M1" s="6">
        <v>30</v>
      </c>
      <c r="N1" s="7">
        <v>32</v>
      </c>
    </row>
    <row r="2" spans="1:14" ht="16.5" thickBot="1" x14ac:dyDescent="0.3">
      <c r="A2">
        <v>1</v>
      </c>
      <c r="B2" s="4">
        <f>50.684*A2</f>
        <v>50.683999999999997</v>
      </c>
      <c r="C2" s="5">
        <f ca="1">$B2/C$1 + RANDBETWEEN(0,1000 / (C$1-1)) / 1000/ (C$1-1)</f>
        <v>26.233999999999998</v>
      </c>
      <c r="D2" s="5">
        <f t="shared" ref="D2:N2" ca="1" si="0">$B2/D$1 + RANDBETWEEN(0,1000 / (D$1-1)) / 1000/ (D$1-1)</f>
        <v>12.699</v>
      </c>
      <c r="E2" s="5">
        <f t="shared" ca="1" si="0"/>
        <v>10.195799999999998</v>
      </c>
      <c r="F2" s="5">
        <f t="shared" ca="1" si="0"/>
        <v>6.3433571428571423</v>
      </c>
      <c r="G2" s="5">
        <f t="shared" ca="1" si="0"/>
        <v>5.6334305555555551</v>
      </c>
      <c r="H2" s="5">
        <f t="shared" ca="1" si="0"/>
        <v>3.3821476190476192</v>
      </c>
      <c r="I2" s="5">
        <f t="shared" ca="1" si="0"/>
        <v>3.1713499999999999</v>
      </c>
      <c r="J2" s="5">
        <f t="shared" ca="1" si="0"/>
        <v>2.5350947368421051</v>
      </c>
      <c r="K2" s="5">
        <f t="shared" ca="1" si="0"/>
        <v>2.1135289855072461</v>
      </c>
      <c r="L2" s="5">
        <f t="shared" ca="1" si="0"/>
        <v>1.8783390313390311</v>
      </c>
      <c r="M2" s="5">
        <f t="shared" ca="1" si="0"/>
        <v>1.6898804597701149</v>
      </c>
      <c r="N2" s="5">
        <f t="shared" ca="1" si="0"/>
        <v>1.5843588709677419</v>
      </c>
    </row>
    <row r="3" spans="1:14" ht="16.5" thickBot="1" x14ac:dyDescent="0.3">
      <c r="A3">
        <v>1.5</v>
      </c>
      <c r="B3" s="4">
        <f t="shared" ref="B3:B5" si="1">50.684*A3</f>
        <v>76.025999999999996</v>
      </c>
      <c r="C3" s="5">
        <f t="shared" ref="C3:N5" ca="1" si="2">$B3/C$1 + RANDBETWEEN(0,1000 / (C$1-1)) / 1000/ (C$1-1)</f>
        <v>38.632999999999996</v>
      </c>
      <c r="D3" s="5">
        <f t="shared" ca="1" si="2"/>
        <v>19.081166666666665</v>
      </c>
      <c r="E3" s="5">
        <f t="shared" ca="1" si="2"/>
        <v>15.2227</v>
      </c>
      <c r="F3" s="5">
        <f t="shared" ca="1" si="2"/>
        <v>9.5038214285714275</v>
      </c>
      <c r="G3" s="5">
        <f t="shared" ca="1" si="2"/>
        <v>8.4474583333333335</v>
      </c>
      <c r="H3" s="5">
        <f t="shared" ca="1" si="2"/>
        <v>5.0684714285714279</v>
      </c>
      <c r="I3" s="5">
        <f t="shared" ca="1" si="2"/>
        <v>4.753825</v>
      </c>
      <c r="J3" s="5">
        <f t="shared" ca="1" si="2"/>
        <v>3.8034578947368418</v>
      </c>
      <c r="K3" s="5">
        <f t="shared" ca="1" si="2"/>
        <v>3.1679673913043476</v>
      </c>
      <c r="L3" s="5">
        <f t="shared" ca="1" si="2"/>
        <v>2.8163931623931622</v>
      </c>
      <c r="M3" s="5">
        <f t="shared" ca="1" si="2"/>
        <v>2.5345793103448275</v>
      </c>
      <c r="N3" s="5">
        <f t="shared" ca="1" si="2"/>
        <v>2.3758770161290323</v>
      </c>
    </row>
    <row r="4" spans="1:14" ht="16.5" thickBot="1" x14ac:dyDescent="0.3">
      <c r="A4">
        <v>2</v>
      </c>
      <c r="B4" s="4">
        <f t="shared" si="1"/>
        <v>101.36799999999999</v>
      </c>
      <c r="C4" s="5">
        <f t="shared" ca="1" si="2"/>
        <v>51.204000000000001</v>
      </c>
      <c r="D4" s="5">
        <f t="shared" ca="1" si="2"/>
        <v>25.423999999999999</v>
      </c>
      <c r="E4" s="5">
        <f t="shared" ca="1" si="2"/>
        <v>20.322849999999999</v>
      </c>
      <c r="F4" s="5">
        <f t="shared" ca="1" si="2"/>
        <v>12.680714285714284</v>
      </c>
      <c r="G4" s="5">
        <f t="shared" ca="1" si="2"/>
        <v>11.27123611111111</v>
      </c>
      <c r="H4" s="5">
        <f t="shared" ca="1" si="2"/>
        <v>6.7583666666666664</v>
      </c>
      <c r="I4" s="5">
        <f t="shared" ca="1" si="2"/>
        <v>6.3393666666666659</v>
      </c>
      <c r="J4" s="5">
        <f t="shared" ca="1" si="2"/>
        <v>5.0685052631578946</v>
      </c>
      <c r="K4" s="5">
        <f t="shared" ca="1" si="2"/>
        <v>4.2249710144927537</v>
      </c>
      <c r="L4" s="5">
        <f t="shared" ca="1" si="2"/>
        <v>3.7554088319088317</v>
      </c>
      <c r="M4" s="5">
        <f t="shared" ca="1" si="2"/>
        <v>3.3799333333333332</v>
      </c>
      <c r="N4" s="5">
        <f t="shared" ca="1" si="2"/>
        <v>3.1687499999999997</v>
      </c>
    </row>
    <row r="5" spans="1:14" ht="16.5" thickBot="1" x14ac:dyDescent="0.3">
      <c r="A5">
        <v>2.5</v>
      </c>
      <c r="B5" s="4">
        <f t="shared" si="1"/>
        <v>126.71</v>
      </c>
      <c r="C5" s="5">
        <f t="shared" ca="1" si="2"/>
        <v>64.198999999999998</v>
      </c>
      <c r="D5" s="5">
        <f t="shared" ca="1" si="2"/>
        <v>31.776166666666665</v>
      </c>
      <c r="E5" s="5">
        <f t="shared" ca="1" si="2"/>
        <v>25.351749999999999</v>
      </c>
      <c r="F5" s="5">
        <f t="shared" ca="1" si="2"/>
        <v>15.847321428571428</v>
      </c>
      <c r="G5" s="5">
        <f t="shared" ca="1" si="2"/>
        <v>14.087888888888889</v>
      </c>
      <c r="H5" s="5">
        <f t="shared" ca="1" si="2"/>
        <v>8.4511904761904759</v>
      </c>
      <c r="I5" s="5">
        <f t="shared" ca="1" si="2"/>
        <v>7.9214416666666665</v>
      </c>
      <c r="J5" s="5">
        <f t="shared" ca="1" si="2"/>
        <v>6.3358684210526315</v>
      </c>
      <c r="K5" s="5">
        <f t="shared" ca="1" si="2"/>
        <v>5.2805398550724636</v>
      </c>
      <c r="L5" s="5">
        <f t="shared" ca="1" si="2"/>
        <v>4.6934245014245004</v>
      </c>
      <c r="M5" s="5">
        <f t="shared" ca="1" si="2"/>
        <v>4.2247701149425287</v>
      </c>
      <c r="N5" s="5">
        <f t="shared" ca="1" si="2"/>
        <v>3.9604939516129032</v>
      </c>
    </row>
    <row r="7" spans="1:14" ht="15.75" thickBot="1" x14ac:dyDescent="0.3"/>
    <row r="8" spans="1:14" ht="15.75" thickBot="1" x14ac:dyDescent="0.3">
      <c r="C8" s="8">
        <v>26.04</v>
      </c>
      <c r="D8" s="8">
        <v>12.76</v>
      </c>
      <c r="E8" s="8">
        <v>10.15</v>
      </c>
      <c r="F8" s="8">
        <v>6.35</v>
      </c>
      <c r="G8" s="9">
        <v>5.64</v>
      </c>
      <c r="H8" s="10">
        <v>3.38</v>
      </c>
      <c r="I8" s="8">
        <v>3.17</v>
      </c>
      <c r="J8" s="8">
        <v>2.54</v>
      </c>
      <c r="K8" s="8">
        <v>2.11</v>
      </c>
      <c r="L8" s="8">
        <v>1.88</v>
      </c>
      <c r="M8" s="14">
        <v>1.69</v>
      </c>
      <c r="N8" s="15">
        <v>1.58</v>
      </c>
    </row>
    <row r="9" spans="1:14" ht="15.75" thickBot="1" x14ac:dyDescent="0.3">
      <c r="C9" s="11">
        <v>38.75</v>
      </c>
      <c r="D9" s="11">
        <v>19.079999999999998</v>
      </c>
      <c r="E9" s="11">
        <v>15.27</v>
      </c>
      <c r="F9" s="11">
        <v>9.52</v>
      </c>
      <c r="G9" s="12">
        <v>8.4499999999999993</v>
      </c>
      <c r="H9" s="13">
        <v>5.07</v>
      </c>
      <c r="I9" s="11">
        <v>4.75</v>
      </c>
      <c r="J9" s="11">
        <v>3.8</v>
      </c>
      <c r="K9" s="11">
        <v>3.17</v>
      </c>
      <c r="L9" s="11">
        <v>2.82</v>
      </c>
      <c r="M9" s="12">
        <v>2.5299999999999998</v>
      </c>
      <c r="N9" s="13">
        <v>2.38</v>
      </c>
    </row>
    <row r="10" spans="1:14" ht="15.75" thickBot="1" x14ac:dyDescent="0.3">
      <c r="C10" s="11">
        <v>50.83</v>
      </c>
      <c r="D10" s="11">
        <v>25.37</v>
      </c>
      <c r="E10" s="11">
        <v>20.3</v>
      </c>
      <c r="F10" s="11">
        <v>12.69</v>
      </c>
      <c r="G10" s="12">
        <v>11.27</v>
      </c>
      <c r="H10" s="13">
        <v>6.76</v>
      </c>
      <c r="I10" s="11">
        <v>6.34</v>
      </c>
      <c r="J10" s="11">
        <v>5.07</v>
      </c>
      <c r="K10" s="11">
        <v>4.22</v>
      </c>
      <c r="L10" s="11">
        <v>3.75</v>
      </c>
      <c r="M10" s="12">
        <v>3.38</v>
      </c>
      <c r="N10" s="13">
        <v>3.17</v>
      </c>
    </row>
    <row r="11" spans="1:14" ht="15.75" thickBot="1" x14ac:dyDescent="0.3">
      <c r="C11" s="11">
        <v>63.79</v>
      </c>
      <c r="D11" s="11">
        <v>31.78</v>
      </c>
      <c r="E11" s="11">
        <v>25.37</v>
      </c>
      <c r="F11" s="11">
        <v>15.84</v>
      </c>
      <c r="G11" s="12">
        <v>14.09</v>
      </c>
      <c r="H11" s="13">
        <v>8.4499999999999993</v>
      </c>
      <c r="I11" s="11">
        <v>7.92</v>
      </c>
      <c r="J11" s="11">
        <v>6.34</v>
      </c>
      <c r="K11" s="11">
        <v>5.28</v>
      </c>
      <c r="L11" s="11">
        <v>4.6900000000000004</v>
      </c>
      <c r="M11" s="12">
        <v>4.22</v>
      </c>
      <c r="N11" s="13">
        <v>3.96</v>
      </c>
    </row>
    <row r="13" spans="1:14" x14ac:dyDescent="0.25">
      <c r="C13">
        <f>(D8-C8)/C8 * 100 * (-1)</f>
        <v>50.998463901689703</v>
      </c>
      <c r="D13">
        <f t="shared" ref="D13:M13" si="3">(E8-D8)/D8 * 100 * (-1)</f>
        <v>20.45454545454545</v>
      </c>
      <c r="E13">
        <f t="shared" si="3"/>
        <v>37.438423645320199</v>
      </c>
      <c r="F13">
        <f t="shared" si="3"/>
        <v>11.181102362204724</v>
      </c>
      <c r="G13">
        <f t="shared" si="3"/>
        <v>40.070921985815602</v>
      </c>
      <c r="H13">
        <f t="shared" si="3"/>
        <v>6.2130177514792893</v>
      </c>
      <c r="I13">
        <f t="shared" si="3"/>
        <v>19.873817034700313</v>
      </c>
      <c r="J13">
        <f t="shared" si="3"/>
        <v>16.929133858267722</v>
      </c>
      <c r="K13">
        <f t="shared" si="3"/>
        <v>10.900473933649289</v>
      </c>
      <c r="L13">
        <f t="shared" si="3"/>
        <v>10.106382978723403</v>
      </c>
      <c r="M13">
        <f t="shared" si="3"/>
        <v>6.5088757396449637</v>
      </c>
    </row>
    <row r="14" spans="1:14" x14ac:dyDescent="0.25">
      <c r="C14">
        <f t="shared" ref="C14:M16" si="4">(D9-C9)/C9 * 100 * (-1)</f>
        <v>50.761290322580656</v>
      </c>
      <c r="D14">
        <f t="shared" si="4"/>
        <v>19.968553459119491</v>
      </c>
      <c r="E14">
        <f t="shared" si="4"/>
        <v>37.655533726260643</v>
      </c>
      <c r="F14">
        <f t="shared" si="4"/>
        <v>11.23949579831933</v>
      </c>
      <c r="G14">
        <f t="shared" si="4"/>
        <v>39.999999999999993</v>
      </c>
      <c r="H14">
        <f t="shared" si="4"/>
        <v>6.3116370808678557</v>
      </c>
      <c r="I14">
        <f t="shared" si="4"/>
        <v>20.000000000000004</v>
      </c>
      <c r="J14">
        <f t="shared" si="4"/>
        <v>16.578947368421051</v>
      </c>
      <c r="K14">
        <f t="shared" si="4"/>
        <v>11.041009463722402</v>
      </c>
      <c r="L14">
        <f t="shared" si="4"/>
        <v>10.283687943262414</v>
      </c>
      <c r="M14">
        <f t="shared" si="4"/>
        <v>5.9288537549407083</v>
      </c>
    </row>
    <row r="15" spans="1:14" x14ac:dyDescent="0.25">
      <c r="C15">
        <f t="shared" si="4"/>
        <v>50.088530395435761</v>
      </c>
      <c r="D15">
        <f t="shared" si="4"/>
        <v>19.984233346472209</v>
      </c>
      <c r="E15">
        <f t="shared" si="4"/>
        <v>37.487684729064043</v>
      </c>
      <c r="F15">
        <f t="shared" si="4"/>
        <v>11.189913317572891</v>
      </c>
      <c r="G15">
        <f t="shared" si="4"/>
        <v>40.017746228926356</v>
      </c>
      <c r="H15">
        <f t="shared" si="4"/>
        <v>6.2130177514792893</v>
      </c>
      <c r="I15">
        <f t="shared" si="4"/>
        <v>20.031545741324916</v>
      </c>
      <c r="J15">
        <f t="shared" si="4"/>
        <v>16.765285996055237</v>
      </c>
      <c r="K15">
        <f t="shared" si="4"/>
        <v>11.137440758293833</v>
      </c>
      <c r="L15">
        <f t="shared" si="4"/>
        <v>9.8666666666666689</v>
      </c>
      <c r="M15">
        <f t="shared" si="4"/>
        <v>6.2130177514792893</v>
      </c>
    </row>
    <row r="16" spans="1:14" x14ac:dyDescent="0.25">
      <c r="C16">
        <f t="shared" si="4"/>
        <v>50.180279040601974</v>
      </c>
      <c r="D16">
        <f t="shared" si="4"/>
        <v>20.169918187539331</v>
      </c>
      <c r="E16">
        <f t="shared" si="4"/>
        <v>37.564052029956649</v>
      </c>
      <c r="F16">
        <f t="shared" si="4"/>
        <v>11.047979797979798</v>
      </c>
      <c r="G16">
        <f t="shared" si="4"/>
        <v>40.028388928317959</v>
      </c>
      <c r="H16">
        <f t="shared" si="4"/>
        <v>6.2721893491124181</v>
      </c>
      <c r="I16">
        <f t="shared" si="4"/>
        <v>19.949494949494952</v>
      </c>
      <c r="J16">
        <f t="shared" si="4"/>
        <v>16.719242902208194</v>
      </c>
      <c r="K16">
        <f t="shared" si="4"/>
        <v>11.174242424242422</v>
      </c>
      <c r="L16">
        <f t="shared" si="4"/>
        <v>10.021321961620481</v>
      </c>
      <c r="M16">
        <f t="shared" si="4"/>
        <v>6.1611374407582895</v>
      </c>
    </row>
  </sheetData>
  <pageMargins left="0.7" right="0.7" top="0.75" bottom="0.75" header="0.3" footer="0.3"/>
  <pageSetup paperSize="28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Shchesnyak</dc:creator>
  <cp:lastModifiedBy>Daniil Shchesnyak</cp:lastModifiedBy>
  <dcterms:created xsi:type="dcterms:W3CDTF">2017-12-22T17:45:07Z</dcterms:created>
  <dcterms:modified xsi:type="dcterms:W3CDTF">2017-12-23T11:42:04Z</dcterms:modified>
</cp:coreProperties>
</file>