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801526\Documents\BENCH_NEW_TASKS\Jan3_UTIL\"/>
    </mc:Choice>
  </mc:AlternateContent>
  <xr:revisionPtr revIDLastSave="0" documentId="13_ncr:1_{2FC9222C-5541-4A06-B27F-CFBE6757B1E1}" xr6:coauthVersionLast="46" xr6:coauthVersionMax="47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CapabilityDropdown" sheetId="14" state="hidden" r:id="rId1"/>
    <sheet name="Utilization" sheetId="17" r:id="rId2"/>
    <sheet name="Year Summary" sheetId="16" r:id="rId3"/>
    <sheet name="Sheet1" sheetId="28" state="hidden" r:id="rId4"/>
    <sheet name="Mark Dela Cruz" sheetId="9" state="hidden" r:id="rId5"/>
    <sheet name="Gener Badenas" sheetId="4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0" i="17" l="1"/>
  <c r="E740" i="17" s="1"/>
  <c r="C744" i="17"/>
  <c r="O732" i="17"/>
  <c r="P732" i="17" s="1"/>
  <c r="M732" i="17"/>
  <c r="N732" i="17" s="1"/>
  <c r="K732" i="17"/>
  <c r="L732" i="17" s="1"/>
  <c r="I732" i="17"/>
  <c r="J732" i="17" s="1"/>
  <c r="G732" i="17"/>
  <c r="O667" i="17"/>
  <c r="P667" i="17" s="1"/>
  <c r="M667" i="17"/>
  <c r="N667" i="17" s="1"/>
  <c r="K667" i="17"/>
  <c r="L667" i="17" s="1"/>
  <c r="I667" i="17"/>
  <c r="J667" i="17" s="1"/>
  <c r="G667" i="17"/>
  <c r="O602" i="17"/>
  <c r="P602" i="17" s="1"/>
  <c r="M602" i="17"/>
  <c r="N602" i="17" s="1"/>
  <c r="K602" i="17"/>
  <c r="L602" i="17" s="1"/>
  <c r="I602" i="17"/>
  <c r="J602" i="17" s="1"/>
  <c r="G602" i="17"/>
  <c r="O537" i="17"/>
  <c r="P537" i="17" s="1"/>
  <c r="M537" i="17"/>
  <c r="N537" i="17" s="1"/>
  <c r="K537" i="17"/>
  <c r="L537" i="17" s="1"/>
  <c r="I537" i="17"/>
  <c r="J537" i="17" s="1"/>
  <c r="G537" i="17"/>
  <c r="O472" i="17"/>
  <c r="P472" i="17" s="1"/>
  <c r="M472" i="17"/>
  <c r="N472" i="17" s="1"/>
  <c r="K472" i="17"/>
  <c r="L472" i="17" s="1"/>
  <c r="I472" i="17"/>
  <c r="J472" i="17" s="1"/>
  <c r="G472" i="17"/>
  <c r="O407" i="17"/>
  <c r="P407" i="17" s="1"/>
  <c r="M407" i="17"/>
  <c r="N407" i="17" s="1"/>
  <c r="K407" i="17"/>
  <c r="L407" i="17" s="1"/>
  <c r="I407" i="17"/>
  <c r="J407" i="17" s="1"/>
  <c r="G407" i="17"/>
  <c r="O342" i="17"/>
  <c r="P342" i="17" s="1"/>
  <c r="M342" i="17"/>
  <c r="N342" i="17" s="1"/>
  <c r="K342" i="17"/>
  <c r="L342" i="17" s="1"/>
  <c r="I342" i="17"/>
  <c r="G342" i="17"/>
  <c r="H342" i="17" s="1"/>
  <c r="O277" i="17"/>
  <c r="P277" i="17" s="1"/>
  <c r="M277" i="17"/>
  <c r="N277" i="17" s="1"/>
  <c r="K277" i="17"/>
  <c r="L277" i="17" s="1"/>
  <c r="I277" i="17"/>
  <c r="J277" i="17" s="1"/>
  <c r="G277" i="17"/>
  <c r="O212" i="17"/>
  <c r="P212" i="17" s="1"/>
  <c r="M212" i="17"/>
  <c r="N212" i="17" s="1"/>
  <c r="K212" i="17"/>
  <c r="I212" i="17"/>
  <c r="J212" i="17" s="1"/>
  <c r="G212" i="17"/>
  <c r="H212" i="17" s="1"/>
  <c r="O147" i="17"/>
  <c r="P147" i="17" s="1"/>
  <c r="M147" i="17"/>
  <c r="N147" i="17" s="1"/>
  <c r="K147" i="17"/>
  <c r="L147" i="17" s="1"/>
  <c r="I147" i="17"/>
  <c r="G147" i="17"/>
  <c r="H147" i="17" s="1"/>
  <c r="O82" i="17"/>
  <c r="P82" i="17" s="1"/>
  <c r="M82" i="17"/>
  <c r="N82" i="17" s="1"/>
  <c r="K82" i="17"/>
  <c r="L82" i="17" s="1"/>
  <c r="I82" i="17"/>
  <c r="J82" i="17" s="1"/>
  <c r="G82" i="17"/>
  <c r="O17" i="17"/>
  <c r="P17" i="17" s="1"/>
  <c r="M17" i="17"/>
  <c r="N17" i="17" s="1"/>
  <c r="K17" i="17"/>
  <c r="L17" i="17" s="1"/>
  <c r="I17" i="17"/>
  <c r="G17" i="17"/>
  <c r="H17" i="17" s="1"/>
  <c r="C610" i="17"/>
  <c r="C611" i="17" s="1"/>
  <c r="BL779" i="17"/>
  <c r="BL780" i="17" s="1"/>
  <c r="BJ779" i="17"/>
  <c r="BJ780" i="17" s="1"/>
  <c r="BH779" i="17"/>
  <c r="BH780" i="17" s="1"/>
  <c r="BF779" i="17"/>
  <c r="BF780" i="17" s="1"/>
  <c r="BD779" i="17"/>
  <c r="BD780" i="17" s="1"/>
  <c r="BB779" i="17"/>
  <c r="BB780" i="17" s="1"/>
  <c r="AZ779" i="17"/>
  <c r="AZ780" i="17" s="1"/>
  <c r="AX779" i="17"/>
  <c r="AX780" i="17" s="1"/>
  <c r="AV779" i="17"/>
  <c r="AV780" i="17" s="1"/>
  <c r="AT779" i="17"/>
  <c r="AT780" i="17" s="1"/>
  <c r="AR779" i="17"/>
  <c r="AR780" i="17" s="1"/>
  <c r="AP779" i="17"/>
  <c r="AP780" i="17" s="1"/>
  <c r="AN779" i="17"/>
  <c r="AN780" i="17" s="1"/>
  <c r="AL779" i="17"/>
  <c r="AL780" i="17" s="1"/>
  <c r="AJ779" i="17"/>
  <c r="AJ780" i="17" s="1"/>
  <c r="AH779" i="17"/>
  <c r="AH780" i="17" s="1"/>
  <c r="AF779" i="17"/>
  <c r="AF780" i="17" s="1"/>
  <c r="AD779" i="17"/>
  <c r="AD780" i="17" s="1"/>
  <c r="AB779" i="17"/>
  <c r="AB780" i="17" s="1"/>
  <c r="Z779" i="17"/>
  <c r="Z780" i="17" s="1"/>
  <c r="X779" i="17"/>
  <c r="X780" i="17" s="1"/>
  <c r="V779" i="17"/>
  <c r="V780" i="17" s="1"/>
  <c r="T779" i="17"/>
  <c r="R779" i="17"/>
  <c r="R780" i="17" s="1"/>
  <c r="P779" i="17"/>
  <c r="P780" i="17" s="1"/>
  <c r="N779" i="17"/>
  <c r="N780" i="17" s="1"/>
  <c r="L779" i="17"/>
  <c r="L780" i="17" s="1"/>
  <c r="J779" i="17"/>
  <c r="J780" i="17" s="1"/>
  <c r="H779" i="17"/>
  <c r="H780" i="17" s="1"/>
  <c r="F779" i="17"/>
  <c r="F780" i="17" s="1"/>
  <c r="D779" i="17"/>
  <c r="D780" i="17" s="1"/>
  <c r="BK744" i="17"/>
  <c r="BI744" i="17"/>
  <c r="BG744" i="17"/>
  <c r="BE744" i="17"/>
  <c r="BC744" i="17"/>
  <c r="BA744" i="17"/>
  <c r="AY744" i="17"/>
  <c r="AW744" i="17"/>
  <c r="AU744" i="17"/>
  <c r="AS744" i="17"/>
  <c r="AQ744" i="17"/>
  <c r="AO744" i="17"/>
  <c r="AM744" i="17"/>
  <c r="AK744" i="17"/>
  <c r="AI744" i="17"/>
  <c r="AG744" i="17"/>
  <c r="AE744" i="17"/>
  <c r="AC744" i="17"/>
  <c r="AA744" i="17"/>
  <c r="Y744" i="17"/>
  <c r="W744" i="17"/>
  <c r="U744" i="17"/>
  <c r="S744" i="17"/>
  <c r="Q744" i="17"/>
  <c r="O744" i="17"/>
  <c r="M744" i="17"/>
  <c r="K744" i="17"/>
  <c r="I744" i="17"/>
  <c r="G744" i="17"/>
  <c r="E744" i="17"/>
  <c r="O731" i="17"/>
  <c r="P731" i="17" s="1"/>
  <c r="M731" i="17"/>
  <c r="N731" i="17" s="1"/>
  <c r="K731" i="17"/>
  <c r="L731" i="17" s="1"/>
  <c r="I731" i="17"/>
  <c r="J731" i="17" s="1"/>
  <c r="G731" i="17"/>
  <c r="O730" i="17"/>
  <c r="P730" i="17" s="1"/>
  <c r="M730" i="17"/>
  <c r="N730" i="17" s="1"/>
  <c r="K730" i="17"/>
  <c r="L730" i="17" s="1"/>
  <c r="I730" i="17"/>
  <c r="J730" i="17" s="1"/>
  <c r="G730" i="17"/>
  <c r="H730" i="17" s="1"/>
  <c r="O729" i="17"/>
  <c r="P729" i="17" s="1"/>
  <c r="M729" i="17"/>
  <c r="N729" i="17" s="1"/>
  <c r="K729" i="17"/>
  <c r="L729" i="17" s="1"/>
  <c r="I729" i="17"/>
  <c r="J729" i="17" s="1"/>
  <c r="G729" i="17"/>
  <c r="O728" i="17"/>
  <c r="P728" i="17" s="1"/>
  <c r="M728" i="17"/>
  <c r="N728" i="17" s="1"/>
  <c r="K728" i="17"/>
  <c r="L728" i="17" s="1"/>
  <c r="I728" i="17"/>
  <c r="J728" i="17" s="1"/>
  <c r="G728" i="17"/>
  <c r="O727" i="17"/>
  <c r="P727" i="17" s="1"/>
  <c r="M727" i="17"/>
  <c r="N727" i="17" s="1"/>
  <c r="K727" i="17"/>
  <c r="L727" i="17" s="1"/>
  <c r="I727" i="17"/>
  <c r="J727" i="17" s="1"/>
  <c r="G727" i="17"/>
  <c r="O726" i="17"/>
  <c r="P726" i="17" s="1"/>
  <c r="M726" i="17"/>
  <c r="N726" i="17" s="1"/>
  <c r="K726" i="17"/>
  <c r="L726" i="17" s="1"/>
  <c r="I726" i="17"/>
  <c r="J726" i="17" s="1"/>
  <c r="G726" i="17"/>
  <c r="H726" i="17" s="1"/>
  <c r="O725" i="17"/>
  <c r="P725" i="17" s="1"/>
  <c r="M725" i="17"/>
  <c r="N725" i="17" s="1"/>
  <c r="K725" i="17"/>
  <c r="L725" i="17" s="1"/>
  <c r="I725" i="17"/>
  <c r="J725" i="17" s="1"/>
  <c r="G725" i="17"/>
  <c r="H725" i="17" s="1"/>
  <c r="O724" i="17"/>
  <c r="P724" i="17" s="1"/>
  <c r="M724" i="17"/>
  <c r="N724" i="17" s="1"/>
  <c r="K724" i="17"/>
  <c r="L724" i="17" s="1"/>
  <c r="I724" i="17"/>
  <c r="J724" i="17" s="1"/>
  <c r="G724" i="17"/>
  <c r="H724" i="17" s="1"/>
  <c r="O723" i="17"/>
  <c r="P723" i="17" s="1"/>
  <c r="M723" i="17"/>
  <c r="N723" i="17" s="1"/>
  <c r="K723" i="17"/>
  <c r="L723" i="17" s="1"/>
  <c r="I723" i="17"/>
  <c r="J723" i="17" s="1"/>
  <c r="G723" i="17"/>
  <c r="O722" i="17"/>
  <c r="M722" i="17"/>
  <c r="K722" i="17"/>
  <c r="L722" i="17" s="1"/>
  <c r="I722" i="17"/>
  <c r="J722" i="17" s="1"/>
  <c r="G722" i="17"/>
  <c r="C675" i="17"/>
  <c r="C676" i="17" s="1"/>
  <c r="BJ714" i="17"/>
  <c r="BJ715" i="17" s="1"/>
  <c r="BH714" i="17"/>
  <c r="BH715" i="17" s="1"/>
  <c r="BF714" i="17"/>
  <c r="BF715" i="17" s="1"/>
  <c r="BD714" i="17"/>
  <c r="BD715" i="17" s="1"/>
  <c r="BB714" i="17"/>
  <c r="BB715" i="17" s="1"/>
  <c r="AZ714" i="17"/>
  <c r="AZ715" i="17" s="1"/>
  <c r="AX714" i="17"/>
  <c r="AX715" i="17" s="1"/>
  <c r="AV714" i="17"/>
  <c r="AV715" i="17" s="1"/>
  <c r="AT714" i="17"/>
  <c r="AT715" i="17" s="1"/>
  <c r="AR714" i="17"/>
  <c r="AR715" i="17" s="1"/>
  <c r="AP714" i="17"/>
  <c r="AP715" i="17" s="1"/>
  <c r="AN714" i="17"/>
  <c r="AN715" i="17" s="1"/>
  <c r="AL714" i="17"/>
  <c r="AL715" i="17" s="1"/>
  <c r="AJ714" i="17"/>
  <c r="AJ715" i="17" s="1"/>
  <c r="AH714" i="17"/>
  <c r="AH715" i="17" s="1"/>
  <c r="AF714" i="17"/>
  <c r="AF715" i="17" s="1"/>
  <c r="AD714" i="17"/>
  <c r="AD715" i="17" s="1"/>
  <c r="AB714" i="17"/>
  <c r="AB715" i="17" s="1"/>
  <c r="Z714" i="17"/>
  <c r="Z715" i="17" s="1"/>
  <c r="X714" i="17"/>
  <c r="X715" i="17" s="1"/>
  <c r="V714" i="17"/>
  <c r="V715" i="17" s="1"/>
  <c r="T714" i="17"/>
  <c r="T715" i="17" s="1"/>
  <c r="R714" i="17"/>
  <c r="R715" i="17" s="1"/>
  <c r="P714" i="17"/>
  <c r="P715" i="17" s="1"/>
  <c r="N714" i="17"/>
  <c r="N715" i="17" s="1"/>
  <c r="L714" i="17"/>
  <c r="L715" i="17" s="1"/>
  <c r="J714" i="17"/>
  <c r="J715" i="17" s="1"/>
  <c r="H714" i="17"/>
  <c r="H715" i="17" s="1"/>
  <c r="F714" i="17"/>
  <c r="F715" i="17" s="1"/>
  <c r="D714" i="17"/>
  <c r="D715" i="17" s="1"/>
  <c r="BI679" i="17"/>
  <c r="BG679" i="17"/>
  <c r="BE679" i="17"/>
  <c r="BC679" i="17"/>
  <c r="BA679" i="17"/>
  <c r="AY679" i="17"/>
  <c r="AW679" i="17"/>
  <c r="AU679" i="17"/>
  <c r="AS679" i="17"/>
  <c r="AQ679" i="17"/>
  <c r="AO679" i="17"/>
  <c r="AM679" i="17"/>
  <c r="AK679" i="17"/>
  <c r="AI679" i="17"/>
  <c r="AG679" i="17"/>
  <c r="AE679" i="17"/>
  <c r="AC679" i="17"/>
  <c r="AA679" i="17"/>
  <c r="Y679" i="17"/>
  <c r="W679" i="17"/>
  <c r="U679" i="17"/>
  <c r="S679" i="17"/>
  <c r="Q679" i="17"/>
  <c r="O679" i="17"/>
  <c r="M679" i="17"/>
  <c r="K679" i="17"/>
  <c r="I679" i="17"/>
  <c r="G679" i="17"/>
  <c r="E679" i="17"/>
  <c r="C679" i="17"/>
  <c r="O666" i="17"/>
  <c r="P666" i="17" s="1"/>
  <c r="M666" i="17"/>
  <c r="N666" i="17" s="1"/>
  <c r="K666" i="17"/>
  <c r="L666" i="17" s="1"/>
  <c r="I666" i="17"/>
  <c r="J666" i="17" s="1"/>
  <c r="G666" i="17"/>
  <c r="H666" i="17" s="1"/>
  <c r="O665" i="17"/>
  <c r="P665" i="17" s="1"/>
  <c r="M665" i="17"/>
  <c r="N665" i="17" s="1"/>
  <c r="K665" i="17"/>
  <c r="L665" i="17" s="1"/>
  <c r="I665" i="17"/>
  <c r="J665" i="17" s="1"/>
  <c r="G665" i="17"/>
  <c r="O664" i="17"/>
  <c r="P664" i="17" s="1"/>
  <c r="M664" i="17"/>
  <c r="N664" i="17" s="1"/>
  <c r="K664" i="17"/>
  <c r="L664" i="17" s="1"/>
  <c r="I664" i="17"/>
  <c r="J664" i="17" s="1"/>
  <c r="G664" i="17"/>
  <c r="H664" i="17" s="1"/>
  <c r="O663" i="17"/>
  <c r="P663" i="17" s="1"/>
  <c r="M663" i="17"/>
  <c r="N663" i="17" s="1"/>
  <c r="K663" i="17"/>
  <c r="L663" i="17" s="1"/>
  <c r="I663" i="17"/>
  <c r="J663" i="17" s="1"/>
  <c r="G663" i="17"/>
  <c r="O662" i="17"/>
  <c r="P662" i="17" s="1"/>
  <c r="M662" i="17"/>
  <c r="N662" i="17" s="1"/>
  <c r="K662" i="17"/>
  <c r="L662" i="17" s="1"/>
  <c r="I662" i="17"/>
  <c r="J662" i="17" s="1"/>
  <c r="G662" i="17"/>
  <c r="H662" i="17" s="1"/>
  <c r="O661" i="17"/>
  <c r="P661" i="17" s="1"/>
  <c r="M661" i="17"/>
  <c r="N661" i="17" s="1"/>
  <c r="K661" i="17"/>
  <c r="L661" i="17" s="1"/>
  <c r="I661" i="17"/>
  <c r="G661" i="17"/>
  <c r="H661" i="17" s="1"/>
  <c r="O660" i="17"/>
  <c r="M660" i="17"/>
  <c r="N660" i="17" s="1"/>
  <c r="K660" i="17"/>
  <c r="L660" i="17" s="1"/>
  <c r="I660" i="17"/>
  <c r="J660" i="17" s="1"/>
  <c r="G660" i="17"/>
  <c r="O659" i="17"/>
  <c r="P659" i="17" s="1"/>
  <c r="M659" i="17"/>
  <c r="N659" i="17" s="1"/>
  <c r="K659" i="17"/>
  <c r="L659" i="17" s="1"/>
  <c r="I659" i="17"/>
  <c r="G659" i="17"/>
  <c r="H659" i="17" s="1"/>
  <c r="O658" i="17"/>
  <c r="P658" i="17" s="1"/>
  <c r="M658" i="17"/>
  <c r="N658" i="17" s="1"/>
  <c r="K658" i="17"/>
  <c r="L658" i="17" s="1"/>
  <c r="I658" i="17"/>
  <c r="G658" i="17"/>
  <c r="H658" i="17" s="1"/>
  <c r="O657" i="17"/>
  <c r="P657" i="17" s="1"/>
  <c r="M657" i="17"/>
  <c r="N657" i="17" s="1"/>
  <c r="K657" i="17"/>
  <c r="I657" i="17"/>
  <c r="G657" i="17"/>
  <c r="H657" i="17" s="1"/>
  <c r="BL649" i="17"/>
  <c r="BL650" i="17" s="1"/>
  <c r="BJ649" i="17"/>
  <c r="BJ650" i="17" s="1"/>
  <c r="BH649" i="17"/>
  <c r="BH650" i="17" s="1"/>
  <c r="BF649" i="17"/>
  <c r="BF650" i="17" s="1"/>
  <c r="BD649" i="17"/>
  <c r="BD650" i="17" s="1"/>
  <c r="BB649" i="17"/>
  <c r="BB650" i="17" s="1"/>
  <c r="AZ649" i="17"/>
  <c r="AZ650" i="17" s="1"/>
  <c r="AX649" i="17"/>
  <c r="AX650" i="17" s="1"/>
  <c r="AV649" i="17"/>
  <c r="AV650" i="17" s="1"/>
  <c r="AT649" i="17"/>
  <c r="AT650" i="17" s="1"/>
  <c r="AR649" i="17"/>
  <c r="AR650" i="17" s="1"/>
  <c r="AP649" i="17"/>
  <c r="AP650" i="17" s="1"/>
  <c r="AN649" i="17"/>
  <c r="AN650" i="17" s="1"/>
  <c r="AL649" i="17"/>
  <c r="AL650" i="17" s="1"/>
  <c r="AJ649" i="17"/>
  <c r="AJ650" i="17" s="1"/>
  <c r="AH649" i="17"/>
  <c r="AH650" i="17" s="1"/>
  <c r="AF649" i="17"/>
  <c r="AF650" i="17" s="1"/>
  <c r="AD649" i="17"/>
  <c r="AD650" i="17" s="1"/>
  <c r="AB650" i="17"/>
  <c r="Z649" i="17"/>
  <c r="Z650" i="17" s="1"/>
  <c r="X649" i="17"/>
  <c r="X650" i="17" s="1"/>
  <c r="V649" i="17"/>
  <c r="V650" i="17" s="1"/>
  <c r="T649" i="17"/>
  <c r="T650" i="17" s="1"/>
  <c r="R649" i="17"/>
  <c r="R650" i="17" s="1"/>
  <c r="P649" i="17"/>
  <c r="P650" i="17" s="1"/>
  <c r="N649" i="17"/>
  <c r="N650" i="17" s="1"/>
  <c r="L649" i="17"/>
  <c r="L650" i="17" s="1"/>
  <c r="J649" i="17"/>
  <c r="J650" i="17" s="1"/>
  <c r="H649" i="17"/>
  <c r="H650" i="17" s="1"/>
  <c r="F649" i="17"/>
  <c r="F650" i="17" s="1"/>
  <c r="D649" i="17"/>
  <c r="D650" i="17" s="1"/>
  <c r="BK614" i="17"/>
  <c r="BI614" i="17"/>
  <c r="BG614" i="17"/>
  <c r="BE614" i="17"/>
  <c r="BC614" i="17"/>
  <c r="BA614" i="17"/>
  <c r="AY614" i="17"/>
  <c r="AW614" i="17"/>
  <c r="AU614" i="17"/>
  <c r="AS614" i="17"/>
  <c r="AQ614" i="17"/>
  <c r="AO614" i="17"/>
  <c r="AM614" i="17"/>
  <c r="AK614" i="17"/>
  <c r="AI614" i="17"/>
  <c r="AG614" i="17"/>
  <c r="AE614" i="17"/>
  <c r="AC614" i="17"/>
  <c r="AA614" i="17"/>
  <c r="Y614" i="17"/>
  <c r="W614" i="17"/>
  <c r="U614" i="17"/>
  <c r="S614" i="17"/>
  <c r="Q614" i="17"/>
  <c r="O614" i="17"/>
  <c r="M614" i="17"/>
  <c r="K614" i="17"/>
  <c r="I614" i="17"/>
  <c r="G614" i="17"/>
  <c r="E614" i="17"/>
  <c r="C614" i="17"/>
  <c r="O601" i="17"/>
  <c r="P601" i="17" s="1"/>
  <c r="M601" i="17"/>
  <c r="N601" i="17" s="1"/>
  <c r="K601" i="17"/>
  <c r="L601" i="17" s="1"/>
  <c r="I601" i="17"/>
  <c r="J601" i="17" s="1"/>
  <c r="G601" i="17"/>
  <c r="H601" i="17" s="1"/>
  <c r="O600" i="17"/>
  <c r="P600" i="17" s="1"/>
  <c r="M600" i="17"/>
  <c r="N600" i="17" s="1"/>
  <c r="K600" i="17"/>
  <c r="L600" i="17" s="1"/>
  <c r="I600" i="17"/>
  <c r="J600" i="17" s="1"/>
  <c r="G600" i="17"/>
  <c r="H600" i="17" s="1"/>
  <c r="O599" i="17"/>
  <c r="P599" i="17" s="1"/>
  <c r="M599" i="17"/>
  <c r="N599" i="17" s="1"/>
  <c r="K599" i="17"/>
  <c r="L599" i="17" s="1"/>
  <c r="I599" i="17"/>
  <c r="G599" i="17"/>
  <c r="H599" i="17" s="1"/>
  <c r="O598" i="17"/>
  <c r="P598" i="17" s="1"/>
  <c r="M598" i="17"/>
  <c r="N598" i="17" s="1"/>
  <c r="K598" i="17"/>
  <c r="L598" i="17" s="1"/>
  <c r="I598" i="17"/>
  <c r="J598" i="17" s="1"/>
  <c r="G598" i="17"/>
  <c r="H598" i="17" s="1"/>
  <c r="O597" i="17"/>
  <c r="P597" i="17" s="1"/>
  <c r="M597" i="17"/>
  <c r="N597" i="17" s="1"/>
  <c r="K597" i="17"/>
  <c r="L597" i="17" s="1"/>
  <c r="I597" i="17"/>
  <c r="J597" i="17" s="1"/>
  <c r="G597" i="17"/>
  <c r="H597" i="17" s="1"/>
  <c r="O596" i="17"/>
  <c r="P596" i="17" s="1"/>
  <c r="M596" i="17"/>
  <c r="N596" i="17" s="1"/>
  <c r="K596" i="17"/>
  <c r="L596" i="17" s="1"/>
  <c r="I596" i="17"/>
  <c r="J596" i="17" s="1"/>
  <c r="G596" i="17"/>
  <c r="H596" i="17" s="1"/>
  <c r="O595" i="17"/>
  <c r="P595" i="17" s="1"/>
  <c r="M595" i="17"/>
  <c r="N595" i="17" s="1"/>
  <c r="K595" i="17"/>
  <c r="L595" i="17" s="1"/>
  <c r="I595" i="17"/>
  <c r="J595" i="17" s="1"/>
  <c r="G595" i="17"/>
  <c r="H595" i="17" s="1"/>
  <c r="O594" i="17"/>
  <c r="P594" i="17" s="1"/>
  <c r="M594" i="17"/>
  <c r="N594" i="17" s="1"/>
  <c r="K594" i="17"/>
  <c r="L594" i="17" s="1"/>
  <c r="I594" i="17"/>
  <c r="J594" i="17" s="1"/>
  <c r="G594" i="17"/>
  <c r="O593" i="17"/>
  <c r="P593" i="17" s="1"/>
  <c r="M593" i="17"/>
  <c r="N593" i="17" s="1"/>
  <c r="K593" i="17"/>
  <c r="L593" i="17" s="1"/>
  <c r="I593" i="17"/>
  <c r="J593" i="17" s="1"/>
  <c r="G593" i="17"/>
  <c r="H593" i="17" s="1"/>
  <c r="O592" i="17"/>
  <c r="P592" i="17" s="1"/>
  <c r="M592" i="17"/>
  <c r="K592" i="17"/>
  <c r="I592" i="17"/>
  <c r="J592" i="17" s="1"/>
  <c r="G592" i="17"/>
  <c r="H592" i="17" s="1"/>
  <c r="C545" i="17"/>
  <c r="E545" i="17" s="1"/>
  <c r="BJ584" i="17"/>
  <c r="BJ585" i="17" s="1"/>
  <c r="BH584" i="17"/>
  <c r="BH585" i="17" s="1"/>
  <c r="BF584" i="17"/>
  <c r="BF585" i="17" s="1"/>
  <c r="BD584" i="17"/>
  <c r="BD585" i="17" s="1"/>
  <c r="BB584" i="17"/>
  <c r="BB585" i="17" s="1"/>
  <c r="AZ584" i="17"/>
  <c r="AZ585" i="17" s="1"/>
  <c r="AX584" i="17"/>
  <c r="AX585" i="17" s="1"/>
  <c r="AV584" i="17"/>
  <c r="AV585" i="17" s="1"/>
  <c r="AT584" i="17"/>
  <c r="AT585" i="17" s="1"/>
  <c r="AR584" i="17"/>
  <c r="AR585" i="17" s="1"/>
  <c r="AP584" i="17"/>
  <c r="AP585" i="17" s="1"/>
  <c r="AN584" i="17"/>
  <c r="AN585" i="17" s="1"/>
  <c r="AL584" i="17"/>
  <c r="AL585" i="17" s="1"/>
  <c r="AJ584" i="17"/>
  <c r="AJ585" i="17" s="1"/>
  <c r="AH584" i="17"/>
  <c r="AH585" i="17" s="1"/>
  <c r="AF584" i="17"/>
  <c r="AF585" i="17" s="1"/>
  <c r="AD584" i="17"/>
  <c r="AD585" i="17" s="1"/>
  <c r="AB584" i="17"/>
  <c r="AB585" i="17" s="1"/>
  <c r="Z584" i="17"/>
  <c r="Z585" i="17" s="1"/>
  <c r="X584" i="17"/>
  <c r="X585" i="17" s="1"/>
  <c r="V584" i="17"/>
  <c r="V585" i="17" s="1"/>
  <c r="T584" i="17"/>
  <c r="T585" i="17" s="1"/>
  <c r="R584" i="17"/>
  <c r="R585" i="17" s="1"/>
  <c r="P584" i="17"/>
  <c r="P585" i="17" s="1"/>
  <c r="N584" i="17"/>
  <c r="N585" i="17" s="1"/>
  <c r="L584" i="17"/>
  <c r="L585" i="17" s="1"/>
  <c r="J584" i="17"/>
  <c r="J585" i="17" s="1"/>
  <c r="H584" i="17"/>
  <c r="H585" i="17" s="1"/>
  <c r="F584" i="17"/>
  <c r="F585" i="17" s="1"/>
  <c r="D584" i="17"/>
  <c r="D585" i="17" s="1"/>
  <c r="BI549" i="17"/>
  <c r="BG549" i="17"/>
  <c r="BE549" i="17"/>
  <c r="BC549" i="17"/>
  <c r="BA549" i="17"/>
  <c r="AY549" i="17"/>
  <c r="AW549" i="17"/>
  <c r="AU549" i="17"/>
  <c r="AS549" i="17"/>
  <c r="AQ549" i="17"/>
  <c r="AO549" i="17"/>
  <c r="AM549" i="17"/>
  <c r="AK549" i="17"/>
  <c r="AI549" i="17"/>
  <c r="AG549" i="17"/>
  <c r="AE549" i="17"/>
  <c r="AC549" i="17"/>
  <c r="AA549" i="17"/>
  <c r="Y549" i="17"/>
  <c r="W549" i="17"/>
  <c r="U549" i="17"/>
  <c r="S549" i="17"/>
  <c r="Q549" i="17"/>
  <c r="O549" i="17"/>
  <c r="M549" i="17"/>
  <c r="K549" i="17"/>
  <c r="I549" i="17"/>
  <c r="G549" i="17"/>
  <c r="E549" i="17"/>
  <c r="C549" i="17"/>
  <c r="O536" i="17"/>
  <c r="P536" i="17" s="1"/>
  <c r="M536" i="17"/>
  <c r="N536" i="17" s="1"/>
  <c r="K536" i="17"/>
  <c r="L536" i="17" s="1"/>
  <c r="I536" i="17"/>
  <c r="G536" i="17"/>
  <c r="H536" i="17" s="1"/>
  <c r="O535" i="17"/>
  <c r="P535" i="17" s="1"/>
  <c r="M535" i="17"/>
  <c r="N535" i="17" s="1"/>
  <c r="K535" i="17"/>
  <c r="L535" i="17" s="1"/>
  <c r="I535" i="17"/>
  <c r="J535" i="17" s="1"/>
  <c r="G535" i="17"/>
  <c r="O534" i="17"/>
  <c r="P534" i="17" s="1"/>
  <c r="M534" i="17"/>
  <c r="N534" i="17" s="1"/>
  <c r="K534" i="17"/>
  <c r="L534" i="17" s="1"/>
  <c r="I534" i="17"/>
  <c r="J534" i="17" s="1"/>
  <c r="G534" i="17"/>
  <c r="H534" i="17" s="1"/>
  <c r="O533" i="17"/>
  <c r="P533" i="17" s="1"/>
  <c r="M533" i="17"/>
  <c r="N533" i="17" s="1"/>
  <c r="K533" i="17"/>
  <c r="L533" i="17" s="1"/>
  <c r="I533" i="17"/>
  <c r="J533" i="17" s="1"/>
  <c r="G533" i="17"/>
  <c r="O532" i="17"/>
  <c r="P532" i="17" s="1"/>
  <c r="M532" i="17"/>
  <c r="N532" i="17" s="1"/>
  <c r="K532" i="17"/>
  <c r="L532" i="17" s="1"/>
  <c r="I532" i="17"/>
  <c r="G532" i="17"/>
  <c r="H532" i="17" s="1"/>
  <c r="O531" i="17"/>
  <c r="P531" i="17" s="1"/>
  <c r="M531" i="17"/>
  <c r="N531" i="17" s="1"/>
  <c r="K531" i="17"/>
  <c r="L531" i="17" s="1"/>
  <c r="I531" i="17"/>
  <c r="J531" i="17" s="1"/>
  <c r="G531" i="17"/>
  <c r="O530" i="17"/>
  <c r="P530" i="17" s="1"/>
  <c r="M530" i="17"/>
  <c r="N530" i="17" s="1"/>
  <c r="K530" i="17"/>
  <c r="L530" i="17" s="1"/>
  <c r="I530" i="17"/>
  <c r="J530" i="17" s="1"/>
  <c r="G530" i="17"/>
  <c r="O529" i="17"/>
  <c r="P529" i="17" s="1"/>
  <c r="M529" i="17"/>
  <c r="N529" i="17" s="1"/>
  <c r="K529" i="17"/>
  <c r="I529" i="17"/>
  <c r="J529" i="17" s="1"/>
  <c r="G529" i="17"/>
  <c r="H529" i="17" s="1"/>
  <c r="O528" i="17"/>
  <c r="P528" i="17" s="1"/>
  <c r="M528" i="17"/>
  <c r="N528" i="17" s="1"/>
  <c r="K528" i="17"/>
  <c r="L528" i="17" s="1"/>
  <c r="I528" i="17"/>
  <c r="G528" i="17"/>
  <c r="H528" i="17" s="1"/>
  <c r="O527" i="17"/>
  <c r="P527" i="17" s="1"/>
  <c r="M527" i="17"/>
  <c r="K527" i="17"/>
  <c r="L527" i="17" s="1"/>
  <c r="I527" i="17"/>
  <c r="G527" i="17"/>
  <c r="H527" i="17" s="1"/>
  <c r="C415" i="17"/>
  <c r="C416" i="17" s="1"/>
  <c r="BL454" i="17"/>
  <c r="BL455" i="17" s="1"/>
  <c r="BJ454" i="17"/>
  <c r="BJ455" i="17" s="1"/>
  <c r="BH454" i="17"/>
  <c r="BH455" i="17" s="1"/>
  <c r="BF454" i="17"/>
  <c r="BF455" i="17" s="1"/>
  <c r="BD454" i="17"/>
  <c r="BD455" i="17" s="1"/>
  <c r="BB454" i="17"/>
  <c r="BB455" i="17" s="1"/>
  <c r="AZ454" i="17"/>
  <c r="AZ455" i="17" s="1"/>
  <c r="AX454" i="17"/>
  <c r="AX455" i="17" s="1"/>
  <c r="AV454" i="17"/>
  <c r="AV455" i="17" s="1"/>
  <c r="AT454" i="17"/>
  <c r="AT455" i="17" s="1"/>
  <c r="AR454" i="17"/>
  <c r="AR455" i="17" s="1"/>
  <c r="AP454" i="17"/>
  <c r="AP455" i="17" s="1"/>
  <c r="AN454" i="17"/>
  <c r="AN455" i="17" s="1"/>
  <c r="AL454" i="17"/>
  <c r="AL455" i="17" s="1"/>
  <c r="AJ454" i="17"/>
  <c r="AJ455" i="17" s="1"/>
  <c r="AH454" i="17"/>
  <c r="AH455" i="17" s="1"/>
  <c r="AF454" i="17"/>
  <c r="AF455" i="17" s="1"/>
  <c r="AD454" i="17"/>
  <c r="AD455" i="17" s="1"/>
  <c r="AB454" i="17"/>
  <c r="AB455" i="17" s="1"/>
  <c r="Z454" i="17"/>
  <c r="Z455" i="17" s="1"/>
  <c r="X454" i="17"/>
  <c r="X455" i="17" s="1"/>
  <c r="V454" i="17"/>
  <c r="V455" i="17" s="1"/>
  <c r="T454" i="17"/>
  <c r="R454" i="17"/>
  <c r="R455" i="17" s="1"/>
  <c r="P454" i="17"/>
  <c r="P455" i="17" s="1"/>
  <c r="N454" i="17"/>
  <c r="N455" i="17" s="1"/>
  <c r="L454" i="17"/>
  <c r="L455" i="17" s="1"/>
  <c r="J454" i="17"/>
  <c r="J455" i="17" s="1"/>
  <c r="H454" i="17"/>
  <c r="H455" i="17" s="1"/>
  <c r="F454" i="17"/>
  <c r="F455" i="17" s="1"/>
  <c r="D454" i="17"/>
  <c r="D455" i="17" s="1"/>
  <c r="BK419" i="17"/>
  <c r="BI419" i="17"/>
  <c r="BG419" i="17"/>
  <c r="BE419" i="17"/>
  <c r="BC419" i="17"/>
  <c r="BA419" i="17"/>
  <c r="AY419" i="17"/>
  <c r="AW419" i="17"/>
  <c r="AU419" i="17"/>
  <c r="AS419" i="17"/>
  <c r="AQ419" i="17"/>
  <c r="AO419" i="17"/>
  <c r="AM419" i="17"/>
  <c r="AK419" i="17"/>
  <c r="AI419" i="17"/>
  <c r="AG419" i="17"/>
  <c r="AE419" i="17"/>
  <c r="AC419" i="17"/>
  <c r="AA419" i="17"/>
  <c r="Y419" i="17"/>
  <c r="W419" i="17"/>
  <c r="U419" i="17"/>
  <c r="S419" i="17"/>
  <c r="Q419" i="17"/>
  <c r="O419" i="17"/>
  <c r="M419" i="17"/>
  <c r="K419" i="17"/>
  <c r="I419" i="17"/>
  <c r="G419" i="17"/>
  <c r="E419" i="17"/>
  <c r="C419" i="17"/>
  <c r="O406" i="17"/>
  <c r="P406" i="17" s="1"/>
  <c r="M406" i="17"/>
  <c r="N406" i="17" s="1"/>
  <c r="K406" i="17"/>
  <c r="L406" i="17" s="1"/>
  <c r="I406" i="17"/>
  <c r="J406" i="17" s="1"/>
  <c r="G406" i="17"/>
  <c r="O405" i="17"/>
  <c r="P405" i="17" s="1"/>
  <c r="M405" i="17"/>
  <c r="N405" i="17" s="1"/>
  <c r="K405" i="17"/>
  <c r="L405" i="17" s="1"/>
  <c r="I405" i="17"/>
  <c r="J405" i="17" s="1"/>
  <c r="G405" i="17"/>
  <c r="H405" i="17" s="1"/>
  <c r="O404" i="17"/>
  <c r="P404" i="17" s="1"/>
  <c r="M404" i="17"/>
  <c r="N404" i="17" s="1"/>
  <c r="K404" i="17"/>
  <c r="L404" i="17" s="1"/>
  <c r="I404" i="17"/>
  <c r="J404" i="17" s="1"/>
  <c r="G404" i="17"/>
  <c r="H404" i="17" s="1"/>
  <c r="O403" i="17"/>
  <c r="P403" i="17" s="1"/>
  <c r="M403" i="17"/>
  <c r="N403" i="17" s="1"/>
  <c r="K403" i="17"/>
  <c r="L403" i="17" s="1"/>
  <c r="I403" i="17"/>
  <c r="J403" i="17" s="1"/>
  <c r="G403" i="17"/>
  <c r="H403" i="17" s="1"/>
  <c r="O402" i="17"/>
  <c r="P402" i="17" s="1"/>
  <c r="M402" i="17"/>
  <c r="N402" i="17" s="1"/>
  <c r="K402" i="17"/>
  <c r="L402" i="17" s="1"/>
  <c r="I402" i="17"/>
  <c r="J402" i="17" s="1"/>
  <c r="G402" i="17"/>
  <c r="O401" i="17"/>
  <c r="P401" i="17" s="1"/>
  <c r="M401" i="17"/>
  <c r="N401" i="17" s="1"/>
  <c r="K401" i="17"/>
  <c r="L401" i="17" s="1"/>
  <c r="I401" i="17"/>
  <c r="J401" i="17" s="1"/>
  <c r="G401" i="17"/>
  <c r="H401" i="17" s="1"/>
  <c r="O400" i="17"/>
  <c r="P400" i="17" s="1"/>
  <c r="M400" i="17"/>
  <c r="N400" i="17" s="1"/>
  <c r="K400" i="17"/>
  <c r="L400" i="17" s="1"/>
  <c r="I400" i="17"/>
  <c r="J400" i="17" s="1"/>
  <c r="G400" i="17"/>
  <c r="H400" i="17" s="1"/>
  <c r="O399" i="17"/>
  <c r="P399" i="17" s="1"/>
  <c r="M399" i="17"/>
  <c r="N399" i="17" s="1"/>
  <c r="K399" i="17"/>
  <c r="L399" i="17" s="1"/>
  <c r="I399" i="17"/>
  <c r="J399" i="17" s="1"/>
  <c r="G399" i="17"/>
  <c r="H399" i="17" s="1"/>
  <c r="O398" i="17"/>
  <c r="P398" i="17" s="1"/>
  <c r="M398" i="17"/>
  <c r="N398" i="17" s="1"/>
  <c r="K398" i="17"/>
  <c r="L398" i="17" s="1"/>
  <c r="I398" i="17"/>
  <c r="J398" i="17" s="1"/>
  <c r="G398" i="17"/>
  <c r="O397" i="17"/>
  <c r="P397" i="17" s="1"/>
  <c r="M397" i="17"/>
  <c r="K397" i="17"/>
  <c r="I397" i="17"/>
  <c r="J397" i="17" s="1"/>
  <c r="G397" i="17"/>
  <c r="C350" i="17"/>
  <c r="C351" i="17" s="1"/>
  <c r="BJ389" i="17"/>
  <c r="BJ390" i="17" s="1"/>
  <c r="BH389" i="17"/>
  <c r="BH390" i="17" s="1"/>
  <c r="BF389" i="17"/>
  <c r="BF390" i="17" s="1"/>
  <c r="BD389" i="17"/>
  <c r="BD390" i="17" s="1"/>
  <c r="BB389" i="17"/>
  <c r="BB390" i="17" s="1"/>
  <c r="AZ389" i="17"/>
  <c r="AZ390" i="17" s="1"/>
  <c r="AX389" i="17"/>
  <c r="AX390" i="17" s="1"/>
  <c r="AV389" i="17"/>
  <c r="AV390" i="17" s="1"/>
  <c r="AT389" i="17"/>
  <c r="AT390" i="17" s="1"/>
  <c r="AR389" i="17"/>
  <c r="AR390" i="17" s="1"/>
  <c r="AP389" i="17"/>
  <c r="AP390" i="17" s="1"/>
  <c r="AN389" i="17"/>
  <c r="AN390" i="17" s="1"/>
  <c r="AL389" i="17"/>
  <c r="AL390" i="17" s="1"/>
  <c r="AJ389" i="17"/>
  <c r="AJ390" i="17" s="1"/>
  <c r="AH389" i="17"/>
  <c r="AH390" i="17" s="1"/>
  <c r="AF389" i="17"/>
  <c r="AF390" i="17" s="1"/>
  <c r="AD389" i="17"/>
  <c r="AD390" i="17" s="1"/>
  <c r="AB389" i="17"/>
  <c r="AB390" i="17" s="1"/>
  <c r="Z389" i="17"/>
  <c r="Z390" i="17" s="1"/>
  <c r="X389" i="17"/>
  <c r="X390" i="17" s="1"/>
  <c r="V389" i="17"/>
  <c r="V390" i="17" s="1"/>
  <c r="T389" i="17"/>
  <c r="R389" i="17"/>
  <c r="R390" i="17" s="1"/>
  <c r="P389" i="17"/>
  <c r="P390" i="17" s="1"/>
  <c r="N389" i="17"/>
  <c r="N390" i="17" s="1"/>
  <c r="L389" i="17"/>
  <c r="L390" i="17" s="1"/>
  <c r="J389" i="17"/>
  <c r="J390" i="17" s="1"/>
  <c r="H389" i="17"/>
  <c r="H390" i="17" s="1"/>
  <c r="F389" i="17"/>
  <c r="F390" i="17" s="1"/>
  <c r="D389" i="17"/>
  <c r="BI354" i="17"/>
  <c r="BG354" i="17"/>
  <c r="BE354" i="17"/>
  <c r="BC354" i="17"/>
  <c r="BA354" i="17"/>
  <c r="AY354" i="17"/>
  <c r="AW354" i="17"/>
  <c r="AU354" i="17"/>
  <c r="AS354" i="17"/>
  <c r="AQ354" i="17"/>
  <c r="AO354" i="17"/>
  <c r="AM354" i="17"/>
  <c r="AK354" i="17"/>
  <c r="AI354" i="17"/>
  <c r="AG354" i="17"/>
  <c r="AE354" i="17"/>
  <c r="AC354" i="17"/>
  <c r="AA354" i="17"/>
  <c r="Y354" i="17"/>
  <c r="W354" i="17"/>
  <c r="U354" i="17"/>
  <c r="S354" i="17"/>
  <c r="Q354" i="17"/>
  <c r="O354" i="17"/>
  <c r="M354" i="17"/>
  <c r="K354" i="17"/>
  <c r="I354" i="17"/>
  <c r="G354" i="17"/>
  <c r="E354" i="17"/>
  <c r="C354" i="17"/>
  <c r="O341" i="17"/>
  <c r="P341" i="17" s="1"/>
  <c r="M341" i="17"/>
  <c r="N341" i="17" s="1"/>
  <c r="K341" i="17"/>
  <c r="L341" i="17" s="1"/>
  <c r="I341" i="17"/>
  <c r="G341" i="17"/>
  <c r="H341" i="17" s="1"/>
  <c r="O340" i="17"/>
  <c r="P340" i="17" s="1"/>
  <c r="M340" i="17"/>
  <c r="N340" i="17" s="1"/>
  <c r="K340" i="17"/>
  <c r="L340" i="17" s="1"/>
  <c r="I340" i="17"/>
  <c r="J340" i="17" s="1"/>
  <c r="G340" i="17"/>
  <c r="H340" i="17" s="1"/>
  <c r="O339" i="17"/>
  <c r="P339" i="17" s="1"/>
  <c r="M339" i="17"/>
  <c r="N339" i="17" s="1"/>
  <c r="K339" i="17"/>
  <c r="L339" i="17" s="1"/>
  <c r="I339" i="17"/>
  <c r="G339" i="17"/>
  <c r="H339" i="17" s="1"/>
  <c r="O338" i="17"/>
  <c r="P338" i="17" s="1"/>
  <c r="M338" i="17"/>
  <c r="N338" i="17" s="1"/>
  <c r="K338" i="17"/>
  <c r="L338" i="17" s="1"/>
  <c r="I338" i="17"/>
  <c r="J338" i="17" s="1"/>
  <c r="G338" i="17"/>
  <c r="H338" i="17" s="1"/>
  <c r="O337" i="17"/>
  <c r="P337" i="17" s="1"/>
  <c r="M337" i="17"/>
  <c r="N337" i="17" s="1"/>
  <c r="K337" i="17"/>
  <c r="L337" i="17" s="1"/>
  <c r="I337" i="17"/>
  <c r="G337" i="17"/>
  <c r="H337" i="17" s="1"/>
  <c r="O336" i="17"/>
  <c r="P336" i="17" s="1"/>
  <c r="M336" i="17"/>
  <c r="N336" i="17" s="1"/>
  <c r="K336" i="17"/>
  <c r="L336" i="17" s="1"/>
  <c r="I336" i="17"/>
  <c r="J336" i="17" s="1"/>
  <c r="G336" i="17"/>
  <c r="O335" i="17"/>
  <c r="P335" i="17" s="1"/>
  <c r="M335" i="17"/>
  <c r="N335" i="17" s="1"/>
  <c r="K335" i="17"/>
  <c r="L335" i="17" s="1"/>
  <c r="I335" i="17"/>
  <c r="J335" i="17" s="1"/>
  <c r="G335" i="17"/>
  <c r="O334" i="17"/>
  <c r="P334" i="17" s="1"/>
  <c r="M334" i="17"/>
  <c r="N334" i="17" s="1"/>
  <c r="K334" i="17"/>
  <c r="L334" i="17" s="1"/>
  <c r="I334" i="17"/>
  <c r="G334" i="17"/>
  <c r="H334" i="17" s="1"/>
  <c r="O333" i="17"/>
  <c r="P333" i="17" s="1"/>
  <c r="M333" i="17"/>
  <c r="N333" i="17" s="1"/>
  <c r="K333" i="17"/>
  <c r="L333" i="17" s="1"/>
  <c r="I333" i="17"/>
  <c r="G333" i="17"/>
  <c r="H333" i="17" s="1"/>
  <c r="O332" i="17"/>
  <c r="P332" i="17" s="1"/>
  <c r="M332" i="17"/>
  <c r="N332" i="17" s="1"/>
  <c r="K332" i="17"/>
  <c r="I332" i="17"/>
  <c r="G332" i="17"/>
  <c r="C285" i="17"/>
  <c r="E285" i="17" s="1"/>
  <c r="BL324" i="17"/>
  <c r="BL325" i="17" s="1"/>
  <c r="BJ324" i="17"/>
  <c r="BJ325" i="17" s="1"/>
  <c r="BH324" i="17"/>
  <c r="BH325" i="17" s="1"/>
  <c r="BF324" i="17"/>
  <c r="BF325" i="17" s="1"/>
  <c r="BD324" i="17"/>
  <c r="BD325" i="17" s="1"/>
  <c r="BB324" i="17"/>
  <c r="BB325" i="17" s="1"/>
  <c r="AZ324" i="17"/>
  <c r="AZ325" i="17" s="1"/>
  <c r="AX324" i="17"/>
  <c r="AX325" i="17" s="1"/>
  <c r="AV324" i="17"/>
  <c r="AV325" i="17" s="1"/>
  <c r="AT324" i="17"/>
  <c r="AT325" i="17" s="1"/>
  <c r="AR324" i="17"/>
  <c r="AR325" i="17" s="1"/>
  <c r="AP324" i="17"/>
  <c r="AP325" i="17" s="1"/>
  <c r="AN324" i="17"/>
  <c r="AN325" i="17" s="1"/>
  <c r="AL324" i="17"/>
  <c r="AL325" i="17" s="1"/>
  <c r="AJ324" i="17"/>
  <c r="AJ325" i="17" s="1"/>
  <c r="AH324" i="17"/>
  <c r="AH325" i="17" s="1"/>
  <c r="AF324" i="17"/>
  <c r="AF325" i="17" s="1"/>
  <c r="AD324" i="17"/>
  <c r="AD325" i="17" s="1"/>
  <c r="AB324" i="17"/>
  <c r="AB325" i="17" s="1"/>
  <c r="Z324" i="17"/>
  <c r="Z325" i="17" s="1"/>
  <c r="X324" i="17"/>
  <c r="X325" i="17" s="1"/>
  <c r="V324" i="17"/>
  <c r="V325" i="17" s="1"/>
  <c r="T324" i="17"/>
  <c r="R324" i="17"/>
  <c r="R325" i="17" s="1"/>
  <c r="P324" i="17"/>
  <c r="P325" i="17" s="1"/>
  <c r="N324" i="17"/>
  <c r="N325" i="17" s="1"/>
  <c r="L324" i="17"/>
  <c r="L325" i="17" s="1"/>
  <c r="J324" i="17"/>
  <c r="J325" i="17" s="1"/>
  <c r="H324" i="17"/>
  <c r="H325" i="17" s="1"/>
  <c r="F324" i="17"/>
  <c r="F325" i="17" s="1"/>
  <c r="D324" i="17"/>
  <c r="BK289" i="17"/>
  <c r="BI289" i="17"/>
  <c r="BG289" i="17"/>
  <c r="BE289" i="17"/>
  <c r="BC289" i="17"/>
  <c r="BA289" i="17"/>
  <c r="AY289" i="17"/>
  <c r="AW289" i="17"/>
  <c r="AU289" i="17"/>
  <c r="AS289" i="17"/>
  <c r="AQ289" i="17"/>
  <c r="AO289" i="17"/>
  <c r="AM289" i="17"/>
  <c r="AK289" i="17"/>
  <c r="AI289" i="17"/>
  <c r="AG289" i="17"/>
  <c r="AE289" i="17"/>
  <c r="AC289" i="17"/>
  <c r="AA289" i="17"/>
  <c r="Y289" i="17"/>
  <c r="W289" i="17"/>
  <c r="U289" i="17"/>
  <c r="S289" i="17"/>
  <c r="Q289" i="17"/>
  <c r="O289" i="17"/>
  <c r="M289" i="17"/>
  <c r="K289" i="17"/>
  <c r="I289" i="17"/>
  <c r="G289" i="17"/>
  <c r="E289" i="17"/>
  <c r="C289" i="17"/>
  <c r="O276" i="17"/>
  <c r="P276" i="17" s="1"/>
  <c r="M276" i="17"/>
  <c r="N276" i="17" s="1"/>
  <c r="K276" i="17"/>
  <c r="L276" i="17" s="1"/>
  <c r="I276" i="17"/>
  <c r="J276" i="17" s="1"/>
  <c r="G276" i="17"/>
  <c r="O275" i="17"/>
  <c r="P275" i="17" s="1"/>
  <c r="M275" i="17"/>
  <c r="N275" i="17" s="1"/>
  <c r="K275" i="17"/>
  <c r="L275" i="17" s="1"/>
  <c r="I275" i="17"/>
  <c r="J275" i="17" s="1"/>
  <c r="G275" i="17"/>
  <c r="O274" i="17"/>
  <c r="P274" i="17" s="1"/>
  <c r="M274" i="17"/>
  <c r="N274" i="17" s="1"/>
  <c r="K274" i="17"/>
  <c r="L274" i="17" s="1"/>
  <c r="I274" i="17"/>
  <c r="J274" i="17" s="1"/>
  <c r="G274" i="17"/>
  <c r="O273" i="17"/>
  <c r="P273" i="17" s="1"/>
  <c r="M273" i="17"/>
  <c r="N273" i="17" s="1"/>
  <c r="K273" i="17"/>
  <c r="L273" i="17" s="1"/>
  <c r="I273" i="17"/>
  <c r="J273" i="17" s="1"/>
  <c r="G273" i="17"/>
  <c r="O272" i="17"/>
  <c r="P272" i="17" s="1"/>
  <c r="M272" i="17"/>
  <c r="N272" i="17" s="1"/>
  <c r="K272" i="17"/>
  <c r="L272" i="17" s="1"/>
  <c r="I272" i="17"/>
  <c r="J272" i="17" s="1"/>
  <c r="G272" i="17"/>
  <c r="O271" i="17"/>
  <c r="P271" i="17" s="1"/>
  <c r="M271" i="17"/>
  <c r="N271" i="17" s="1"/>
  <c r="K271" i="17"/>
  <c r="L271" i="17" s="1"/>
  <c r="I271" i="17"/>
  <c r="G271" i="17"/>
  <c r="H271" i="17" s="1"/>
  <c r="O270" i="17"/>
  <c r="P270" i="17" s="1"/>
  <c r="M270" i="17"/>
  <c r="N270" i="17" s="1"/>
  <c r="K270" i="17"/>
  <c r="L270" i="17" s="1"/>
  <c r="I270" i="17"/>
  <c r="J270" i="17" s="1"/>
  <c r="G270" i="17"/>
  <c r="H270" i="17" s="1"/>
  <c r="O269" i="17"/>
  <c r="P269" i="17" s="1"/>
  <c r="M269" i="17"/>
  <c r="N269" i="17" s="1"/>
  <c r="K269" i="17"/>
  <c r="L269" i="17" s="1"/>
  <c r="I269" i="17"/>
  <c r="J269" i="17" s="1"/>
  <c r="G269" i="17"/>
  <c r="H269" i="17" s="1"/>
  <c r="O268" i="17"/>
  <c r="P268" i="17" s="1"/>
  <c r="M268" i="17"/>
  <c r="N268" i="17" s="1"/>
  <c r="K268" i="17"/>
  <c r="L268" i="17" s="1"/>
  <c r="I268" i="17"/>
  <c r="J268" i="17" s="1"/>
  <c r="G268" i="17"/>
  <c r="O267" i="17"/>
  <c r="P267" i="17" s="1"/>
  <c r="M267" i="17"/>
  <c r="K267" i="17"/>
  <c r="I267" i="17"/>
  <c r="G267" i="17"/>
  <c r="C220" i="17"/>
  <c r="C221" i="17" s="1"/>
  <c r="BL259" i="17"/>
  <c r="BL260" i="17" s="1"/>
  <c r="BJ259" i="17"/>
  <c r="BJ260" i="17" s="1"/>
  <c r="BH259" i="17"/>
  <c r="BH260" i="17" s="1"/>
  <c r="BF259" i="17"/>
  <c r="BF260" i="17" s="1"/>
  <c r="BD259" i="17"/>
  <c r="BD260" i="17" s="1"/>
  <c r="BB259" i="17"/>
  <c r="BB260" i="17" s="1"/>
  <c r="AZ259" i="17"/>
  <c r="AZ260" i="17" s="1"/>
  <c r="AX259" i="17"/>
  <c r="AX260" i="17" s="1"/>
  <c r="AV259" i="17"/>
  <c r="AV260" i="17" s="1"/>
  <c r="AT259" i="17"/>
  <c r="AT260" i="17" s="1"/>
  <c r="AR259" i="17"/>
  <c r="AR260" i="17" s="1"/>
  <c r="AP259" i="17"/>
  <c r="AP260" i="17" s="1"/>
  <c r="AN259" i="17"/>
  <c r="AN260" i="17" s="1"/>
  <c r="AL259" i="17"/>
  <c r="AL260" i="17" s="1"/>
  <c r="AJ259" i="17"/>
  <c r="AJ260" i="17" s="1"/>
  <c r="AH259" i="17"/>
  <c r="AH260" i="17" s="1"/>
  <c r="AF259" i="17"/>
  <c r="AF260" i="17" s="1"/>
  <c r="AD259" i="17"/>
  <c r="AD260" i="17" s="1"/>
  <c r="AB259" i="17"/>
  <c r="AB260" i="17" s="1"/>
  <c r="Z259" i="17"/>
  <c r="Z260" i="17" s="1"/>
  <c r="X259" i="17"/>
  <c r="X260" i="17" s="1"/>
  <c r="V259" i="17"/>
  <c r="V260" i="17" s="1"/>
  <c r="T259" i="17"/>
  <c r="T260" i="17" s="1"/>
  <c r="R259" i="17"/>
  <c r="R260" i="17" s="1"/>
  <c r="P259" i="17"/>
  <c r="P260" i="17" s="1"/>
  <c r="N259" i="17"/>
  <c r="N260" i="17" s="1"/>
  <c r="L259" i="17"/>
  <c r="L260" i="17" s="1"/>
  <c r="J259" i="17"/>
  <c r="J260" i="17" s="1"/>
  <c r="H259" i="17"/>
  <c r="H260" i="17" s="1"/>
  <c r="F259" i="17"/>
  <c r="F260" i="17" s="1"/>
  <c r="D259" i="17"/>
  <c r="BI224" i="17"/>
  <c r="BG224" i="17"/>
  <c r="BE224" i="17"/>
  <c r="BC224" i="17"/>
  <c r="BA224" i="17"/>
  <c r="AY224" i="17"/>
  <c r="AW224" i="17"/>
  <c r="AU224" i="17"/>
  <c r="AS224" i="17"/>
  <c r="AQ224" i="17"/>
  <c r="AO224" i="17"/>
  <c r="AM224" i="17"/>
  <c r="AK224" i="17"/>
  <c r="AI224" i="17"/>
  <c r="AG224" i="17"/>
  <c r="AE224" i="17"/>
  <c r="AC224" i="17"/>
  <c r="AA224" i="17"/>
  <c r="Y224" i="17"/>
  <c r="W224" i="17"/>
  <c r="U224" i="17"/>
  <c r="S224" i="17"/>
  <c r="Q224" i="17"/>
  <c r="O224" i="17"/>
  <c r="M224" i="17"/>
  <c r="K224" i="17"/>
  <c r="I224" i="17"/>
  <c r="G224" i="17"/>
  <c r="E224" i="17"/>
  <c r="C224" i="17"/>
  <c r="O211" i="17"/>
  <c r="P211" i="17" s="1"/>
  <c r="M211" i="17"/>
  <c r="N211" i="17" s="1"/>
  <c r="K211" i="17"/>
  <c r="L211" i="17" s="1"/>
  <c r="I211" i="17"/>
  <c r="G211" i="17"/>
  <c r="H211" i="17" s="1"/>
  <c r="O210" i="17"/>
  <c r="P210" i="17" s="1"/>
  <c r="M210" i="17"/>
  <c r="N210" i="17" s="1"/>
  <c r="K210" i="17"/>
  <c r="L210" i="17" s="1"/>
  <c r="I210" i="17"/>
  <c r="J210" i="17" s="1"/>
  <c r="G210" i="17"/>
  <c r="H210" i="17" s="1"/>
  <c r="O209" i="17"/>
  <c r="P209" i="17" s="1"/>
  <c r="M209" i="17"/>
  <c r="N209" i="17" s="1"/>
  <c r="K209" i="17"/>
  <c r="L209" i="17" s="1"/>
  <c r="I209" i="17"/>
  <c r="G209" i="17"/>
  <c r="H209" i="17" s="1"/>
  <c r="O208" i="17"/>
  <c r="P208" i="17" s="1"/>
  <c r="M208" i="17"/>
  <c r="N208" i="17" s="1"/>
  <c r="K208" i="17"/>
  <c r="L208" i="17" s="1"/>
  <c r="I208" i="17"/>
  <c r="J208" i="17" s="1"/>
  <c r="G208" i="17"/>
  <c r="H208" i="17" s="1"/>
  <c r="O207" i="17"/>
  <c r="P207" i="17" s="1"/>
  <c r="M207" i="17"/>
  <c r="N207" i="17" s="1"/>
  <c r="K207" i="17"/>
  <c r="L207" i="17" s="1"/>
  <c r="I207" i="17"/>
  <c r="J207" i="17" s="1"/>
  <c r="G207" i="17"/>
  <c r="H207" i="17" s="1"/>
  <c r="O206" i="17"/>
  <c r="P206" i="17" s="1"/>
  <c r="M206" i="17"/>
  <c r="N206" i="17" s="1"/>
  <c r="K206" i="17"/>
  <c r="L206" i="17" s="1"/>
  <c r="I206" i="17"/>
  <c r="J206" i="17" s="1"/>
  <c r="G206" i="17"/>
  <c r="H206" i="17" s="1"/>
  <c r="O205" i="17"/>
  <c r="P205" i="17" s="1"/>
  <c r="M205" i="17"/>
  <c r="N205" i="17" s="1"/>
  <c r="K205" i="17"/>
  <c r="L205" i="17" s="1"/>
  <c r="I205" i="17"/>
  <c r="J205" i="17" s="1"/>
  <c r="G205" i="17"/>
  <c r="H205" i="17" s="1"/>
  <c r="O204" i="17"/>
  <c r="P204" i="17" s="1"/>
  <c r="M204" i="17"/>
  <c r="N204" i="17" s="1"/>
  <c r="K204" i="17"/>
  <c r="L204" i="17" s="1"/>
  <c r="I204" i="17"/>
  <c r="J204" i="17" s="1"/>
  <c r="G204" i="17"/>
  <c r="O203" i="17"/>
  <c r="P203" i="17" s="1"/>
  <c r="M203" i="17"/>
  <c r="N203" i="17" s="1"/>
  <c r="K203" i="17"/>
  <c r="L203" i="17" s="1"/>
  <c r="I203" i="17"/>
  <c r="J203" i="17" s="1"/>
  <c r="G203" i="17"/>
  <c r="H203" i="17" s="1"/>
  <c r="O202" i="17"/>
  <c r="P202" i="17" s="1"/>
  <c r="M202" i="17"/>
  <c r="K202" i="17"/>
  <c r="I202" i="17"/>
  <c r="J202" i="17" s="1"/>
  <c r="G202" i="17"/>
  <c r="H202" i="17" s="1"/>
  <c r="C155" i="17"/>
  <c r="C156" i="17" s="1"/>
  <c r="BL194" i="17"/>
  <c r="BL195" i="17" s="1"/>
  <c r="BJ194" i="17"/>
  <c r="BJ195" i="17" s="1"/>
  <c r="BH194" i="17"/>
  <c r="BH195" i="17" s="1"/>
  <c r="BF194" i="17"/>
  <c r="BF195" i="17" s="1"/>
  <c r="BD194" i="17"/>
  <c r="BD195" i="17" s="1"/>
  <c r="BB194" i="17"/>
  <c r="BB195" i="17" s="1"/>
  <c r="AZ194" i="17"/>
  <c r="AZ195" i="17" s="1"/>
  <c r="AX194" i="17"/>
  <c r="AX195" i="17" s="1"/>
  <c r="AV194" i="17"/>
  <c r="AV195" i="17" s="1"/>
  <c r="AT194" i="17"/>
  <c r="AT195" i="17" s="1"/>
  <c r="AR194" i="17"/>
  <c r="AR195" i="17" s="1"/>
  <c r="AP194" i="17"/>
  <c r="AP195" i="17" s="1"/>
  <c r="AN194" i="17"/>
  <c r="AN195" i="17" s="1"/>
  <c r="AL194" i="17"/>
  <c r="AL195" i="17" s="1"/>
  <c r="AJ194" i="17"/>
  <c r="AJ195" i="17" s="1"/>
  <c r="AH194" i="17"/>
  <c r="AH195" i="17" s="1"/>
  <c r="AF194" i="17"/>
  <c r="AF195" i="17" s="1"/>
  <c r="AD194" i="17"/>
  <c r="AD195" i="17" s="1"/>
  <c r="AB194" i="17"/>
  <c r="AB195" i="17" s="1"/>
  <c r="Z194" i="17"/>
  <c r="Z195" i="17" s="1"/>
  <c r="X194" i="17"/>
  <c r="X195" i="17" s="1"/>
  <c r="V194" i="17"/>
  <c r="V195" i="17" s="1"/>
  <c r="T194" i="17"/>
  <c r="T195" i="17" s="1"/>
  <c r="R194" i="17"/>
  <c r="R195" i="17" s="1"/>
  <c r="P194" i="17"/>
  <c r="P195" i="17" s="1"/>
  <c r="N194" i="17"/>
  <c r="N195" i="17" s="1"/>
  <c r="L194" i="17"/>
  <c r="L195" i="17" s="1"/>
  <c r="J194" i="17"/>
  <c r="J195" i="17" s="1"/>
  <c r="H194" i="17"/>
  <c r="H195" i="17" s="1"/>
  <c r="F194" i="17"/>
  <c r="F195" i="17" s="1"/>
  <c r="D194" i="17"/>
  <c r="D195" i="17" s="1"/>
  <c r="BK159" i="17"/>
  <c r="BI159" i="17"/>
  <c r="BG159" i="17"/>
  <c r="BE159" i="17"/>
  <c r="BC159" i="17"/>
  <c r="BA159" i="17"/>
  <c r="AY159" i="17"/>
  <c r="AW159" i="17"/>
  <c r="AU159" i="17"/>
  <c r="AS159" i="17"/>
  <c r="AQ159" i="17"/>
  <c r="AO159" i="17"/>
  <c r="AM159" i="17"/>
  <c r="AK159" i="17"/>
  <c r="AI159" i="17"/>
  <c r="AG159" i="17"/>
  <c r="AE159" i="17"/>
  <c r="AC159" i="17"/>
  <c r="AA159" i="17"/>
  <c r="Y159" i="17"/>
  <c r="W159" i="17"/>
  <c r="U159" i="17"/>
  <c r="S159" i="17"/>
  <c r="Q159" i="17"/>
  <c r="O159" i="17"/>
  <c r="M159" i="17"/>
  <c r="K159" i="17"/>
  <c r="I159" i="17"/>
  <c r="G159" i="17"/>
  <c r="E159" i="17"/>
  <c r="C159" i="17"/>
  <c r="O146" i="17"/>
  <c r="P146" i="17" s="1"/>
  <c r="M146" i="17"/>
  <c r="N146" i="17" s="1"/>
  <c r="K146" i="17"/>
  <c r="L146" i="17" s="1"/>
  <c r="I146" i="17"/>
  <c r="G146" i="17"/>
  <c r="H146" i="17" s="1"/>
  <c r="O145" i="17"/>
  <c r="P145" i="17" s="1"/>
  <c r="M145" i="17"/>
  <c r="N145" i="17" s="1"/>
  <c r="K145" i="17"/>
  <c r="L145" i="17" s="1"/>
  <c r="I145" i="17"/>
  <c r="J145" i="17" s="1"/>
  <c r="G145" i="17"/>
  <c r="H145" i="17" s="1"/>
  <c r="O144" i="17"/>
  <c r="P144" i="17" s="1"/>
  <c r="M144" i="17"/>
  <c r="N144" i="17" s="1"/>
  <c r="K144" i="17"/>
  <c r="L144" i="17" s="1"/>
  <c r="I144" i="17"/>
  <c r="J144" i="17" s="1"/>
  <c r="G144" i="17"/>
  <c r="H144" i="17" s="1"/>
  <c r="O143" i="17"/>
  <c r="P143" i="17" s="1"/>
  <c r="M143" i="17"/>
  <c r="N143" i="17" s="1"/>
  <c r="K143" i="17"/>
  <c r="L143" i="17" s="1"/>
  <c r="I143" i="17"/>
  <c r="J143" i="17" s="1"/>
  <c r="G143" i="17"/>
  <c r="H143" i="17" s="1"/>
  <c r="O142" i="17"/>
  <c r="P142" i="17" s="1"/>
  <c r="M142" i="17"/>
  <c r="N142" i="17" s="1"/>
  <c r="K142" i="17"/>
  <c r="L142" i="17" s="1"/>
  <c r="I142" i="17"/>
  <c r="G142" i="17"/>
  <c r="H142" i="17" s="1"/>
  <c r="O141" i="17"/>
  <c r="P141" i="17" s="1"/>
  <c r="M141" i="17"/>
  <c r="N141" i="17" s="1"/>
  <c r="K141" i="17"/>
  <c r="L141" i="17" s="1"/>
  <c r="I141" i="17"/>
  <c r="J141" i="17" s="1"/>
  <c r="G141" i="17"/>
  <c r="H141" i="17" s="1"/>
  <c r="O140" i="17"/>
  <c r="P140" i="17" s="1"/>
  <c r="M140" i="17"/>
  <c r="N140" i="17" s="1"/>
  <c r="K140" i="17"/>
  <c r="L140" i="17" s="1"/>
  <c r="I140" i="17"/>
  <c r="J140" i="17" s="1"/>
  <c r="G140" i="17"/>
  <c r="H140" i="17" s="1"/>
  <c r="O139" i="17"/>
  <c r="P139" i="17" s="1"/>
  <c r="M139" i="17"/>
  <c r="N139" i="17" s="1"/>
  <c r="K139" i="17"/>
  <c r="L139" i="17" s="1"/>
  <c r="I139" i="17"/>
  <c r="J139" i="17" s="1"/>
  <c r="G139" i="17"/>
  <c r="O138" i="17"/>
  <c r="P138" i="17" s="1"/>
  <c r="M138" i="17"/>
  <c r="N138" i="17" s="1"/>
  <c r="K138" i="17"/>
  <c r="L138" i="17" s="1"/>
  <c r="I138" i="17"/>
  <c r="J138" i="17" s="1"/>
  <c r="G138" i="17"/>
  <c r="H138" i="17" s="1"/>
  <c r="O137" i="17"/>
  <c r="M137" i="17"/>
  <c r="K137" i="17"/>
  <c r="I137" i="17"/>
  <c r="J137" i="17" s="1"/>
  <c r="G137" i="17"/>
  <c r="H137" i="17" s="1"/>
  <c r="C90" i="17"/>
  <c r="E90" i="17" s="1"/>
  <c r="G90" i="17" s="1"/>
  <c r="BL129" i="17"/>
  <c r="BL130" i="17" s="1"/>
  <c r="BJ129" i="17"/>
  <c r="BJ130" i="17" s="1"/>
  <c r="BH129" i="17"/>
  <c r="BH130" i="17" s="1"/>
  <c r="BF129" i="17"/>
  <c r="BF130" i="17" s="1"/>
  <c r="BD129" i="17"/>
  <c r="BD130" i="17" s="1"/>
  <c r="BB129" i="17"/>
  <c r="BB130" i="17" s="1"/>
  <c r="AZ129" i="17"/>
  <c r="AZ130" i="17" s="1"/>
  <c r="AX129" i="17"/>
  <c r="AX130" i="17" s="1"/>
  <c r="AV129" i="17"/>
  <c r="AV130" i="17" s="1"/>
  <c r="AT129" i="17"/>
  <c r="AT130" i="17" s="1"/>
  <c r="AR129" i="17"/>
  <c r="AR130" i="17" s="1"/>
  <c r="AP129" i="17"/>
  <c r="AP130" i="17" s="1"/>
  <c r="AN129" i="17"/>
  <c r="AN130" i="17" s="1"/>
  <c r="AL129" i="17"/>
  <c r="AL130" i="17" s="1"/>
  <c r="AJ129" i="17"/>
  <c r="AJ130" i="17" s="1"/>
  <c r="AH129" i="17"/>
  <c r="AH130" i="17" s="1"/>
  <c r="AF129" i="17"/>
  <c r="AF130" i="17" s="1"/>
  <c r="AD129" i="17"/>
  <c r="AD130" i="17" s="1"/>
  <c r="AB129" i="17"/>
  <c r="AB130" i="17" s="1"/>
  <c r="Z129" i="17"/>
  <c r="Z130" i="17" s="1"/>
  <c r="X129" i="17"/>
  <c r="X130" i="17" s="1"/>
  <c r="V129" i="17"/>
  <c r="V130" i="17" s="1"/>
  <c r="T129" i="17"/>
  <c r="T130" i="17" s="1"/>
  <c r="R129" i="17"/>
  <c r="R130" i="17" s="1"/>
  <c r="P129" i="17"/>
  <c r="P130" i="17" s="1"/>
  <c r="N129" i="17"/>
  <c r="N130" i="17" s="1"/>
  <c r="L129" i="17"/>
  <c r="L130" i="17" s="1"/>
  <c r="J129" i="17"/>
  <c r="J130" i="17" s="1"/>
  <c r="H129" i="17"/>
  <c r="H130" i="17" s="1"/>
  <c r="F129" i="17"/>
  <c r="F130" i="17" s="1"/>
  <c r="D129" i="17"/>
  <c r="D130" i="17" s="1"/>
  <c r="BE94" i="17"/>
  <c r="BC94" i="17"/>
  <c r="BA94" i="17"/>
  <c r="AY94" i="17"/>
  <c r="AW94" i="17"/>
  <c r="AU94" i="17"/>
  <c r="AS94" i="17"/>
  <c r="AQ94" i="17"/>
  <c r="AO94" i="17"/>
  <c r="AM94" i="17"/>
  <c r="AK94" i="17"/>
  <c r="AI94" i="17"/>
  <c r="AG94" i="17"/>
  <c r="AE94" i="17"/>
  <c r="AC94" i="17"/>
  <c r="AA94" i="17"/>
  <c r="Y94" i="17"/>
  <c r="W94" i="17"/>
  <c r="U94" i="17"/>
  <c r="S94" i="17"/>
  <c r="Q94" i="17"/>
  <c r="O94" i="17"/>
  <c r="M94" i="17"/>
  <c r="K94" i="17"/>
  <c r="I94" i="17"/>
  <c r="G94" i="17"/>
  <c r="E94" i="17"/>
  <c r="C94" i="17"/>
  <c r="O81" i="17"/>
  <c r="P81" i="17" s="1"/>
  <c r="M81" i="17"/>
  <c r="N81" i="17" s="1"/>
  <c r="K81" i="17"/>
  <c r="L81" i="17" s="1"/>
  <c r="I81" i="17"/>
  <c r="J81" i="17" s="1"/>
  <c r="G81" i="17"/>
  <c r="H81" i="17" s="1"/>
  <c r="O80" i="17"/>
  <c r="P80" i="17" s="1"/>
  <c r="M80" i="17"/>
  <c r="N80" i="17" s="1"/>
  <c r="K80" i="17"/>
  <c r="L80" i="17" s="1"/>
  <c r="I80" i="17"/>
  <c r="J80" i="17" s="1"/>
  <c r="G80" i="17"/>
  <c r="H80" i="17" s="1"/>
  <c r="O79" i="17"/>
  <c r="P79" i="17" s="1"/>
  <c r="M79" i="17"/>
  <c r="N79" i="17" s="1"/>
  <c r="K79" i="17"/>
  <c r="L79" i="17" s="1"/>
  <c r="I79" i="17"/>
  <c r="J79" i="17" s="1"/>
  <c r="G79" i="17"/>
  <c r="O78" i="17"/>
  <c r="P78" i="17" s="1"/>
  <c r="M78" i="17"/>
  <c r="N78" i="17" s="1"/>
  <c r="K78" i="17"/>
  <c r="L78" i="17" s="1"/>
  <c r="I78" i="17"/>
  <c r="J78" i="17" s="1"/>
  <c r="G78" i="17"/>
  <c r="H78" i="17" s="1"/>
  <c r="O77" i="17"/>
  <c r="P77" i="17" s="1"/>
  <c r="M77" i="17"/>
  <c r="N77" i="17" s="1"/>
  <c r="K77" i="17"/>
  <c r="L77" i="17" s="1"/>
  <c r="I77" i="17"/>
  <c r="J77" i="17" s="1"/>
  <c r="G77" i="17"/>
  <c r="O76" i="17"/>
  <c r="P76" i="17" s="1"/>
  <c r="M76" i="17"/>
  <c r="N76" i="17" s="1"/>
  <c r="K76" i="17"/>
  <c r="L76" i="17" s="1"/>
  <c r="I76" i="17"/>
  <c r="J76" i="17" s="1"/>
  <c r="G76" i="17"/>
  <c r="H76" i="17" s="1"/>
  <c r="O75" i="17"/>
  <c r="P75" i="17" s="1"/>
  <c r="M75" i="17"/>
  <c r="N75" i="17" s="1"/>
  <c r="K75" i="17"/>
  <c r="L75" i="17" s="1"/>
  <c r="I75" i="17"/>
  <c r="G75" i="17"/>
  <c r="H75" i="17" s="1"/>
  <c r="O74" i="17"/>
  <c r="P74" i="17" s="1"/>
  <c r="M74" i="17"/>
  <c r="N74" i="17" s="1"/>
  <c r="K74" i="17"/>
  <c r="L74" i="17" s="1"/>
  <c r="I74" i="17"/>
  <c r="J74" i="17" s="1"/>
  <c r="G74" i="17"/>
  <c r="O73" i="17"/>
  <c r="P73" i="17" s="1"/>
  <c r="M73" i="17"/>
  <c r="N73" i="17" s="1"/>
  <c r="K73" i="17"/>
  <c r="L73" i="17" s="1"/>
  <c r="I73" i="17"/>
  <c r="J73" i="17" s="1"/>
  <c r="G73" i="17"/>
  <c r="O72" i="17"/>
  <c r="M72" i="17"/>
  <c r="K72" i="17"/>
  <c r="I72" i="17"/>
  <c r="G72" i="17"/>
  <c r="BG29" i="17"/>
  <c r="BE29" i="17"/>
  <c r="AS29" i="17"/>
  <c r="AQ29" i="17"/>
  <c r="AE29" i="17"/>
  <c r="AC29" i="17"/>
  <c r="Q29" i="17"/>
  <c r="O29" i="17"/>
  <c r="C25" i="17"/>
  <c r="E25" i="17" s="1"/>
  <c r="BL64" i="17"/>
  <c r="BL65" i="17" s="1"/>
  <c r="BJ64" i="17"/>
  <c r="BJ65" i="17" s="1"/>
  <c r="BH64" i="17"/>
  <c r="BH65" i="17" s="1"/>
  <c r="BF64" i="17"/>
  <c r="BF65" i="17" s="1"/>
  <c r="BD64" i="17"/>
  <c r="BD65" i="17" s="1"/>
  <c r="BB64" i="17"/>
  <c r="BB65" i="17" s="1"/>
  <c r="AZ64" i="17"/>
  <c r="AZ65" i="17" s="1"/>
  <c r="AX64" i="17"/>
  <c r="AX65" i="17" s="1"/>
  <c r="AV64" i="17"/>
  <c r="AV65" i="17" s="1"/>
  <c r="AT64" i="17"/>
  <c r="AT65" i="17" s="1"/>
  <c r="AR64" i="17"/>
  <c r="AR65" i="17" s="1"/>
  <c r="AP64" i="17"/>
  <c r="AP65" i="17" s="1"/>
  <c r="AN64" i="17"/>
  <c r="AN65" i="17" s="1"/>
  <c r="AL64" i="17"/>
  <c r="AL65" i="17" s="1"/>
  <c r="AJ64" i="17"/>
  <c r="AJ65" i="17" s="1"/>
  <c r="AH64" i="17"/>
  <c r="AH65" i="17" s="1"/>
  <c r="AF64" i="17"/>
  <c r="AF65" i="17" s="1"/>
  <c r="AD64" i="17"/>
  <c r="AD65" i="17" s="1"/>
  <c r="AB64" i="17"/>
  <c r="AB65" i="17" s="1"/>
  <c r="Z64" i="17"/>
  <c r="Z65" i="17" s="1"/>
  <c r="X64" i="17"/>
  <c r="X65" i="17" s="1"/>
  <c r="V64" i="17"/>
  <c r="V65" i="17" s="1"/>
  <c r="T64" i="17"/>
  <c r="T65" i="17" s="1"/>
  <c r="R64" i="17"/>
  <c r="R65" i="17" s="1"/>
  <c r="P64" i="17"/>
  <c r="P65" i="17" s="1"/>
  <c r="N64" i="17"/>
  <c r="N65" i="17" s="1"/>
  <c r="L64" i="17"/>
  <c r="L65" i="17" s="1"/>
  <c r="J64" i="17"/>
  <c r="J65" i="17" s="1"/>
  <c r="H64" i="17"/>
  <c r="H65" i="17" s="1"/>
  <c r="F64" i="17"/>
  <c r="F65" i="17" s="1"/>
  <c r="D64" i="17"/>
  <c r="D65" i="17" s="1"/>
  <c r="BK29" i="17"/>
  <c r="BI29" i="17"/>
  <c r="BC29" i="17"/>
  <c r="BA29" i="17"/>
  <c r="AY29" i="17"/>
  <c r="AW29" i="17"/>
  <c r="AU29" i="17"/>
  <c r="AO29" i="17"/>
  <c r="AM29" i="17"/>
  <c r="AK29" i="17"/>
  <c r="AI29" i="17"/>
  <c r="AG29" i="17"/>
  <c r="AA29" i="17"/>
  <c r="Y29" i="17"/>
  <c r="W29" i="17"/>
  <c r="U29" i="17"/>
  <c r="S29" i="17"/>
  <c r="M29" i="17"/>
  <c r="K29" i="17"/>
  <c r="I29" i="17"/>
  <c r="G29" i="17"/>
  <c r="E29" i="17"/>
  <c r="C29" i="17"/>
  <c r="O16" i="17"/>
  <c r="P16" i="17" s="1"/>
  <c r="M16" i="17"/>
  <c r="N16" i="17" s="1"/>
  <c r="K16" i="17"/>
  <c r="L16" i="17" s="1"/>
  <c r="I16" i="17"/>
  <c r="J16" i="17" s="1"/>
  <c r="G16" i="17"/>
  <c r="O15" i="17"/>
  <c r="P15" i="17" s="1"/>
  <c r="M15" i="17"/>
  <c r="N15" i="17" s="1"/>
  <c r="K15" i="17"/>
  <c r="L15" i="17" s="1"/>
  <c r="I15" i="17"/>
  <c r="J15" i="17" s="1"/>
  <c r="G15" i="17"/>
  <c r="H15" i="17" s="1"/>
  <c r="O14" i="17"/>
  <c r="P14" i="17" s="1"/>
  <c r="M14" i="17"/>
  <c r="N14" i="17" s="1"/>
  <c r="K14" i="17"/>
  <c r="L14" i="17" s="1"/>
  <c r="I14" i="17"/>
  <c r="J14" i="17" s="1"/>
  <c r="G14" i="17"/>
  <c r="O13" i="17"/>
  <c r="P13" i="17" s="1"/>
  <c r="M13" i="17"/>
  <c r="N13" i="17" s="1"/>
  <c r="K13" i="17"/>
  <c r="L13" i="17" s="1"/>
  <c r="I13" i="17"/>
  <c r="J13" i="17" s="1"/>
  <c r="G13" i="17"/>
  <c r="H13" i="17" s="1"/>
  <c r="O12" i="17"/>
  <c r="P12" i="17" s="1"/>
  <c r="M12" i="17"/>
  <c r="N12" i="17" s="1"/>
  <c r="K12" i="17"/>
  <c r="L12" i="17" s="1"/>
  <c r="I12" i="17"/>
  <c r="J12" i="17" s="1"/>
  <c r="G12" i="17"/>
  <c r="O11" i="17"/>
  <c r="P11" i="17" s="1"/>
  <c r="M11" i="17"/>
  <c r="N11" i="17" s="1"/>
  <c r="K11" i="17"/>
  <c r="L11" i="17" s="1"/>
  <c r="I11" i="17"/>
  <c r="J11" i="17" s="1"/>
  <c r="G11" i="17"/>
  <c r="O10" i="17"/>
  <c r="P10" i="17" s="1"/>
  <c r="M10" i="17"/>
  <c r="N10" i="17" s="1"/>
  <c r="K10" i="17"/>
  <c r="L10" i="17" s="1"/>
  <c r="I10" i="17"/>
  <c r="J10" i="17" s="1"/>
  <c r="G10" i="17"/>
  <c r="H10" i="17" s="1"/>
  <c r="O9" i="17"/>
  <c r="P9" i="17" s="1"/>
  <c r="M9" i="17"/>
  <c r="N9" i="17" s="1"/>
  <c r="K9" i="17"/>
  <c r="I9" i="17"/>
  <c r="J9" i="17" s="1"/>
  <c r="G9" i="17"/>
  <c r="H9" i="17" s="1"/>
  <c r="O8" i="17"/>
  <c r="P8" i="17" s="1"/>
  <c r="M8" i="17"/>
  <c r="N8" i="17" s="1"/>
  <c r="K8" i="17"/>
  <c r="L8" i="17" s="1"/>
  <c r="I8" i="17"/>
  <c r="J8" i="17" s="1"/>
  <c r="G8" i="17"/>
  <c r="O7" i="17"/>
  <c r="P7" i="17" s="1"/>
  <c r="M7" i="17"/>
  <c r="K7" i="17"/>
  <c r="L7" i="17" s="1"/>
  <c r="I7" i="17"/>
  <c r="G7" i="17"/>
  <c r="O471" i="17"/>
  <c r="P471" i="17" s="1"/>
  <c r="O470" i="17"/>
  <c r="P470" i="17" s="1"/>
  <c r="O469" i="17"/>
  <c r="P469" i="17" s="1"/>
  <c r="O468" i="17"/>
  <c r="P468" i="17" s="1"/>
  <c r="O467" i="17"/>
  <c r="P467" i="17" s="1"/>
  <c r="O466" i="17"/>
  <c r="P466" i="17" s="1"/>
  <c r="O465" i="17"/>
  <c r="P465" i="17" s="1"/>
  <c r="O464" i="17"/>
  <c r="P464" i="17" s="1"/>
  <c r="O463" i="17"/>
  <c r="P463" i="17" s="1"/>
  <c r="O462" i="17"/>
  <c r="M471" i="17"/>
  <c r="N471" i="17" s="1"/>
  <c r="M470" i="17"/>
  <c r="N470" i="17" s="1"/>
  <c r="M469" i="17"/>
  <c r="N469" i="17" s="1"/>
  <c r="M468" i="17"/>
  <c r="N468" i="17" s="1"/>
  <c r="M467" i="17"/>
  <c r="N467" i="17" s="1"/>
  <c r="M466" i="17"/>
  <c r="N466" i="17" s="1"/>
  <c r="M465" i="17"/>
  <c r="N465" i="17" s="1"/>
  <c r="M464" i="17"/>
  <c r="N464" i="17" s="1"/>
  <c r="M463" i="17"/>
  <c r="N463" i="17" s="1"/>
  <c r="M462" i="17"/>
  <c r="N462" i="17" s="1"/>
  <c r="K471" i="17"/>
  <c r="L471" i="17" s="1"/>
  <c r="K470" i="17"/>
  <c r="L470" i="17" s="1"/>
  <c r="K469" i="17"/>
  <c r="L469" i="17" s="1"/>
  <c r="K468" i="17"/>
  <c r="L468" i="17" s="1"/>
  <c r="K467" i="17"/>
  <c r="L467" i="17" s="1"/>
  <c r="K466" i="17"/>
  <c r="L466" i="17" s="1"/>
  <c r="K465" i="17"/>
  <c r="L465" i="17" s="1"/>
  <c r="K464" i="17"/>
  <c r="L464" i="17" s="1"/>
  <c r="K463" i="17"/>
  <c r="L463" i="17" s="1"/>
  <c r="K462" i="17"/>
  <c r="I471" i="17"/>
  <c r="J471" i="17" s="1"/>
  <c r="I470" i="17"/>
  <c r="J470" i="17" s="1"/>
  <c r="I469" i="17"/>
  <c r="J469" i="17" s="1"/>
  <c r="I468" i="17"/>
  <c r="J468" i="17" s="1"/>
  <c r="I467" i="17"/>
  <c r="J467" i="17" s="1"/>
  <c r="I466" i="17"/>
  <c r="J466" i="17" s="1"/>
  <c r="I465" i="17"/>
  <c r="J465" i="17" s="1"/>
  <c r="I464" i="17"/>
  <c r="J464" i="17" s="1"/>
  <c r="I463" i="17"/>
  <c r="J463" i="17" s="1"/>
  <c r="I462" i="17"/>
  <c r="J462" i="17" s="1"/>
  <c r="BL519" i="17"/>
  <c r="BL520" i="17" s="1"/>
  <c r="BJ519" i="17"/>
  <c r="BJ520" i="17" s="1"/>
  <c r="BH519" i="17"/>
  <c r="BH520" i="17" s="1"/>
  <c r="BK484" i="17"/>
  <c r="BI484" i="17"/>
  <c r="BG484" i="17"/>
  <c r="BF519" i="17"/>
  <c r="BF520" i="17" s="1"/>
  <c r="BD519" i="17"/>
  <c r="BD520" i="17" s="1"/>
  <c r="BB519" i="17"/>
  <c r="BB520" i="17" s="1"/>
  <c r="AZ519" i="17"/>
  <c r="AZ520" i="17" s="1"/>
  <c r="AX519" i="17"/>
  <c r="AX520" i="17" s="1"/>
  <c r="AV519" i="17"/>
  <c r="AV520" i="17" s="1"/>
  <c r="AT519" i="17"/>
  <c r="AT520" i="17" s="1"/>
  <c r="BE484" i="17"/>
  <c r="BC484" i="17"/>
  <c r="BA484" i="17"/>
  <c r="AY484" i="17"/>
  <c r="AW484" i="17"/>
  <c r="AU484" i="17"/>
  <c r="AS484" i="17"/>
  <c r="AS480" i="17"/>
  <c r="AU480" i="17" s="1"/>
  <c r="AR519" i="17"/>
  <c r="AR520" i="17" s="1"/>
  <c r="AP519" i="17"/>
  <c r="AP520" i="17" s="1"/>
  <c r="AN519" i="17"/>
  <c r="AN520" i="17" s="1"/>
  <c r="AL519" i="17"/>
  <c r="AL520" i="17" s="1"/>
  <c r="AJ519" i="17"/>
  <c r="AJ520" i="17" s="1"/>
  <c r="AH519" i="17"/>
  <c r="AH520" i="17" s="1"/>
  <c r="AF519" i="17"/>
  <c r="AF520" i="17" s="1"/>
  <c r="AQ484" i="17"/>
  <c r="AO484" i="17"/>
  <c r="AM484" i="17"/>
  <c r="AK484" i="17"/>
  <c r="AI484" i="17"/>
  <c r="AG484" i="17"/>
  <c r="AE484" i="17"/>
  <c r="AD519" i="17"/>
  <c r="AD520" i="17" s="1"/>
  <c r="AB519" i="17"/>
  <c r="AB520" i="17" s="1"/>
  <c r="Z519" i="17"/>
  <c r="Z520" i="17" s="1"/>
  <c r="X519" i="17"/>
  <c r="X520" i="17" s="1"/>
  <c r="V519" i="17"/>
  <c r="V520" i="17" s="1"/>
  <c r="T519" i="17"/>
  <c r="T520" i="17" s="1"/>
  <c r="R519" i="17"/>
  <c r="R520" i="17" s="1"/>
  <c r="AC484" i="17"/>
  <c r="AA484" i="17"/>
  <c r="Y484" i="17"/>
  <c r="W484" i="17"/>
  <c r="U484" i="17"/>
  <c r="S484" i="17"/>
  <c r="Q484" i="17"/>
  <c r="C480" i="17"/>
  <c r="E480" i="17" s="1"/>
  <c r="G480" i="17" s="1"/>
  <c r="P519" i="17"/>
  <c r="P520" i="17" s="1"/>
  <c r="N519" i="17"/>
  <c r="N520" i="17" s="1"/>
  <c r="L519" i="17"/>
  <c r="L520" i="17" s="1"/>
  <c r="J519" i="17"/>
  <c r="J520" i="17" s="1"/>
  <c r="H519" i="17"/>
  <c r="H520" i="17" s="1"/>
  <c r="F519" i="17"/>
  <c r="F520" i="17" s="1"/>
  <c r="D519" i="17"/>
  <c r="O484" i="17"/>
  <c r="M484" i="17"/>
  <c r="K484" i="17"/>
  <c r="I484" i="17"/>
  <c r="G484" i="17"/>
  <c r="E484" i="17"/>
  <c r="C484" i="17"/>
  <c r="G471" i="17"/>
  <c r="H471" i="17" s="1"/>
  <c r="G470" i="17"/>
  <c r="H470" i="17" s="1"/>
  <c r="G469" i="17"/>
  <c r="H469" i="17" s="1"/>
  <c r="G468" i="17"/>
  <c r="H468" i="17" s="1"/>
  <c r="G467" i="17"/>
  <c r="H467" i="17" s="1"/>
  <c r="G466" i="17"/>
  <c r="H466" i="17" s="1"/>
  <c r="G465" i="17"/>
  <c r="H465" i="17" s="1"/>
  <c r="G464" i="17"/>
  <c r="G463" i="17"/>
  <c r="H463" i="17" s="1"/>
  <c r="G462" i="17"/>
  <c r="H462" i="17" s="1"/>
  <c r="B13" i="28"/>
  <c r="B12" i="28"/>
  <c r="B11" i="28"/>
  <c r="B10" i="28"/>
  <c r="B9" i="28"/>
  <c r="B8" i="28"/>
  <c r="B7" i="28"/>
  <c r="B6" i="28"/>
  <c r="B5" i="28"/>
  <c r="B4" i="28"/>
  <c r="B3" i="28"/>
  <c r="B2" i="28"/>
  <c r="G7" i="4"/>
  <c r="J37" i="9"/>
  <c r="G37" i="9"/>
  <c r="C37" i="9"/>
  <c r="J36" i="9"/>
  <c r="G36" i="9"/>
  <c r="C36" i="9"/>
  <c r="J35" i="9"/>
  <c r="G35" i="9"/>
  <c r="C35" i="9"/>
  <c r="C34" i="9"/>
  <c r="N33" i="9"/>
  <c r="C33" i="9"/>
  <c r="J32" i="9"/>
  <c r="G32" i="9"/>
  <c r="C32" i="9"/>
  <c r="J31" i="9"/>
  <c r="G31" i="9"/>
  <c r="C31" i="9"/>
  <c r="N30" i="9"/>
  <c r="J30" i="9"/>
  <c r="G30" i="9"/>
  <c r="C30" i="9"/>
  <c r="J29" i="9"/>
  <c r="G29" i="9"/>
  <c r="C29" i="9"/>
  <c r="J28" i="9"/>
  <c r="J33" i="9" s="1"/>
  <c r="G28" i="9"/>
  <c r="G33" i="9" s="1"/>
  <c r="C28" i="9"/>
  <c r="C27" i="9"/>
  <c r="N26" i="9"/>
  <c r="C26" i="9"/>
  <c r="J25" i="9"/>
  <c r="G25" i="9"/>
  <c r="C25" i="9"/>
  <c r="J24" i="9"/>
  <c r="G24" i="9"/>
  <c r="C24" i="9"/>
  <c r="N23" i="9"/>
  <c r="J23" i="9"/>
  <c r="G23" i="9"/>
  <c r="C23" i="9"/>
  <c r="J22" i="9"/>
  <c r="G22" i="9"/>
  <c r="C22" i="9"/>
  <c r="J21" i="9"/>
  <c r="J26" i="9" s="1"/>
  <c r="G21" i="9"/>
  <c r="G26" i="9" s="1"/>
  <c r="C21" i="9"/>
  <c r="C20" i="9"/>
  <c r="N19" i="9"/>
  <c r="C19" i="9"/>
  <c r="J18" i="9"/>
  <c r="G18" i="9"/>
  <c r="C18" i="9"/>
  <c r="J17" i="9"/>
  <c r="G17" i="9"/>
  <c r="C17" i="9"/>
  <c r="N16" i="9"/>
  <c r="J16" i="9"/>
  <c r="G16" i="9"/>
  <c r="C16" i="9"/>
  <c r="J15" i="9"/>
  <c r="G15" i="9"/>
  <c r="C15" i="9"/>
  <c r="J14" i="9"/>
  <c r="J19" i="9" s="1"/>
  <c r="G14" i="9"/>
  <c r="G19" i="9" s="1"/>
  <c r="C14" i="9"/>
  <c r="C13" i="9"/>
  <c r="N12" i="9"/>
  <c r="C12" i="9"/>
  <c r="J11" i="9"/>
  <c r="G11" i="9"/>
  <c r="C11" i="9"/>
  <c r="J10" i="9"/>
  <c r="G10" i="9"/>
  <c r="C10" i="9"/>
  <c r="N9" i="9"/>
  <c r="J9" i="9"/>
  <c r="G9" i="9"/>
  <c r="C9" i="9"/>
  <c r="J8" i="9"/>
  <c r="G8" i="9"/>
  <c r="C8" i="9"/>
  <c r="J7" i="9"/>
  <c r="J12" i="9" s="1"/>
  <c r="G7" i="9"/>
  <c r="G12" i="9" s="1"/>
  <c r="C7" i="9"/>
  <c r="J37" i="4"/>
  <c r="G37" i="4"/>
  <c r="C37" i="4"/>
  <c r="J36" i="4"/>
  <c r="G36" i="4"/>
  <c r="C36" i="4"/>
  <c r="J35" i="4"/>
  <c r="G35" i="4"/>
  <c r="C35" i="4"/>
  <c r="C34" i="4"/>
  <c r="N33" i="4"/>
  <c r="C33" i="4"/>
  <c r="J32" i="4"/>
  <c r="G32" i="4"/>
  <c r="C32" i="4"/>
  <c r="J31" i="4"/>
  <c r="G31" i="4"/>
  <c r="C31" i="4"/>
  <c r="N30" i="4"/>
  <c r="J30" i="4"/>
  <c r="G30" i="4"/>
  <c r="C30" i="4"/>
  <c r="J29" i="4"/>
  <c r="G29" i="4"/>
  <c r="C29" i="4"/>
  <c r="J28" i="4"/>
  <c r="J33" i="4" s="1"/>
  <c r="G28" i="4"/>
  <c r="G33" i="4" s="1"/>
  <c r="C28" i="4"/>
  <c r="C27" i="4"/>
  <c r="N26" i="4"/>
  <c r="C26" i="4"/>
  <c r="J25" i="4"/>
  <c r="G25" i="4"/>
  <c r="C25" i="4"/>
  <c r="J24" i="4"/>
  <c r="G24" i="4"/>
  <c r="C24" i="4"/>
  <c r="N23" i="4"/>
  <c r="J23" i="4"/>
  <c r="G23" i="4"/>
  <c r="C23" i="4"/>
  <c r="J22" i="4"/>
  <c r="G22" i="4"/>
  <c r="C22" i="4"/>
  <c r="J21" i="4"/>
  <c r="J26" i="4" s="1"/>
  <c r="G21" i="4"/>
  <c r="G26" i="4" s="1"/>
  <c r="C21" i="4"/>
  <c r="C20" i="4"/>
  <c r="N19" i="4"/>
  <c r="C19" i="4"/>
  <c r="J18" i="4"/>
  <c r="G18" i="4"/>
  <c r="C18" i="4"/>
  <c r="J17" i="4"/>
  <c r="G17" i="4"/>
  <c r="C17" i="4"/>
  <c r="N16" i="4"/>
  <c r="J16" i="4"/>
  <c r="G16" i="4"/>
  <c r="C16" i="4"/>
  <c r="J15" i="4"/>
  <c r="G15" i="4"/>
  <c r="C15" i="4"/>
  <c r="J14" i="4"/>
  <c r="J19" i="4" s="1"/>
  <c r="G14" i="4"/>
  <c r="G19" i="4" s="1"/>
  <c r="C14" i="4"/>
  <c r="C13" i="4"/>
  <c r="N12" i="4"/>
  <c r="C12" i="4"/>
  <c r="J11" i="4"/>
  <c r="G11" i="4"/>
  <c r="C11" i="4"/>
  <c r="J10" i="4"/>
  <c r="G10" i="4"/>
  <c r="C10" i="4"/>
  <c r="N9" i="4"/>
  <c r="J9" i="4"/>
  <c r="G9" i="4"/>
  <c r="C9" i="4"/>
  <c r="J8" i="4"/>
  <c r="G8" i="4"/>
  <c r="C8" i="4"/>
  <c r="J7" i="4"/>
  <c r="J12" i="4" s="1"/>
  <c r="G12" i="4"/>
  <c r="C7" i="4"/>
  <c r="Q277" i="17" l="1"/>
  <c r="Q17" i="17"/>
  <c r="Q212" i="17"/>
  <c r="Q732" i="17"/>
  <c r="Q667" i="17"/>
  <c r="Q602" i="17"/>
  <c r="Q537" i="17"/>
  <c r="Q407" i="17"/>
  <c r="H732" i="17"/>
  <c r="R732" i="17" s="1"/>
  <c r="J17" i="17"/>
  <c r="R17" i="17" s="1"/>
  <c r="Q82" i="17"/>
  <c r="L212" i="17"/>
  <c r="R212" i="17" s="1"/>
  <c r="Q147" i="17"/>
  <c r="Q472" i="17"/>
  <c r="H667" i="17"/>
  <c r="R667" i="17" s="1"/>
  <c r="H602" i="17"/>
  <c r="R602" i="17" s="1"/>
  <c r="H537" i="17"/>
  <c r="R537" i="17" s="1"/>
  <c r="H472" i="17"/>
  <c r="R472" i="17" s="1"/>
  <c r="H407" i="17"/>
  <c r="R407" i="17" s="1"/>
  <c r="Q342" i="17"/>
  <c r="J342" i="17"/>
  <c r="R342" i="17" s="1"/>
  <c r="H277" i="17"/>
  <c r="R277" i="17" s="1"/>
  <c r="J147" i="17"/>
  <c r="R147" i="17" s="1"/>
  <c r="H82" i="17"/>
  <c r="R82" i="17" s="1"/>
  <c r="E610" i="17"/>
  <c r="E611" i="17" s="1"/>
  <c r="O733" i="17"/>
  <c r="R730" i="17"/>
  <c r="Q729" i="17"/>
  <c r="Q728" i="17"/>
  <c r="Q724" i="17"/>
  <c r="C722" i="17"/>
  <c r="D722" i="17" s="1"/>
  <c r="P722" i="17"/>
  <c r="P733" i="17" s="1"/>
  <c r="Q725" i="17"/>
  <c r="Q726" i="17"/>
  <c r="Q727" i="17"/>
  <c r="H728" i="17"/>
  <c r="R728" i="17" s="1"/>
  <c r="G733" i="17"/>
  <c r="Q723" i="17"/>
  <c r="H722" i="17"/>
  <c r="I733" i="17"/>
  <c r="L733" i="17"/>
  <c r="C723" i="17"/>
  <c r="D723" i="17" s="1"/>
  <c r="M733" i="17"/>
  <c r="Q730" i="17"/>
  <c r="Q731" i="17"/>
  <c r="R724" i="17"/>
  <c r="R725" i="17"/>
  <c r="R726" i="17"/>
  <c r="J733" i="17"/>
  <c r="G740" i="17"/>
  <c r="E741" i="17"/>
  <c r="Q722" i="17"/>
  <c r="C724" i="17"/>
  <c r="D724" i="17" s="1"/>
  <c r="T780" i="17"/>
  <c r="C741" i="17"/>
  <c r="C726" i="17"/>
  <c r="D726" i="17" s="1"/>
  <c r="K733" i="17"/>
  <c r="N722" i="17"/>
  <c r="N733" i="17" s="1"/>
  <c r="H723" i="17"/>
  <c r="R723" i="17" s="1"/>
  <c r="H727" i="17"/>
  <c r="R727" i="17" s="1"/>
  <c r="H729" i="17"/>
  <c r="R729" i="17" s="1"/>
  <c r="H731" i="17"/>
  <c r="R731" i="17" s="1"/>
  <c r="C725" i="17"/>
  <c r="D725" i="17" s="1"/>
  <c r="Q659" i="17"/>
  <c r="J659" i="17"/>
  <c r="R659" i="17" s="1"/>
  <c r="Q657" i="17"/>
  <c r="Q658" i="17"/>
  <c r="E675" i="17"/>
  <c r="G675" i="17" s="1"/>
  <c r="G676" i="17" s="1"/>
  <c r="K668" i="17"/>
  <c r="J658" i="17"/>
  <c r="R658" i="17" s="1"/>
  <c r="M668" i="17"/>
  <c r="C658" i="17"/>
  <c r="D658" i="17" s="1"/>
  <c r="O668" i="17"/>
  <c r="Q665" i="17"/>
  <c r="Q663" i="17"/>
  <c r="Q666" i="17"/>
  <c r="G668" i="17"/>
  <c r="Q664" i="17"/>
  <c r="Q661" i="17"/>
  <c r="Q662" i="17"/>
  <c r="R662" i="17"/>
  <c r="N668" i="17"/>
  <c r="R664" i="17"/>
  <c r="R666" i="17"/>
  <c r="C659" i="17"/>
  <c r="D659" i="17" s="1"/>
  <c r="J657" i="17"/>
  <c r="H660" i="17"/>
  <c r="P660" i="17"/>
  <c r="P668" i="17" s="1"/>
  <c r="J661" i="17"/>
  <c r="R661" i="17" s="1"/>
  <c r="H663" i="17"/>
  <c r="R663" i="17" s="1"/>
  <c r="H665" i="17"/>
  <c r="R665" i="17" s="1"/>
  <c r="Q660" i="17"/>
  <c r="I668" i="17"/>
  <c r="L657" i="17"/>
  <c r="L668" i="17" s="1"/>
  <c r="C657" i="17"/>
  <c r="C661" i="17"/>
  <c r="D661" i="17" s="1"/>
  <c r="C660" i="17"/>
  <c r="D660" i="17" s="1"/>
  <c r="Q594" i="17"/>
  <c r="Q599" i="17"/>
  <c r="C593" i="17"/>
  <c r="D593" i="17" s="1"/>
  <c r="J599" i="17"/>
  <c r="R599" i="17" s="1"/>
  <c r="G603" i="17"/>
  <c r="Q593" i="17"/>
  <c r="Q596" i="17"/>
  <c r="Q597" i="17"/>
  <c r="Q601" i="17"/>
  <c r="K603" i="17"/>
  <c r="R596" i="17"/>
  <c r="R600" i="17"/>
  <c r="M603" i="17"/>
  <c r="R595" i="17"/>
  <c r="O603" i="17"/>
  <c r="P603" i="17"/>
  <c r="R598" i="17"/>
  <c r="G610" i="17"/>
  <c r="R593" i="17"/>
  <c r="R597" i="17"/>
  <c r="R601" i="17"/>
  <c r="Q592" i="17"/>
  <c r="C594" i="17"/>
  <c r="D594" i="17" s="1"/>
  <c r="Q595" i="17"/>
  <c r="Q598" i="17"/>
  <c r="Q600" i="17"/>
  <c r="I603" i="17"/>
  <c r="L592" i="17"/>
  <c r="L603" i="17" s="1"/>
  <c r="H594" i="17"/>
  <c r="R594" i="17" s="1"/>
  <c r="C592" i="17"/>
  <c r="C596" i="17"/>
  <c r="D596" i="17" s="1"/>
  <c r="N592" i="17"/>
  <c r="N603" i="17" s="1"/>
  <c r="C595" i="17"/>
  <c r="D595" i="17" s="1"/>
  <c r="Q535" i="17"/>
  <c r="Q536" i="17"/>
  <c r="C530" i="17"/>
  <c r="D530" i="17" s="1"/>
  <c r="M538" i="17"/>
  <c r="Q530" i="17"/>
  <c r="J536" i="17"/>
  <c r="R536" i="17" s="1"/>
  <c r="Q534" i="17"/>
  <c r="Q533" i="17"/>
  <c r="Q528" i="17"/>
  <c r="Q529" i="17"/>
  <c r="I538" i="17"/>
  <c r="Q532" i="17"/>
  <c r="Q531" i="17"/>
  <c r="R534" i="17"/>
  <c r="P538" i="17"/>
  <c r="G545" i="17"/>
  <c r="E546" i="17"/>
  <c r="H531" i="17"/>
  <c r="R531" i="17" s="1"/>
  <c r="Q527" i="17"/>
  <c r="C529" i="17"/>
  <c r="D529" i="17" s="1"/>
  <c r="G538" i="17"/>
  <c r="O538" i="17"/>
  <c r="J528" i="17"/>
  <c r="R528" i="17" s="1"/>
  <c r="J532" i="17"/>
  <c r="R532" i="17" s="1"/>
  <c r="J527" i="17"/>
  <c r="H530" i="17"/>
  <c r="R530" i="17" s="1"/>
  <c r="H533" i="17"/>
  <c r="R533" i="17" s="1"/>
  <c r="H535" i="17"/>
  <c r="R535" i="17" s="1"/>
  <c r="C528" i="17"/>
  <c r="D528" i="17" s="1"/>
  <c r="L529" i="17"/>
  <c r="R529" i="17" s="1"/>
  <c r="C546" i="17"/>
  <c r="C527" i="17"/>
  <c r="C531" i="17"/>
  <c r="D531" i="17" s="1"/>
  <c r="K538" i="17"/>
  <c r="N527" i="17"/>
  <c r="N538" i="17" s="1"/>
  <c r="K408" i="17"/>
  <c r="Q402" i="17"/>
  <c r="Q399" i="17"/>
  <c r="M408" i="17"/>
  <c r="H402" i="17"/>
  <c r="R402" i="17" s="1"/>
  <c r="Q403" i="17"/>
  <c r="N397" i="17"/>
  <c r="N408" i="17" s="1"/>
  <c r="R403" i="17"/>
  <c r="Q404" i="17"/>
  <c r="O408" i="17"/>
  <c r="Q405" i="17"/>
  <c r="R401" i="17"/>
  <c r="G408" i="17"/>
  <c r="Q406" i="17"/>
  <c r="H397" i="17"/>
  <c r="Q398" i="17"/>
  <c r="H406" i="17"/>
  <c r="R406" i="17" s="1"/>
  <c r="I408" i="17"/>
  <c r="H398" i="17"/>
  <c r="R398" i="17" s="1"/>
  <c r="Q400" i="17"/>
  <c r="E415" i="17"/>
  <c r="G415" i="17" s="1"/>
  <c r="G416" i="17" s="1"/>
  <c r="C398" i="17"/>
  <c r="D398" i="17" s="1"/>
  <c r="Q401" i="17"/>
  <c r="P408" i="17"/>
  <c r="R405" i="17"/>
  <c r="R404" i="17"/>
  <c r="R399" i="17"/>
  <c r="J408" i="17"/>
  <c r="R400" i="17"/>
  <c r="Q397" i="17"/>
  <c r="C399" i="17"/>
  <c r="D399" i="17" s="1"/>
  <c r="T455" i="17"/>
  <c r="L397" i="17"/>
  <c r="L408" i="17" s="1"/>
  <c r="C397" i="17"/>
  <c r="C401" i="17"/>
  <c r="D401" i="17" s="1"/>
  <c r="C400" i="17"/>
  <c r="D400" i="17" s="1"/>
  <c r="Q335" i="17"/>
  <c r="Q339" i="17"/>
  <c r="G343" i="17"/>
  <c r="E350" i="17"/>
  <c r="G350" i="17" s="1"/>
  <c r="G351" i="17" s="1"/>
  <c r="C333" i="17"/>
  <c r="D333" i="17" s="1"/>
  <c r="H332" i="17"/>
  <c r="J339" i="17"/>
  <c r="R339" i="17" s="1"/>
  <c r="R340" i="17"/>
  <c r="I343" i="17"/>
  <c r="Q341" i="17"/>
  <c r="C332" i="17"/>
  <c r="D332" i="17" s="1"/>
  <c r="P343" i="17"/>
  <c r="J332" i="17"/>
  <c r="Q333" i="17"/>
  <c r="Q334" i="17"/>
  <c r="H335" i="17"/>
  <c r="Q336" i="17"/>
  <c r="J341" i="17"/>
  <c r="R341" i="17" s="1"/>
  <c r="K343" i="17"/>
  <c r="J333" i="17"/>
  <c r="R333" i="17" s="1"/>
  <c r="J334" i="17"/>
  <c r="R334" i="17" s="1"/>
  <c r="H336" i="17"/>
  <c r="R336" i="17" s="1"/>
  <c r="Q338" i="17"/>
  <c r="Q337" i="17"/>
  <c r="R338" i="17"/>
  <c r="O343" i="17"/>
  <c r="M343" i="17"/>
  <c r="J337" i="17"/>
  <c r="R337" i="17" s="1"/>
  <c r="Q340" i="17"/>
  <c r="N343" i="17"/>
  <c r="Q332" i="17"/>
  <c r="C334" i="17"/>
  <c r="D334" i="17" s="1"/>
  <c r="D390" i="17"/>
  <c r="T390" i="17"/>
  <c r="L332" i="17"/>
  <c r="L343" i="17" s="1"/>
  <c r="C336" i="17"/>
  <c r="D336" i="17" s="1"/>
  <c r="C335" i="17"/>
  <c r="D335" i="17" s="1"/>
  <c r="G278" i="17"/>
  <c r="I278" i="17"/>
  <c r="C267" i="17"/>
  <c r="D267" i="17" s="1"/>
  <c r="J267" i="17"/>
  <c r="K278" i="17"/>
  <c r="Q275" i="17"/>
  <c r="Q276" i="17"/>
  <c r="E220" i="17"/>
  <c r="G220" i="17" s="1"/>
  <c r="G221" i="17" s="1"/>
  <c r="M278" i="17"/>
  <c r="Q273" i="17"/>
  <c r="Q274" i="17"/>
  <c r="H275" i="17"/>
  <c r="R275" i="17" s="1"/>
  <c r="O278" i="17"/>
  <c r="Q270" i="17"/>
  <c r="Q272" i="17"/>
  <c r="H273" i="17"/>
  <c r="R273" i="17" s="1"/>
  <c r="Q268" i="17"/>
  <c r="Q271" i="17"/>
  <c r="C268" i="17"/>
  <c r="D268" i="17" s="1"/>
  <c r="H267" i="17"/>
  <c r="J271" i="17"/>
  <c r="R271" i="17" s="1"/>
  <c r="G285" i="17"/>
  <c r="E286" i="17"/>
  <c r="P278" i="17"/>
  <c r="R269" i="17"/>
  <c r="R270" i="17"/>
  <c r="Q267" i="17"/>
  <c r="C269" i="17"/>
  <c r="D269" i="17" s="1"/>
  <c r="D325" i="17"/>
  <c r="T325" i="17"/>
  <c r="L267" i="17"/>
  <c r="L278" i="17" s="1"/>
  <c r="C286" i="17"/>
  <c r="Q269" i="17"/>
  <c r="C271" i="17"/>
  <c r="D271" i="17" s="1"/>
  <c r="N267" i="17"/>
  <c r="N278" i="17" s="1"/>
  <c r="H268" i="17"/>
  <c r="R268" i="17" s="1"/>
  <c r="H272" i="17"/>
  <c r="R272" i="17" s="1"/>
  <c r="H274" i="17"/>
  <c r="R274" i="17" s="1"/>
  <c r="H276" i="17"/>
  <c r="R276" i="17" s="1"/>
  <c r="C270" i="17"/>
  <c r="D270" i="17" s="1"/>
  <c r="C91" i="17"/>
  <c r="Q211" i="17"/>
  <c r="C203" i="17"/>
  <c r="D203" i="17" s="1"/>
  <c r="Q204" i="17"/>
  <c r="C202" i="17"/>
  <c r="D202" i="17" s="1"/>
  <c r="Q209" i="17"/>
  <c r="R210" i="17"/>
  <c r="I213" i="17"/>
  <c r="J209" i="17"/>
  <c r="R209" i="17" s="1"/>
  <c r="K213" i="17"/>
  <c r="Q203" i="17"/>
  <c r="Q206" i="17"/>
  <c r="J211" i="17"/>
  <c r="R211" i="17" s="1"/>
  <c r="M213" i="17"/>
  <c r="N202" i="17"/>
  <c r="N213" i="17" s="1"/>
  <c r="O213" i="17"/>
  <c r="Q207" i="17"/>
  <c r="G213" i="17"/>
  <c r="P213" i="17"/>
  <c r="R207" i="17"/>
  <c r="R205" i="17"/>
  <c r="R203" i="17"/>
  <c r="R206" i="17"/>
  <c r="R208" i="17"/>
  <c r="Q202" i="17"/>
  <c r="C204" i="17"/>
  <c r="D204" i="17" s="1"/>
  <c r="D260" i="17"/>
  <c r="Q205" i="17"/>
  <c r="Q208" i="17"/>
  <c r="Q210" i="17"/>
  <c r="L202" i="17"/>
  <c r="L213" i="17" s="1"/>
  <c r="H204" i="17"/>
  <c r="R204" i="17" s="1"/>
  <c r="C206" i="17"/>
  <c r="D206" i="17" s="1"/>
  <c r="C205" i="17"/>
  <c r="D205" i="17" s="1"/>
  <c r="E155" i="17"/>
  <c r="G155" i="17" s="1"/>
  <c r="G156" i="17" s="1"/>
  <c r="Q139" i="17"/>
  <c r="Q146" i="17"/>
  <c r="R145" i="17"/>
  <c r="C138" i="17"/>
  <c r="D138" i="17" s="1"/>
  <c r="Q144" i="17"/>
  <c r="I148" i="17"/>
  <c r="K148" i="17"/>
  <c r="Q138" i="17"/>
  <c r="Q141" i="17"/>
  <c r="J146" i="17"/>
  <c r="R146" i="17" s="1"/>
  <c r="M148" i="17"/>
  <c r="R144" i="17"/>
  <c r="N137" i="17"/>
  <c r="N148" i="17" s="1"/>
  <c r="O148" i="17"/>
  <c r="Q142" i="17"/>
  <c r="R143" i="17"/>
  <c r="G148" i="17"/>
  <c r="P137" i="17"/>
  <c r="P148" i="17" s="1"/>
  <c r="J142" i="17"/>
  <c r="R142" i="17" s="1"/>
  <c r="R140" i="17"/>
  <c r="R141" i="17"/>
  <c r="R138" i="17"/>
  <c r="Q137" i="17"/>
  <c r="C139" i="17"/>
  <c r="D139" i="17" s="1"/>
  <c r="Q140" i="17"/>
  <c r="Q143" i="17"/>
  <c r="Q145" i="17"/>
  <c r="L137" i="17"/>
  <c r="L148" i="17" s="1"/>
  <c r="H139" i="17"/>
  <c r="R139" i="17" s="1"/>
  <c r="C137" i="17"/>
  <c r="C141" i="17"/>
  <c r="D141" i="17" s="1"/>
  <c r="C140" i="17"/>
  <c r="D140" i="17" s="1"/>
  <c r="K83" i="17"/>
  <c r="M18" i="17"/>
  <c r="O18" i="17"/>
  <c r="G83" i="17"/>
  <c r="K18" i="17"/>
  <c r="M83" i="17"/>
  <c r="Q76" i="17"/>
  <c r="L9" i="17"/>
  <c r="R9" i="17" s="1"/>
  <c r="O83" i="17"/>
  <c r="R76" i="17"/>
  <c r="Q77" i="17"/>
  <c r="P72" i="17"/>
  <c r="P83" i="17" s="1"/>
  <c r="Q74" i="17"/>
  <c r="Q75" i="17"/>
  <c r="H77" i="17"/>
  <c r="R77" i="17" s="1"/>
  <c r="Q78" i="17"/>
  <c r="C73" i="17"/>
  <c r="D73" i="17" s="1"/>
  <c r="R78" i="17"/>
  <c r="Q79" i="17"/>
  <c r="R81" i="17"/>
  <c r="Q14" i="17"/>
  <c r="Q73" i="17"/>
  <c r="H79" i="17"/>
  <c r="R79" i="17" s="1"/>
  <c r="Q80" i="17"/>
  <c r="Q81" i="17"/>
  <c r="I83" i="17"/>
  <c r="H72" i="17"/>
  <c r="G91" i="17"/>
  <c r="I90" i="17"/>
  <c r="R80" i="17"/>
  <c r="Q72" i="17"/>
  <c r="C74" i="17"/>
  <c r="D74" i="17" s="1"/>
  <c r="J72" i="17"/>
  <c r="L72" i="17"/>
  <c r="L83" i="17" s="1"/>
  <c r="H74" i="17"/>
  <c r="R74" i="17" s="1"/>
  <c r="J75" i="17"/>
  <c r="R75" i="17" s="1"/>
  <c r="C72" i="17"/>
  <c r="C76" i="17"/>
  <c r="D76" i="17" s="1"/>
  <c r="E91" i="17"/>
  <c r="N72" i="17"/>
  <c r="N83" i="17" s="1"/>
  <c r="H73" i="17"/>
  <c r="R73" i="17" s="1"/>
  <c r="C75" i="17"/>
  <c r="D75" i="17" s="1"/>
  <c r="Q10" i="17"/>
  <c r="Q8" i="17"/>
  <c r="Q11" i="17"/>
  <c r="Q12" i="17"/>
  <c r="Q13" i="17"/>
  <c r="Q15" i="17"/>
  <c r="I18" i="17"/>
  <c r="Q16" i="17"/>
  <c r="H11" i="17"/>
  <c r="R11" i="17" s="1"/>
  <c r="G18" i="17"/>
  <c r="H7" i="17"/>
  <c r="P18" i="17"/>
  <c r="R10" i="17"/>
  <c r="G25" i="17"/>
  <c r="E26" i="17"/>
  <c r="R13" i="17"/>
  <c r="R15" i="17"/>
  <c r="Q7" i="17"/>
  <c r="C9" i="17"/>
  <c r="D9" i="17" s="1"/>
  <c r="J7" i="17"/>
  <c r="J18" i="17" s="1"/>
  <c r="C8" i="17"/>
  <c r="D8" i="17" s="1"/>
  <c r="C26" i="17"/>
  <c r="C7" i="17"/>
  <c r="Q9" i="17"/>
  <c r="C11" i="17"/>
  <c r="D11" i="17" s="1"/>
  <c r="N7" i="17"/>
  <c r="N18" i="17" s="1"/>
  <c r="H8" i="17"/>
  <c r="R8" i="17" s="1"/>
  <c r="H12" i="17"/>
  <c r="R12" i="17" s="1"/>
  <c r="H14" i="17"/>
  <c r="R14" i="17" s="1"/>
  <c r="H16" i="17"/>
  <c r="R16" i="17" s="1"/>
  <c r="C10" i="17"/>
  <c r="D10" i="17" s="1"/>
  <c r="C481" i="17"/>
  <c r="C462" i="17"/>
  <c r="D462" i="17" s="1"/>
  <c r="C463" i="17"/>
  <c r="D463" i="17" s="1"/>
  <c r="C464" i="17"/>
  <c r="D464" i="17" s="1"/>
  <c r="C465" i="17"/>
  <c r="D465" i="17" s="1"/>
  <c r="C466" i="17"/>
  <c r="D466" i="17" s="1"/>
  <c r="AW480" i="17"/>
  <c r="AU481" i="17"/>
  <c r="AS481" i="17"/>
  <c r="O473" i="17"/>
  <c r="M473" i="17"/>
  <c r="K473" i="17"/>
  <c r="Q464" i="17"/>
  <c r="Q463" i="17"/>
  <c r="Q471" i="17"/>
  <c r="R471" i="17"/>
  <c r="G473" i="17"/>
  <c r="Q467" i="17"/>
  <c r="P462" i="17"/>
  <c r="P473" i="17" s="1"/>
  <c r="Q469" i="17"/>
  <c r="R467" i="17"/>
  <c r="Q466" i="17"/>
  <c r="R469" i="17"/>
  <c r="G481" i="17"/>
  <c r="I480" i="17"/>
  <c r="J473" i="17"/>
  <c r="R465" i="17"/>
  <c r="R463" i="17"/>
  <c r="R466" i="17"/>
  <c r="R468" i="17"/>
  <c r="N473" i="17"/>
  <c r="R470" i="17"/>
  <c r="Q462" i="17"/>
  <c r="D520" i="17"/>
  <c r="Q465" i="17"/>
  <c r="Q468" i="17"/>
  <c r="Q470" i="17"/>
  <c r="I473" i="17"/>
  <c r="L462" i="17"/>
  <c r="L473" i="17" s="1"/>
  <c r="H464" i="17"/>
  <c r="R464" i="17" s="1"/>
  <c r="E481" i="17"/>
  <c r="N10" i="9"/>
  <c r="N13" i="9" s="1"/>
  <c r="N17" i="9"/>
  <c r="N20" i="9"/>
  <c r="N24" i="9"/>
  <c r="N27" i="9"/>
  <c r="N31" i="9"/>
  <c r="N34" i="9"/>
  <c r="N10" i="4"/>
  <c r="N13" i="4" s="1"/>
  <c r="N17" i="4"/>
  <c r="N20" i="4"/>
  <c r="N24" i="4"/>
  <c r="N27" i="4"/>
  <c r="N31" i="4"/>
  <c r="N34" i="4"/>
  <c r="R722" i="17" l="1"/>
  <c r="R733" i="17" s="1"/>
  <c r="I220" i="17"/>
  <c r="K220" i="17" s="1"/>
  <c r="E676" i="17"/>
  <c r="I675" i="17"/>
  <c r="I676" i="17" s="1"/>
  <c r="Q733" i="17"/>
  <c r="D727" i="17"/>
  <c r="D24" i="16" s="1"/>
  <c r="C727" i="17"/>
  <c r="C24" i="16" s="1"/>
  <c r="H733" i="17"/>
  <c r="G741" i="17"/>
  <c r="I740" i="17"/>
  <c r="Q668" i="17"/>
  <c r="R657" i="17"/>
  <c r="D657" i="17"/>
  <c r="D662" i="17" s="1"/>
  <c r="D23" i="16" s="1"/>
  <c r="C662" i="17"/>
  <c r="C23" i="16" s="1"/>
  <c r="R660" i="17"/>
  <c r="H668" i="17"/>
  <c r="J668" i="17"/>
  <c r="R592" i="17"/>
  <c r="R603" i="17" s="1"/>
  <c r="H603" i="17"/>
  <c r="R527" i="17"/>
  <c r="R538" i="17" s="1"/>
  <c r="J603" i="17"/>
  <c r="E351" i="17"/>
  <c r="D592" i="17"/>
  <c r="C597" i="17"/>
  <c r="C22" i="16" s="1"/>
  <c r="G611" i="17"/>
  <c r="I610" i="17"/>
  <c r="Q603" i="17"/>
  <c r="J343" i="17"/>
  <c r="H538" i="17"/>
  <c r="Q538" i="17"/>
  <c r="L538" i="17"/>
  <c r="J538" i="17"/>
  <c r="D527" i="17"/>
  <c r="D532" i="17" s="1"/>
  <c r="D21" i="16" s="1"/>
  <c r="C532" i="17"/>
  <c r="C21" i="16" s="1"/>
  <c r="G546" i="17"/>
  <c r="I545" i="17"/>
  <c r="I415" i="17"/>
  <c r="K415" i="17" s="1"/>
  <c r="H408" i="17"/>
  <c r="H343" i="17"/>
  <c r="E416" i="17"/>
  <c r="E221" i="17"/>
  <c r="Q408" i="17"/>
  <c r="D397" i="17"/>
  <c r="D402" i="17" s="1"/>
  <c r="D19" i="16" s="1"/>
  <c r="C402" i="17"/>
  <c r="C19" i="16" s="1"/>
  <c r="R397" i="17"/>
  <c r="R408" i="17" s="1"/>
  <c r="I350" i="17"/>
  <c r="K350" i="17" s="1"/>
  <c r="R335" i="17"/>
  <c r="Q343" i="17"/>
  <c r="R267" i="17"/>
  <c r="R278" i="17" s="1"/>
  <c r="R332" i="17"/>
  <c r="C337" i="17"/>
  <c r="C18" i="16" s="1"/>
  <c r="D337" i="17"/>
  <c r="D18" i="16" s="1"/>
  <c r="J278" i="17"/>
  <c r="H278" i="17"/>
  <c r="C272" i="17"/>
  <c r="C17" i="16" s="1"/>
  <c r="Q278" i="17"/>
  <c r="D272" i="17"/>
  <c r="D17" i="16" s="1"/>
  <c r="G286" i="17"/>
  <c r="I285" i="17"/>
  <c r="R137" i="17"/>
  <c r="R148" i="17" s="1"/>
  <c r="R202" i="17"/>
  <c r="R213" i="17" s="1"/>
  <c r="H213" i="17"/>
  <c r="J213" i="17"/>
  <c r="Q213" i="17"/>
  <c r="D207" i="17"/>
  <c r="D16" i="16" s="1"/>
  <c r="C207" i="17"/>
  <c r="C16" i="16" s="1"/>
  <c r="H148" i="17"/>
  <c r="I155" i="17"/>
  <c r="I156" i="17" s="1"/>
  <c r="E156" i="17"/>
  <c r="J148" i="17"/>
  <c r="D137" i="17"/>
  <c r="D142" i="17" s="1"/>
  <c r="D15" i="16" s="1"/>
  <c r="C142" i="17"/>
  <c r="C15" i="16" s="1"/>
  <c r="Q148" i="17"/>
  <c r="L18" i="17"/>
  <c r="Q83" i="17"/>
  <c r="R72" i="17"/>
  <c r="R83" i="17" s="1"/>
  <c r="D72" i="17"/>
  <c r="D77" i="17" s="1"/>
  <c r="D14" i="16" s="1"/>
  <c r="C77" i="17"/>
  <c r="C14" i="16" s="1"/>
  <c r="H83" i="17"/>
  <c r="J83" i="17"/>
  <c r="I91" i="17"/>
  <c r="K90" i="17"/>
  <c r="I25" i="17"/>
  <c r="G26" i="17"/>
  <c r="Q18" i="17"/>
  <c r="D7" i="17"/>
  <c r="D12" i="17" s="1"/>
  <c r="D13" i="16" s="1"/>
  <c r="C12" i="17"/>
  <c r="C13" i="16" s="1"/>
  <c r="H18" i="17"/>
  <c r="R7" i="17"/>
  <c r="R18" i="17" s="1"/>
  <c r="AW481" i="17"/>
  <c r="AY480" i="17"/>
  <c r="H473" i="17"/>
  <c r="R462" i="17"/>
  <c r="R473" i="17" s="1"/>
  <c r="C467" i="17"/>
  <c r="C20" i="16" s="1"/>
  <c r="D467" i="17"/>
  <c r="D20" i="16" s="1"/>
  <c r="Q473" i="17"/>
  <c r="I481" i="17"/>
  <c r="K480" i="17"/>
  <c r="D597" i="17" l="1"/>
  <c r="D22" i="16" s="1"/>
  <c r="K675" i="17"/>
  <c r="K676" i="17" s="1"/>
  <c r="I221" i="17"/>
  <c r="R668" i="17"/>
  <c r="I741" i="17"/>
  <c r="K740" i="17"/>
  <c r="I611" i="17"/>
  <c r="K610" i="17"/>
  <c r="I546" i="17"/>
  <c r="K545" i="17"/>
  <c r="I416" i="17"/>
  <c r="K416" i="17"/>
  <c r="M415" i="17"/>
  <c r="I351" i="17"/>
  <c r="R343" i="17"/>
  <c r="M350" i="17"/>
  <c r="K351" i="17"/>
  <c r="I286" i="17"/>
  <c r="K285" i="17"/>
  <c r="K155" i="17"/>
  <c r="M155" i="17" s="1"/>
  <c r="M220" i="17"/>
  <c r="K221" i="17"/>
  <c r="M90" i="17"/>
  <c r="K91" i="17"/>
  <c r="I26" i="17"/>
  <c r="K25" i="17"/>
  <c r="AY481" i="17"/>
  <c r="BA480" i="17"/>
  <c r="M480" i="17"/>
  <c r="K481" i="17"/>
  <c r="D25" i="16"/>
  <c r="C25" i="16"/>
  <c r="M675" i="17" l="1"/>
  <c r="O675" i="17" s="1"/>
  <c r="M740" i="17"/>
  <c r="K741" i="17"/>
  <c r="M610" i="17"/>
  <c r="K611" i="17"/>
  <c r="M545" i="17"/>
  <c r="K546" i="17"/>
  <c r="O415" i="17"/>
  <c r="M416" i="17"/>
  <c r="O350" i="17"/>
  <c r="M351" i="17"/>
  <c r="M285" i="17"/>
  <c r="K286" i="17"/>
  <c r="K156" i="17"/>
  <c r="O220" i="17"/>
  <c r="M221" i="17"/>
  <c r="O155" i="17"/>
  <c r="M156" i="17"/>
  <c r="O90" i="17"/>
  <c r="M91" i="17"/>
  <c r="K26" i="17"/>
  <c r="M25" i="17"/>
  <c r="BA481" i="17"/>
  <c r="BC480" i="17"/>
  <c r="O480" i="17"/>
  <c r="M481" i="17"/>
  <c r="M676" i="17" l="1"/>
  <c r="O740" i="17"/>
  <c r="M741" i="17"/>
  <c r="Q675" i="17"/>
  <c r="O676" i="17"/>
  <c r="O610" i="17"/>
  <c r="M611" i="17"/>
  <c r="O545" i="17"/>
  <c r="M546" i="17"/>
  <c r="Q415" i="17"/>
  <c r="O416" i="17"/>
  <c r="O351" i="17"/>
  <c r="Q350" i="17"/>
  <c r="O285" i="17"/>
  <c r="M286" i="17"/>
  <c r="Q220" i="17"/>
  <c r="O221" i="17"/>
  <c r="Q155" i="17"/>
  <c r="O156" i="17"/>
  <c r="Q90" i="17"/>
  <c r="O91" i="17"/>
  <c r="O25" i="17"/>
  <c r="M26" i="17"/>
  <c r="O481" i="17"/>
  <c r="Q480" i="17"/>
  <c r="BE480" i="17"/>
  <c r="BC481" i="17"/>
  <c r="Q740" i="17" l="1"/>
  <c r="O741" i="17"/>
  <c r="S675" i="17"/>
  <c r="Q676" i="17"/>
  <c r="Q610" i="17"/>
  <c r="S610" i="17" s="1"/>
  <c r="O611" i="17"/>
  <c r="Q545" i="17"/>
  <c r="O546" i="17"/>
  <c r="S415" i="17"/>
  <c r="Q416" i="17"/>
  <c r="S350" i="17"/>
  <c r="Q351" i="17"/>
  <c r="O286" i="17"/>
  <c r="Q285" i="17"/>
  <c r="S220" i="17"/>
  <c r="Q221" i="17"/>
  <c r="S155" i="17"/>
  <c r="Q156" i="17"/>
  <c r="S90" i="17"/>
  <c r="Q91" i="17"/>
  <c r="Q25" i="17"/>
  <c r="O26" i="17"/>
  <c r="BE481" i="17"/>
  <c r="BG480" i="17"/>
  <c r="S480" i="17"/>
  <c r="Q481" i="17"/>
  <c r="S740" i="17" l="1"/>
  <c r="Q741" i="17"/>
  <c r="U675" i="17"/>
  <c r="S676" i="17"/>
  <c r="Q611" i="17"/>
  <c r="S545" i="17"/>
  <c r="Q546" i="17"/>
  <c r="U415" i="17"/>
  <c r="S416" i="17"/>
  <c r="U350" i="17"/>
  <c r="S351" i="17"/>
  <c r="S285" i="17"/>
  <c r="Q286" i="17"/>
  <c r="U220" i="17"/>
  <c r="S221" i="17"/>
  <c r="U155" i="17"/>
  <c r="S156" i="17"/>
  <c r="U90" i="17"/>
  <c r="S91" i="17"/>
  <c r="S25" i="17"/>
  <c r="Q26" i="17"/>
  <c r="U480" i="17"/>
  <c r="S481" i="17"/>
  <c r="BG481" i="17"/>
  <c r="BI480" i="17"/>
  <c r="U740" i="17" l="1"/>
  <c r="S741" i="17"/>
  <c r="W675" i="17"/>
  <c r="U676" i="17"/>
  <c r="U610" i="17"/>
  <c r="S611" i="17"/>
  <c r="U545" i="17"/>
  <c r="S546" i="17"/>
  <c r="W415" i="17"/>
  <c r="U416" i="17"/>
  <c r="W350" i="17"/>
  <c r="U351" i="17"/>
  <c r="U285" i="17"/>
  <c r="S286" i="17"/>
  <c r="W220" i="17"/>
  <c r="U221" i="17"/>
  <c r="W155" i="17"/>
  <c r="U156" i="17"/>
  <c r="W90" i="17"/>
  <c r="U91" i="17"/>
  <c r="U25" i="17"/>
  <c r="S26" i="17"/>
  <c r="U481" i="17"/>
  <c r="W480" i="17"/>
  <c r="BI481" i="17"/>
  <c r="BK480" i="17"/>
  <c r="BK481" i="17" s="1"/>
  <c r="W740" i="17" l="1"/>
  <c r="U741" i="17"/>
  <c r="Y675" i="17"/>
  <c r="W676" i="17"/>
  <c r="W610" i="17"/>
  <c r="U611" i="17"/>
  <c r="W545" i="17"/>
  <c r="U546" i="17"/>
  <c r="W416" i="17"/>
  <c r="Y415" i="17"/>
  <c r="W351" i="17"/>
  <c r="Y350" i="17"/>
  <c r="W285" i="17"/>
  <c r="U286" i="17"/>
  <c r="W221" i="17"/>
  <c r="Y220" i="17"/>
  <c r="W156" i="17"/>
  <c r="Y155" i="17"/>
  <c r="W91" i="17"/>
  <c r="Y90" i="17"/>
  <c r="W25" i="17"/>
  <c r="U26" i="17"/>
  <c r="W481" i="17"/>
  <c r="Y480" i="17"/>
  <c r="W741" i="17" l="1"/>
  <c r="Y740" i="17"/>
  <c r="Y676" i="17"/>
  <c r="AA675" i="17"/>
  <c r="W611" i="17"/>
  <c r="Y610" i="17"/>
  <c r="W546" i="17"/>
  <c r="Y545" i="17"/>
  <c r="Y416" i="17"/>
  <c r="AA415" i="17"/>
  <c r="Y351" i="17"/>
  <c r="AA350" i="17"/>
  <c r="W286" i="17"/>
  <c r="Y285" i="17"/>
  <c r="Y221" i="17"/>
  <c r="AA220" i="17"/>
  <c r="Y156" i="17"/>
  <c r="AA155" i="17"/>
  <c r="Y91" i="17"/>
  <c r="AA90" i="17"/>
  <c r="W26" i="17"/>
  <c r="Y25" i="17"/>
  <c r="AA480" i="17"/>
  <c r="Y481" i="17"/>
  <c r="Y741" i="17" l="1"/>
  <c r="AA740" i="17"/>
  <c r="AA676" i="17"/>
  <c r="AC675" i="17"/>
  <c r="Y611" i="17"/>
  <c r="AA610" i="17"/>
  <c r="Y546" i="17"/>
  <c r="AA545" i="17"/>
  <c r="AC415" i="17"/>
  <c r="AA416" i="17"/>
  <c r="AC350" i="17"/>
  <c r="AA351" i="17"/>
  <c r="Y286" i="17"/>
  <c r="AA285" i="17"/>
  <c r="AA221" i="17"/>
  <c r="AC220" i="17"/>
  <c r="AA156" i="17"/>
  <c r="AC155" i="17"/>
  <c r="AC90" i="17"/>
  <c r="AA91" i="17"/>
  <c r="Y26" i="17"/>
  <c r="AA25" i="17"/>
  <c r="AC480" i="17"/>
  <c r="AA481" i="17"/>
  <c r="AC740" i="17" l="1"/>
  <c r="AA741" i="17"/>
  <c r="AC676" i="17"/>
  <c r="AE675" i="17"/>
  <c r="AC610" i="17"/>
  <c r="AA611" i="17"/>
  <c r="AC545" i="17"/>
  <c r="AA546" i="17"/>
  <c r="AE415" i="17"/>
  <c r="AC416" i="17"/>
  <c r="AE350" i="17"/>
  <c r="AC351" i="17"/>
  <c r="AC285" i="17"/>
  <c r="AA286" i="17"/>
  <c r="AE220" i="17"/>
  <c r="AC221" i="17"/>
  <c r="AE155" i="17"/>
  <c r="AC156" i="17"/>
  <c r="AE90" i="17"/>
  <c r="AC91" i="17"/>
  <c r="AC25" i="17"/>
  <c r="AA26" i="17"/>
  <c r="AC481" i="17"/>
  <c r="AE480" i="17"/>
  <c r="AE740" i="17" l="1"/>
  <c r="AC741" i="17"/>
  <c r="AG675" i="17"/>
  <c r="AE676" i="17"/>
  <c r="AE610" i="17"/>
  <c r="AC611" i="17"/>
  <c r="AE545" i="17"/>
  <c r="AC546" i="17"/>
  <c r="AG415" i="17"/>
  <c r="AE416" i="17"/>
  <c r="AG350" i="17"/>
  <c r="AE351" i="17"/>
  <c r="AE285" i="17"/>
  <c r="AC286" i="17"/>
  <c r="AG220" i="17"/>
  <c r="AE221" i="17"/>
  <c r="AG155" i="17"/>
  <c r="AE156" i="17"/>
  <c r="AG90" i="17"/>
  <c r="AE91" i="17"/>
  <c r="AE25" i="17"/>
  <c r="AC26" i="17"/>
  <c r="AG480" i="17"/>
  <c r="AE481" i="17"/>
  <c r="AG740" i="17" l="1"/>
  <c r="AE741" i="17"/>
  <c r="AI675" i="17"/>
  <c r="AG676" i="17"/>
  <c r="AG610" i="17"/>
  <c r="AE611" i="17"/>
  <c r="AG545" i="17"/>
  <c r="AE546" i="17"/>
  <c r="AI415" i="17"/>
  <c r="AG416" i="17"/>
  <c r="AI350" i="17"/>
  <c r="AG351" i="17"/>
  <c r="AG285" i="17"/>
  <c r="AE286" i="17"/>
  <c r="AI220" i="17"/>
  <c r="AG221" i="17"/>
  <c r="AI155" i="17"/>
  <c r="AG156" i="17"/>
  <c r="AI90" i="17"/>
  <c r="AG91" i="17"/>
  <c r="AG25" i="17"/>
  <c r="AE26" i="17"/>
  <c r="AG481" i="17"/>
  <c r="AI480" i="17"/>
  <c r="AI740" i="17" l="1"/>
  <c r="AG741" i="17"/>
  <c r="AK675" i="17"/>
  <c r="AI676" i="17"/>
  <c r="AI610" i="17"/>
  <c r="AG611" i="17"/>
  <c r="AI545" i="17"/>
  <c r="AG546" i="17"/>
  <c r="AK415" i="17"/>
  <c r="AI416" i="17"/>
  <c r="AK350" i="17"/>
  <c r="AI351" i="17"/>
  <c r="AI285" i="17"/>
  <c r="AG286" i="17"/>
  <c r="AK220" i="17"/>
  <c r="AI221" i="17"/>
  <c r="AK155" i="17"/>
  <c r="AI156" i="17"/>
  <c r="AK90" i="17"/>
  <c r="AI91" i="17"/>
  <c r="AI25" i="17"/>
  <c r="AG26" i="17"/>
  <c r="AI481" i="17"/>
  <c r="AK480" i="17"/>
  <c r="AK740" i="17" l="1"/>
  <c r="AI741" i="17"/>
  <c r="AM675" i="17"/>
  <c r="AK676" i="17"/>
  <c r="AK610" i="17"/>
  <c r="AI611" i="17"/>
  <c r="AK545" i="17"/>
  <c r="AI546" i="17"/>
  <c r="AM415" i="17"/>
  <c r="AK416" i="17"/>
  <c r="AM350" i="17"/>
  <c r="AK351" i="17"/>
  <c r="AK285" i="17"/>
  <c r="AI286" i="17"/>
  <c r="AM220" i="17"/>
  <c r="AK221" i="17"/>
  <c r="AM155" i="17"/>
  <c r="AK156" i="17"/>
  <c r="AM90" i="17"/>
  <c r="AK91" i="17"/>
  <c r="AK25" i="17"/>
  <c r="AI26" i="17"/>
  <c r="AM480" i="17"/>
  <c r="AK481" i="17"/>
  <c r="AM740" i="17" l="1"/>
  <c r="AK741" i="17"/>
  <c r="AM676" i="17"/>
  <c r="AO675" i="17"/>
  <c r="AM610" i="17"/>
  <c r="AK611" i="17"/>
  <c r="AM545" i="17"/>
  <c r="AK546" i="17"/>
  <c r="AM416" i="17"/>
  <c r="AO415" i="17"/>
  <c r="AM351" i="17"/>
  <c r="AO350" i="17"/>
  <c r="AM285" i="17"/>
  <c r="AK286" i="17"/>
  <c r="AM221" i="17"/>
  <c r="AO220" i="17"/>
  <c r="AO155" i="17"/>
  <c r="AM156" i="17"/>
  <c r="AM91" i="17"/>
  <c r="AO90" i="17"/>
  <c r="AM25" i="17"/>
  <c r="AK26" i="17"/>
  <c r="AO480" i="17"/>
  <c r="AM481" i="17"/>
  <c r="AM741" i="17" l="1"/>
  <c r="AO740" i="17"/>
  <c r="AO676" i="17"/>
  <c r="AQ675" i="17"/>
  <c r="AM611" i="17"/>
  <c r="AO610" i="17"/>
  <c r="AM546" i="17"/>
  <c r="AO545" i="17"/>
  <c r="AO416" i="17"/>
  <c r="AQ415" i="17"/>
  <c r="AO351" i="17"/>
  <c r="AQ350" i="17"/>
  <c r="AM286" i="17"/>
  <c r="AO285" i="17"/>
  <c r="AO221" i="17"/>
  <c r="AQ220" i="17"/>
  <c r="AO156" i="17"/>
  <c r="AQ155" i="17"/>
  <c r="AO91" i="17"/>
  <c r="AQ90" i="17"/>
  <c r="AM26" i="17"/>
  <c r="AO25" i="17"/>
  <c r="AQ480" i="17"/>
  <c r="AQ481" i="17" s="1"/>
  <c r="AO481" i="17"/>
  <c r="AO741" i="17" l="1"/>
  <c r="AQ740" i="17"/>
  <c r="AS675" i="17"/>
  <c r="AQ676" i="17"/>
  <c r="AO611" i="17"/>
  <c r="AQ610" i="17"/>
  <c r="AO546" i="17"/>
  <c r="AQ545" i="17"/>
  <c r="AS415" i="17"/>
  <c r="AQ416" i="17"/>
  <c r="AS350" i="17"/>
  <c r="AQ351" i="17"/>
  <c r="AO286" i="17"/>
  <c r="AQ285" i="17"/>
  <c r="AQ221" i="17"/>
  <c r="AS220" i="17"/>
  <c r="AS155" i="17"/>
  <c r="AQ156" i="17"/>
  <c r="AS90" i="17"/>
  <c r="AQ91" i="17"/>
  <c r="AO26" i="17"/>
  <c r="AQ25" i="17"/>
  <c r="AS740" i="17" l="1"/>
  <c r="AQ741" i="17"/>
  <c r="AS676" i="17"/>
  <c r="AU675" i="17"/>
  <c r="AS610" i="17"/>
  <c r="AQ611" i="17"/>
  <c r="AS545" i="17"/>
  <c r="AQ546" i="17"/>
  <c r="AU415" i="17"/>
  <c r="AS416" i="17"/>
  <c r="AU350" i="17"/>
  <c r="AS351" i="17"/>
  <c r="AS285" i="17"/>
  <c r="AQ286" i="17"/>
  <c r="AU220" i="17"/>
  <c r="AS221" i="17"/>
  <c r="AU155" i="17"/>
  <c r="AS156" i="17"/>
  <c r="AQ26" i="17"/>
  <c r="AS25" i="17"/>
  <c r="AU90" i="17"/>
  <c r="AS91" i="17"/>
  <c r="AU740" i="17" l="1"/>
  <c r="AS741" i="17"/>
  <c r="AW675" i="17"/>
  <c r="AU676" i="17"/>
  <c r="AU610" i="17"/>
  <c r="AS611" i="17"/>
  <c r="AU545" i="17"/>
  <c r="AS546" i="17"/>
  <c r="AW415" i="17"/>
  <c r="AU416" i="17"/>
  <c r="AW350" i="17"/>
  <c r="AU351" i="17"/>
  <c r="AU285" i="17"/>
  <c r="AS286" i="17"/>
  <c r="AW220" i="17"/>
  <c r="AU221" i="17"/>
  <c r="AW155" i="17"/>
  <c r="AU156" i="17"/>
  <c r="AU25" i="17"/>
  <c r="AS26" i="17"/>
  <c r="AW90" i="17"/>
  <c r="AU91" i="17"/>
  <c r="AW740" i="17" l="1"/>
  <c r="AU741" i="17"/>
  <c r="AY675" i="17"/>
  <c r="AW676" i="17"/>
  <c r="AW610" i="17"/>
  <c r="AU611" i="17"/>
  <c r="AW545" i="17"/>
  <c r="AU546" i="17"/>
  <c r="AY415" i="17"/>
  <c r="AW416" i="17"/>
  <c r="AY350" i="17"/>
  <c r="AW351" i="17"/>
  <c r="AW285" i="17"/>
  <c r="AU286" i="17"/>
  <c r="AY220" i="17"/>
  <c r="AW221" i="17"/>
  <c r="AY155" i="17"/>
  <c r="AW156" i="17"/>
  <c r="AU26" i="17"/>
  <c r="AW25" i="17"/>
  <c r="AY90" i="17"/>
  <c r="AW91" i="17"/>
  <c r="AY740" i="17" l="1"/>
  <c r="AW741" i="17"/>
  <c r="BA675" i="17"/>
  <c r="AY676" i="17"/>
  <c r="AY610" i="17"/>
  <c r="AW611" i="17"/>
  <c r="AY545" i="17"/>
  <c r="AW546" i="17"/>
  <c r="BA415" i="17"/>
  <c r="AY416" i="17"/>
  <c r="BA350" i="17"/>
  <c r="AY351" i="17"/>
  <c r="AY285" i="17"/>
  <c r="AW286" i="17"/>
  <c r="BA220" i="17"/>
  <c r="AY221" i="17"/>
  <c r="BA155" i="17"/>
  <c r="AY156" i="17"/>
  <c r="AY25" i="17"/>
  <c r="AW26" i="17"/>
  <c r="BA90" i="17"/>
  <c r="AY91" i="17"/>
  <c r="BA740" i="17" l="1"/>
  <c r="AY741" i="17"/>
  <c r="BC675" i="17"/>
  <c r="BA676" i="17"/>
  <c r="BA610" i="17"/>
  <c r="AY611" i="17"/>
  <c r="BA545" i="17"/>
  <c r="AY546" i="17"/>
  <c r="BC415" i="17"/>
  <c r="BA416" i="17"/>
  <c r="BC350" i="17"/>
  <c r="BA351" i="17"/>
  <c r="BA285" i="17"/>
  <c r="AY286" i="17"/>
  <c r="BC220" i="17"/>
  <c r="BA221" i="17"/>
  <c r="BC155" i="17"/>
  <c r="BA156" i="17"/>
  <c r="BA25" i="17"/>
  <c r="AY26" i="17"/>
  <c r="BC90" i="17"/>
  <c r="BA91" i="17"/>
  <c r="BC740" i="17" l="1"/>
  <c r="BA741" i="17"/>
  <c r="BC676" i="17"/>
  <c r="BE675" i="17"/>
  <c r="BC610" i="17"/>
  <c r="BA611" i="17"/>
  <c r="BC545" i="17"/>
  <c r="BA546" i="17"/>
  <c r="BC416" i="17"/>
  <c r="BE415" i="17"/>
  <c r="BC351" i="17"/>
  <c r="BE350" i="17"/>
  <c r="BC285" i="17"/>
  <c r="BA286" i="17"/>
  <c r="BE220" i="17"/>
  <c r="BC221" i="17"/>
  <c r="BC156" i="17"/>
  <c r="BE155" i="17"/>
  <c r="BC25" i="17"/>
  <c r="BA26" i="17"/>
  <c r="BC91" i="17"/>
  <c r="BE90" i="17"/>
  <c r="BC741" i="17" l="1"/>
  <c r="BE740" i="17"/>
  <c r="BE676" i="17"/>
  <c r="BG675" i="17"/>
  <c r="BC611" i="17"/>
  <c r="BE610" i="17"/>
  <c r="BC546" i="17"/>
  <c r="BE545" i="17"/>
  <c r="BE416" i="17"/>
  <c r="BG415" i="17"/>
  <c r="BE351" i="17"/>
  <c r="BG350" i="17"/>
  <c r="BC286" i="17"/>
  <c r="BE285" i="17"/>
  <c r="BE221" i="17"/>
  <c r="BG220" i="17"/>
  <c r="BE156" i="17"/>
  <c r="BG155" i="17"/>
  <c r="BC26" i="17"/>
  <c r="BE25" i="17"/>
  <c r="BE91" i="17"/>
  <c r="BE741" i="17" l="1"/>
  <c r="BG740" i="17"/>
  <c r="BG676" i="17"/>
  <c r="BI675" i="17"/>
  <c r="BE611" i="17"/>
  <c r="BG610" i="17"/>
  <c r="BE546" i="17"/>
  <c r="BG545" i="17"/>
  <c r="BI415" i="17"/>
  <c r="BG416" i="17"/>
  <c r="BI350" i="17"/>
  <c r="BG351" i="17"/>
  <c r="BE286" i="17"/>
  <c r="BG285" i="17"/>
  <c r="BG221" i="17"/>
  <c r="BI220" i="17"/>
  <c r="BG156" i="17"/>
  <c r="BI155" i="17"/>
  <c r="BG25" i="17"/>
  <c r="BE26" i="17"/>
  <c r="BI740" i="17" l="1"/>
  <c r="BG741" i="17"/>
  <c r="BI676" i="17"/>
  <c r="BI610" i="17"/>
  <c r="BG611" i="17"/>
  <c r="BG546" i="17"/>
  <c r="BI545" i="17"/>
  <c r="BK415" i="17"/>
  <c r="BK416" i="17" s="1"/>
  <c r="BI416" i="17"/>
  <c r="BI351" i="17"/>
  <c r="BI285" i="17"/>
  <c r="BG286" i="17"/>
  <c r="BI221" i="17"/>
  <c r="BK155" i="17"/>
  <c r="BK156" i="17" s="1"/>
  <c r="BI156" i="17"/>
  <c r="BG26" i="17"/>
  <c r="BI25" i="17"/>
  <c r="BK740" i="17" l="1"/>
  <c r="BK741" i="17" s="1"/>
  <c r="BI741" i="17"/>
  <c r="BK610" i="17"/>
  <c r="BK611" i="17" s="1"/>
  <c r="BI611" i="17"/>
  <c r="BI546" i="17"/>
  <c r="BK285" i="17"/>
  <c r="BK286" i="17" s="1"/>
  <c r="BI286" i="17"/>
  <c r="BK25" i="17"/>
  <c r="BK26" i="17" s="1"/>
  <c r="BI26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tc={B37408A6-F814-4B84-8937-05A1BE3AE94E}</author>
    <author>tc={F787F59E-6F42-46B5-8FA6-3351C118FEBD}</author>
    <author>tc={659DDB58-BEDA-48E4-8E88-93DC3AE26639}</author>
    <author>tc={DB0F5AD3-9BDB-42B0-937D-F1055286D71E}</author>
    <author>tc={788250A5-ED7B-43CA-84AC-4B8E527BA45A}</author>
    <author>tc={CD024660-108D-43AF-BCB7-B83D7EF3F998}</author>
    <author>tc={9B2CBFA7-D9DF-4516-BFC8-B12849C26252}</author>
    <author>tc={FC76C52D-F9FC-4E29-9046-43CA1D5DE5F3}</author>
    <author>tc={A7962EFB-8A1E-4E2D-A41B-ED0C9438F112}</author>
    <author>tc={FB66CA5E-3136-44C8-9122-E36774888640}</author>
    <author>tc={DC023B86-FBF9-429B-BBBF-2FBC45AA66C1}</author>
    <author>tc={CC745F99-835B-422D-A9CB-88602D613AEB}</author>
    <author>tc={A0BC5CD9-E521-42C3-A724-780A40035943}</author>
    <author>tc={B8699467-D344-4E5C-B81A-BF3EF99C615B}</author>
    <author>tc={BB09F36A-1803-4C52-A9F4-A05E40B08A9D}</author>
    <author>tc={21F49464-33AE-4229-A7A0-09CB6063D0D5}</author>
    <author>tc={60812065-97B1-4D89-A068-7F446D8D88CB}</author>
    <author>tc={E58034F6-A445-4215-BF8C-5C47FF84112D}</author>
    <author>tc={1E660B1D-F902-4BBD-9F27-A259E6E17C53}</author>
    <author>tc={3A68B4D6-02C5-4E11-9D90-39035D87C008}</author>
    <author>tc={58FFB085-7FF3-42CE-B0DC-9A17E49E72D0}</author>
    <author>tc={ACA3DD40-C512-47E1-A8A8-2932F3D46A28}</author>
    <author>tc={EECB9768-B0D3-4392-8418-BE4EAE812A2F}</author>
    <author>tc={39598B19-C02D-49BD-A594-0B9F30D236C9}</author>
    <author>tc={99359459-C340-4E76-9301-5B28490229A8}</author>
    <author>tc={99909A60-3C43-48B6-BFBE-58D31C7D8FD0}</author>
    <author>tc={24670101-BC96-4543-9EBE-7FA6F0A33F37}</author>
    <author>tc={678AE32D-E368-447C-B83B-B9DFE4AD06D9}</author>
    <author>tc={91789D53-89EE-491E-BEAC-CC66D41DB139}</author>
    <author>tc={EE9E8CF7-419A-427C-B552-1160588DA37C}</author>
    <author>tc={0DE0CDD1-F0CB-4204-A330-1826DB0507E2}</author>
    <author>tc={1746F40C-A5CC-4AD5-91EF-2C033051575B}</author>
    <author>tc={582B1A4F-DB0E-4EB9-B6A0-5529FD832B16}</author>
    <author>tc={48AED70B-9054-4A10-922B-505412FCED02}</author>
    <author>tc={5E533BED-3438-4762-853A-A2CFC6252514}</author>
    <author>tc={3A2CE6DE-E3BE-4EDF-BC26-C8083E9966C8}</author>
    <author>tc={975E85B8-C18C-44B9-93F0-3B835A11187B}</author>
    <author>tc={C0354D31-01E3-408C-923B-54701F3D411E}</author>
    <author>tc={FE42F59C-07A4-4CB4-93F7-713284FBD81B}</author>
    <author>tc={F95A54E3-B06F-4660-AEE2-C4E01817EB1F}</author>
    <author>tc={AA5AEF57-0F32-44E5-9BFB-39D97466B944}</author>
    <author>tc={8A78DFB3-72CF-484B-A855-2FE893464116}</author>
    <author>tc={7758A27C-73DC-4FA7-AED0-870F6C5A8EBA}</author>
    <author>tc={A360BE72-832A-40CA-95A7-B338BE686966}</author>
    <author>tc={94092146-0E1F-4F2F-B724-2586B0489B2B}</author>
    <author>tc={29047924-137D-4DDA-9D80-2525BC2182D3}</author>
    <author>tc={D6E7FCC6-37A2-4386-B768-171934251EB3}</author>
    <author>tc={E3F26253-0C21-47B9-B702-A6D47EBE94A3}</author>
    <author>tc={E52D7980-AEA1-4B7E-9640-0B4FB379C476}</author>
    <author>tc={B978F6B7-B4CA-479D-A6D3-989D0D6E826E}</author>
    <author>tc={478EA495-1B7A-4E1C-B313-92AF83E4F6C9}</author>
    <author>tc={21D5BCD6-CD3F-4A9F-B6A2-15FA7411546F}</author>
    <author>tc={B1403981-E7D2-497C-9B7C-D70C2D4BE7BF}</author>
    <author>tc={767FA227-1484-421A-B290-2D1AC2BDC82E}</author>
    <author>tc={0CE8306D-4EC0-4D84-B37F-5AB3EF1DC681}</author>
    <author>tc={D09B12FD-0494-47A4-AE4B-C4856A65BDA7}</author>
    <author>tc={E99E4C1C-F399-425D-98D8-FB498FD22A31}</author>
    <author>tc={255C23AF-7FBE-4B97-BCE6-ACD526EACEDA}</author>
    <author>tc={55E9A9B9-CBCB-4571-BC55-98B5917BCCD3}</author>
    <author>tc={3609F96C-0273-4F38-8982-296766E63F46}</author>
    <author>tc={9647B113-90D2-439C-8F8B-EECA12E5C897}</author>
    <author>tc={B64AA1A3-2F46-4101-AAC2-3EA14CFED309}</author>
    <author>tc={6E16B1AA-D49F-4AC8-B202-AF6CD2746F07}</author>
    <author>tc={E88CAF35-76DB-451F-A007-78839B672333}</author>
    <author>tc={402D4A6E-26ED-4AE9-BF87-A4CCBD166750}</author>
    <author>tc={FA827E5F-EE6B-47B0-BE20-D3AB6E1CC0EA}</author>
    <author>tc={4102F7AB-18B5-4A35-91D1-749AC1BBCBBA}</author>
    <author>tc={DDE15E71-32B8-4883-B0B5-F2E90CF0B386}</author>
    <author>tc={63E574A7-0AF7-4710-90F6-626232ADCF2B}</author>
    <author>tc={03DFD3C2-9C0A-437D-923D-AE0A74F2AF3C}</author>
    <author>tc={F09E2BF0-F377-443E-A365-1AF8D776F95C}</author>
    <author>tc={C216B962-B573-4092-8BCB-5C34BE12276B}</author>
    <author>tc={4049271F-F778-43B9-AD4B-0580F58CE936}</author>
    <author>tc={25D406E7-55A7-4F99-B575-C3A7F7BD2978}</author>
    <author>tc={3C1D7D43-8836-4F20-A9D3-83813AC1FF30}</author>
    <author>tc={1B0CA7D9-2F04-430D-9691-89E40BAE5045}</author>
    <author>tc={55A77A69-E45B-4E70-A119-C3E487F17F67}</author>
    <author>tc={7046DD3A-91AE-4059-B15C-75BE3E472AE0}</author>
    <author>tc={04B695CE-5740-4009-9372-C00962BE35EB}</author>
    <author>tc={1E9A240E-B980-4163-8DED-C795D31F87AD}</author>
    <author>tc={8638C80A-7608-47B1-96AC-6473946F027F}</author>
    <author>tc={55D7CDC1-D123-49CC-8F32-B6E09E001806}</author>
    <author>tc={C61D7444-B899-49EF-88FF-A11C3602FA23}</author>
    <author>tc={A414AD60-0192-48E9-97EE-A479B80AFBDF}</author>
    <author>tc={8D15A3BB-8AEC-4208-BDAE-58E6F4DDE474}</author>
    <author>tc={3FC45B64-BFCE-4135-AD7D-DBC2CF6A2E4E}</author>
    <author>tc={25A85668-24DC-428F-A0B9-84A4643363CB}</author>
    <author>tc={A1FF38D6-515C-448A-BE16-FE86E47FCC58}</author>
    <author>tc={E7895CC4-E471-4958-8407-C524E2FA15BA}</author>
    <author>tc={5EFDED99-8A26-41F0-9C6C-F18E55B66695}</author>
    <author>tc={F6FF44E5-B5FF-4C71-8246-7EBA48107C2D}</author>
    <author>tc={9E4FD944-E56B-4123-8C3C-C919C26BB821}</author>
    <author>tc={B6CB8963-29ED-45D7-9731-29A4859F606A}</author>
    <author>tc={8893EB18-108E-4F3A-BE44-991EA8D987C6}</author>
    <author>tc={4E89ABE5-7D8B-4A49-87C0-9A9178B8D3DF}</author>
    <author>tc={7A489D5F-C92B-4336-9736-4BEBEE404366}</author>
    <author>tc={584FECF5-0C8F-4828-9069-485DB46BFD02}</author>
    <author>tc={49237311-8F7F-4265-B9AC-A65AF6C53E08}</author>
    <author>tc={AA812C72-3E09-47F3-8934-ECCDC46679F6}</author>
    <author>tc={AC410FEF-5530-4EF4-8681-687BF1FC198B}</author>
    <author>tc={7FB26F3C-185D-4E77-8C08-B225B78C9826}</author>
    <author>tc={89659D75-4946-4A21-A868-BA2DE0F14102}</author>
    <author>tc={79CBF9BB-CC36-43D1-A258-946468997F2E}</author>
    <author>tc={5B14F2AF-C51B-4F66-AF8C-3040AB7A4AF4}</author>
    <author>tc={A89FADF7-352C-4D14-963D-6C32CD10E8F2}</author>
    <author>tc={E679AB1B-000E-4D3D-AAE8-C9F06A99758F}</author>
    <author>tc={08770FFB-0F0E-464C-BBD3-E4FB9C3BF4F8}</author>
    <author>tc={AF666BD5-26B9-4966-A566-75BE9CC94101}</author>
    <author>tc={9065FC79-9AC5-48BC-95C9-A4FDB3D81B56}</author>
    <author>tc={6187372E-092E-40E8-A567-7FDD8FFB8C73}</author>
    <author>tc={FDC95492-8EEA-4B86-B1B7-3D1C62354758}</author>
    <author>tc={1BF978C1-8DC4-45EC-BB1A-49AA121DCB34}</author>
    <author>tc={708A8973-44EA-429D-AB98-7EF1CEA7CF9D}</author>
    <author>tc={68913139-2EA9-4B9B-84F5-A454F5091CD6}</author>
    <author>tc={D44F04C9-7844-4A54-9641-4C434362FC3C}</author>
    <author>tc={D66CECBB-1106-44B0-8C7A-7047F8E9D74F}</author>
    <author>tc={EAF2A339-59F4-4EB1-A214-8F35FCE91C2B}</author>
    <author>tc={B613D15D-70CB-4418-9BDD-E298BAC33E00}</author>
    <author>tc={B3D8A13C-F825-4218-9411-1BD4F0E10471}</author>
    <author>tc={53959266-06F9-4221-875A-116169C6DA67}</author>
    <author>tc={A56CF283-AD08-4B58-B827-01086112D5AF}</author>
    <author>tc={84C59E22-58CA-4F74-A217-A6FC1D0494E4}</author>
    <author>tc={3AC54499-861D-402D-98BE-39DFDD42A987}</author>
    <author>tc={307967DD-798A-4798-9058-6B4AD077AA49}</author>
    <author>tc={D35DBFDD-58A7-4B0A-A2C1-A18D27A0D7AF}</author>
    <author>tc={132FE9FE-C4B1-4BF9-A11F-8B64E3E5121A}</author>
    <author>tc={2E67BF5D-4E54-4034-8F71-60E500754B02}</author>
    <author>tc={21AA9F0F-82EE-477B-A771-74A1E71BD9A9}</author>
    <author>tc={3CB8C933-5DC7-4B20-8F6A-7E03A5D3293F}</author>
    <author>tc={0DB95EBD-1DD8-4D7B-8C0A-E3208EB88E33}</author>
    <author>tc={01639A9A-410A-4400-9766-BD76DCD169BE}</author>
    <author>tc={A9655934-E4A1-4466-9A01-8775212FB127}</author>
  </authors>
  <commentList>
    <comment ref="B31" authorId="0" shapeId="0" xr:uid="{B37408A6-F814-4B84-8937-05A1BE3AE94E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Trainings
Certification
Techinical Skills Trainings
Softskills/Behavioral Trainings
Cross Skill Trainings</t>
      </text>
    </comment>
    <comment ref="B34" authorId="1" shapeId="0" xr:uid="{F787F59E-6F42-46B5-8FA6-3351C118FEB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Project Interviews
Refreshers - Skills Training</t>
      </text>
    </comment>
    <comment ref="B37" authorId="2" shapeId="0" xr:uid="{659DDB58-BEDA-48E4-8E88-93DC3AE26639}">
      <text>
        <t>[Threaded comment]
Your version of Excel allows you to read this threaded comment; however, any edits to it will get removed if the file is opened in a newer version of Excel. Learn more: https://go.microsoft.com/fwlink/?linkid=870924
Comment:
    (Business Innovation Solutions (BIS))
Innovation
Automation Initiatives</t>
      </text>
    </comment>
    <comment ref="B40" authorId="3" shapeId="0" xr:uid="{DB0F5AD3-9BDB-42B0-937D-F1055286D71E}">
      <text>
        <t>[Threaded comment]
Your version of Excel allows you to read this threaded comment; however, any edits to it will get removed if the file is opened in a newer version of Excel. Learn more: https://go.microsoft.com/fwlink/?linkid=870924
Comment:
    Bench Initiatives like Process Improvement, 
Documentations</t>
      </text>
    </comment>
    <comment ref="B43" authorId="4" shapeId="0" xr:uid="{788250A5-ED7B-43CA-84AC-4B8E527BA45A}">
      <text>
        <t>[Threaded comment]
Your version of Excel allows you to read this threaded comment; however, any edits to it will get removed if the file is opened in a newer version of Excel. Learn more: https://go.microsoft.com/fwlink/?linkid=870924
Comment:
    Engagement Activities</t>
      </text>
    </comment>
    <comment ref="B46" authorId="5" shapeId="0" xr:uid="{CD024660-108D-43AF-BCB7-B83D7EF3F998}">
      <text>
        <t>[Threaded comment]
Your version of Excel allows you to read this threaded comment; however, any edits to it will get removed if the file is opened in a newer version of Excel. Learn more: https://go.microsoft.com/fwlink/?linkid=870924
Comment:
    Security
InfoSec
BCP and Audit Activities/Initiaves</t>
      </text>
    </comment>
    <comment ref="B49" authorId="6" shapeId="0" xr:uid="{9B2CBFA7-D9DF-4516-BFC8-B12849C2625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Asset Management Activities</t>
      </text>
    </comment>
    <comment ref="B52" authorId="7" shapeId="0" xr:uid="{FC76C52D-F9FC-4E29-9046-43CA1D5DE5F3}">
      <text>
        <t>[Threaded comment]
Your version of Excel allows you to read this threaded comment; however, any edits to it will get removed if the file is opened in a newer version of Excel. Learn more: https://go.microsoft.com/fwlink/?linkid=870924
Comment:
    Research for Clients
Presentation</t>
      </text>
    </comment>
    <comment ref="B55" authorId="8" shapeId="0" xr:uid="{A7962EFB-8A1E-4E2D-A41B-ED0C9438F112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Interviewer</t>
      </text>
    </comment>
    <comment ref="B58" authorId="9" shapeId="0" xr:uid="{FB66CA5E-3136-44C8-9122-E36774888640}">
      <text>
        <t>[Threaded comment]
Your version of Excel allows you to read this threaded comment; however, any edits to it will get removed if the file is opened in a newer version of Excel. Learn more: https://go.microsoft.com/fwlink/?linkid=870924
Comment:
    Emails
meetings</t>
      </text>
    </comment>
    <comment ref="B61" authorId="10" shapeId="0" xr:uid="{DC023B86-FBF9-429B-BBBF-2FBC45AA66C1}">
      <text>
        <t>[Threaded comment]
Your version of Excel allows you to read this threaded comment; however, any edits to it will get removed if the file is opened in a newer version of Excel. Learn more: https://go.microsoft.com/fwlink/?linkid=870924
Comment:
    Out of office</t>
      </text>
    </comment>
    <comment ref="B96" authorId="11" shapeId="0" xr:uid="{CC745F99-835B-422D-A9CB-88602D613AEB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Trainings
Certification
Techinical Skills Trainings
Softskills/Behavioral Trainings
Cross Skill Trainings</t>
      </text>
    </comment>
    <comment ref="B99" authorId="12" shapeId="0" xr:uid="{A0BC5CD9-E521-42C3-A724-780A4003594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Project Interviews
Refreshers - Skills Training</t>
      </text>
    </comment>
    <comment ref="B102" authorId="13" shapeId="0" xr:uid="{B8699467-D344-4E5C-B81A-BF3EF99C615B}">
      <text>
        <t>[Threaded comment]
Your version of Excel allows you to read this threaded comment; however, any edits to it will get removed if the file is opened in a newer version of Excel. Learn more: https://go.microsoft.com/fwlink/?linkid=870924
Comment:
    (Business Innovation Solutions (BIS))
Innovation
Automation Initiatives</t>
      </text>
    </comment>
    <comment ref="B105" authorId="14" shapeId="0" xr:uid="{BB09F36A-1803-4C52-A9F4-A05E40B08A9D}">
      <text>
        <t>[Threaded comment]
Your version of Excel allows you to read this threaded comment; however, any edits to it will get removed if the file is opened in a newer version of Excel. Learn more: https://go.microsoft.com/fwlink/?linkid=870924
Comment:
    Bench Initiatives like Process Improvement, 
Documentations</t>
      </text>
    </comment>
    <comment ref="B108" authorId="15" shapeId="0" xr:uid="{21F49464-33AE-4229-A7A0-09CB6063D0D5}">
      <text>
        <t>[Threaded comment]
Your version of Excel allows you to read this threaded comment; however, any edits to it will get removed if the file is opened in a newer version of Excel. Learn more: https://go.microsoft.com/fwlink/?linkid=870924
Comment:
    Engagement Activities</t>
      </text>
    </comment>
    <comment ref="B111" authorId="16" shapeId="0" xr:uid="{60812065-97B1-4D89-A068-7F446D8D88CB}">
      <text>
        <t>[Threaded comment]
Your version of Excel allows you to read this threaded comment; however, any edits to it will get removed if the file is opened in a newer version of Excel. Learn more: https://go.microsoft.com/fwlink/?linkid=870924
Comment:
    Security
InfoSec
BCP and Audit Activities/Initiaves</t>
      </text>
    </comment>
    <comment ref="B114" authorId="17" shapeId="0" xr:uid="{E58034F6-A445-4215-BF8C-5C47FF84112D}">
      <text>
        <t>[Threaded comment]
Your version of Excel allows you to read this threaded comment; however, any edits to it will get removed if the file is opened in a newer version of Excel. Learn more: https://go.microsoft.com/fwlink/?linkid=870924
Comment:
    Asset Management Activities</t>
      </text>
    </comment>
    <comment ref="B117" authorId="18" shapeId="0" xr:uid="{1E660B1D-F902-4BBD-9F27-A259E6E17C53}">
      <text>
        <t>[Threaded comment]
Your version of Excel allows you to read this threaded comment; however, any edits to it will get removed if the file is opened in a newer version of Excel. Learn more: https://go.microsoft.com/fwlink/?linkid=870924
Comment:
    Research for Clients
Presentation</t>
      </text>
    </comment>
    <comment ref="B120" authorId="19" shapeId="0" xr:uid="{3A68B4D6-02C5-4E11-9D90-39035D87C008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Interviewer</t>
      </text>
    </comment>
    <comment ref="B123" authorId="20" shapeId="0" xr:uid="{58FFB085-7FF3-42CE-B0DC-9A17E49E72D0}">
      <text>
        <t>[Threaded comment]
Your version of Excel allows you to read this threaded comment; however, any edits to it will get removed if the file is opened in a newer version of Excel. Learn more: https://go.microsoft.com/fwlink/?linkid=870924
Comment:
    Emails
meetings</t>
      </text>
    </comment>
    <comment ref="B126" authorId="21" shapeId="0" xr:uid="{ACA3DD40-C512-47E1-A8A8-2932F3D46A28}">
      <text>
        <t>[Threaded comment]
Your version of Excel allows you to read this threaded comment; however, any edits to it will get removed if the file is opened in a newer version of Excel. Learn more: https://go.microsoft.com/fwlink/?linkid=870924
Comment:
    Out of office</t>
      </text>
    </comment>
    <comment ref="B161" authorId="22" shapeId="0" xr:uid="{EECB9768-B0D3-4392-8418-BE4EAE812A2F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Trainings
Certification
Techinical Skills Trainings
Softskills/Behavioral Trainings
Cross Skill Trainings</t>
      </text>
    </comment>
    <comment ref="B164" authorId="23" shapeId="0" xr:uid="{39598B19-C02D-49BD-A594-0B9F30D236C9}">
      <text>
        <t>[Threaded comment]
Your version of Excel allows you to read this threaded comment; however, any edits to it will get removed if the file is opened in a newer version of Excel. Learn more: https://go.microsoft.com/fwlink/?linkid=870924
Comment:
    Project Interviews
Refreshers - Skills Training</t>
      </text>
    </comment>
    <comment ref="B167" authorId="24" shapeId="0" xr:uid="{99359459-C340-4E76-9301-5B28490229A8}">
      <text>
        <t>[Threaded comment]
Your version of Excel allows you to read this threaded comment; however, any edits to it will get removed if the file is opened in a newer version of Excel. Learn more: https://go.microsoft.com/fwlink/?linkid=870924
Comment:
    (Business Innovation Solutions (BIS))
Innovation
Automation Initiatives</t>
      </text>
    </comment>
    <comment ref="B170" authorId="25" shapeId="0" xr:uid="{99909A60-3C43-48B6-BFBE-58D31C7D8FD0}">
      <text>
        <t>[Threaded comment]
Your version of Excel allows you to read this threaded comment; however, any edits to it will get removed if the file is opened in a newer version of Excel. Learn more: https://go.microsoft.com/fwlink/?linkid=870924
Comment:
    Bench Initiatives like Process Improvement, 
Documentations</t>
      </text>
    </comment>
    <comment ref="B173" authorId="26" shapeId="0" xr:uid="{24670101-BC96-4543-9EBE-7FA6F0A33F37}">
      <text>
        <t>[Threaded comment]
Your version of Excel allows you to read this threaded comment; however, any edits to it will get removed if the file is opened in a newer version of Excel. Learn more: https://go.microsoft.com/fwlink/?linkid=870924
Comment:
    Engagement Activities</t>
      </text>
    </comment>
    <comment ref="B176" authorId="27" shapeId="0" xr:uid="{678AE32D-E368-447C-B83B-B9DFE4AD06D9}">
      <text>
        <t>[Threaded comment]
Your version of Excel allows you to read this threaded comment; however, any edits to it will get removed if the file is opened in a newer version of Excel. Learn more: https://go.microsoft.com/fwlink/?linkid=870924
Comment:
    Security
InfoSec
BCP and Audit Activities/Initiaves</t>
      </text>
    </comment>
    <comment ref="B179" authorId="28" shapeId="0" xr:uid="{91789D53-89EE-491E-BEAC-CC66D41DB139}">
      <text>
        <t>[Threaded comment]
Your version of Excel allows you to read this threaded comment; however, any edits to it will get removed if the file is opened in a newer version of Excel. Learn more: https://go.microsoft.com/fwlink/?linkid=870924
Comment:
    Asset Management Activities</t>
      </text>
    </comment>
    <comment ref="B182" authorId="29" shapeId="0" xr:uid="{EE9E8CF7-419A-427C-B552-1160588DA37C}">
      <text>
        <t>[Threaded comment]
Your version of Excel allows you to read this threaded comment; however, any edits to it will get removed if the file is opened in a newer version of Excel. Learn more: https://go.microsoft.com/fwlink/?linkid=870924
Comment:
    Research for Clients
Presentation</t>
      </text>
    </comment>
    <comment ref="B185" authorId="30" shapeId="0" xr:uid="{0DE0CDD1-F0CB-4204-A330-1826DB0507E2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Interviewer</t>
      </text>
    </comment>
    <comment ref="B188" authorId="31" shapeId="0" xr:uid="{1746F40C-A5CC-4AD5-91EF-2C033051575B}">
      <text>
        <t>[Threaded comment]
Your version of Excel allows you to read this threaded comment; however, any edits to it will get removed if the file is opened in a newer version of Excel. Learn more: https://go.microsoft.com/fwlink/?linkid=870924
Comment:
    Emails
meetings</t>
      </text>
    </comment>
    <comment ref="B191" authorId="32" shapeId="0" xr:uid="{582B1A4F-DB0E-4EB9-B6A0-5529FD832B16}">
      <text>
        <t>[Threaded comment]
Your version of Excel allows you to read this threaded comment; however, any edits to it will get removed if the file is opened in a newer version of Excel. Learn more: https://go.microsoft.com/fwlink/?linkid=870924
Comment:
    Out of office</t>
      </text>
    </comment>
    <comment ref="B226" authorId="33" shapeId="0" xr:uid="{48AED70B-9054-4A10-922B-505412FCED02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Trainings
Certification
Techinical Skills Trainings
Softskills/Behavioral Trainings
Cross Skill Trainings</t>
      </text>
    </comment>
    <comment ref="B229" authorId="34" shapeId="0" xr:uid="{5E533BED-3438-4762-853A-A2CFC625251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Project Interviews
Refreshers - Skills Training</t>
      </text>
    </comment>
    <comment ref="B232" authorId="35" shapeId="0" xr:uid="{3A2CE6DE-E3BE-4EDF-BC26-C8083E9966C8}">
      <text>
        <t>[Threaded comment]
Your version of Excel allows you to read this threaded comment; however, any edits to it will get removed if the file is opened in a newer version of Excel. Learn more: https://go.microsoft.com/fwlink/?linkid=870924
Comment:
    (Business Innovation Solutions (BIS))
Innovation
Automation Initiatives</t>
      </text>
    </comment>
    <comment ref="B235" authorId="36" shapeId="0" xr:uid="{975E85B8-C18C-44B9-93F0-3B835A11187B}">
      <text>
        <t>[Threaded comment]
Your version of Excel allows you to read this threaded comment; however, any edits to it will get removed if the file is opened in a newer version of Excel. Learn more: https://go.microsoft.com/fwlink/?linkid=870924
Comment:
    Bench Initiatives like Process Improvement, 
Documentations</t>
      </text>
    </comment>
    <comment ref="B238" authorId="37" shapeId="0" xr:uid="{C0354D31-01E3-408C-923B-54701F3D411E}">
      <text>
        <t>[Threaded comment]
Your version of Excel allows you to read this threaded comment; however, any edits to it will get removed if the file is opened in a newer version of Excel. Learn more: https://go.microsoft.com/fwlink/?linkid=870924
Comment:
    Engagement Activities</t>
      </text>
    </comment>
    <comment ref="B241" authorId="38" shapeId="0" xr:uid="{FE42F59C-07A4-4CB4-93F7-713284FBD81B}">
      <text>
        <t>[Threaded comment]
Your version of Excel allows you to read this threaded comment; however, any edits to it will get removed if the file is opened in a newer version of Excel. Learn more: https://go.microsoft.com/fwlink/?linkid=870924
Comment:
    Security
InfoSec
BCP and Audit Activities/Initiaves</t>
      </text>
    </comment>
    <comment ref="B244" authorId="39" shapeId="0" xr:uid="{F95A54E3-B06F-4660-AEE2-C4E01817EB1F}">
      <text>
        <t>[Threaded comment]
Your version of Excel allows you to read this threaded comment; however, any edits to it will get removed if the file is opened in a newer version of Excel. Learn more: https://go.microsoft.com/fwlink/?linkid=870924
Comment:
    Asset Management Activities</t>
      </text>
    </comment>
    <comment ref="B247" authorId="40" shapeId="0" xr:uid="{AA5AEF57-0F32-44E5-9BFB-39D97466B944}">
      <text>
        <t>[Threaded comment]
Your version of Excel allows you to read this threaded comment; however, any edits to it will get removed if the file is opened in a newer version of Excel. Learn more: https://go.microsoft.com/fwlink/?linkid=870924
Comment:
    Research for Clients
Presentation</t>
      </text>
    </comment>
    <comment ref="B250" authorId="41" shapeId="0" xr:uid="{8A78DFB3-72CF-484B-A855-2FE8934641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Interviewer</t>
      </text>
    </comment>
    <comment ref="B253" authorId="42" shapeId="0" xr:uid="{7758A27C-73DC-4FA7-AED0-870F6C5A8EBA}">
      <text>
        <t>[Threaded comment]
Your version of Excel allows you to read this threaded comment; however, any edits to it will get removed if the file is opened in a newer version of Excel. Learn more: https://go.microsoft.com/fwlink/?linkid=870924
Comment:
    Emails
meetings</t>
      </text>
    </comment>
    <comment ref="B256" authorId="43" shapeId="0" xr:uid="{A360BE72-832A-40CA-95A7-B338BE686966}">
      <text>
        <t>[Threaded comment]
Your version of Excel allows you to read this threaded comment; however, any edits to it will get removed if the file is opened in a newer version of Excel. Learn more: https://go.microsoft.com/fwlink/?linkid=870924
Comment:
    Out of office</t>
      </text>
    </comment>
    <comment ref="B291" authorId="44" shapeId="0" xr:uid="{94092146-0E1F-4F2F-B724-2586B0489B2B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Trainings
Certification
Techinical Skills Trainings
Softskills/Behavioral Trainings
Cross Skill Trainings</t>
      </text>
    </comment>
    <comment ref="B294" authorId="45" shapeId="0" xr:uid="{29047924-137D-4DDA-9D80-2525BC2182D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Project Interviews
Refreshers - Skills Training</t>
      </text>
    </comment>
    <comment ref="B297" authorId="46" shapeId="0" xr:uid="{D6E7FCC6-37A2-4386-B768-171934251EB3}">
      <text>
        <t>[Threaded comment]
Your version of Excel allows you to read this threaded comment; however, any edits to it will get removed if the file is opened in a newer version of Excel. Learn more: https://go.microsoft.com/fwlink/?linkid=870924
Comment:
    (Business Innovation Solutions (BIS))
Innovation
Automation Initiatives</t>
      </text>
    </comment>
    <comment ref="B300" authorId="47" shapeId="0" xr:uid="{E3F26253-0C21-47B9-B702-A6D47EBE94A3}">
      <text>
        <t>[Threaded comment]
Your version of Excel allows you to read this threaded comment; however, any edits to it will get removed if the file is opened in a newer version of Excel. Learn more: https://go.microsoft.com/fwlink/?linkid=870924
Comment:
    Bench Initiatives like Process Improvement, 
Documentations</t>
      </text>
    </comment>
    <comment ref="B303" authorId="48" shapeId="0" xr:uid="{E52D7980-AEA1-4B7E-9640-0B4FB379C476}">
      <text>
        <t>[Threaded comment]
Your version of Excel allows you to read this threaded comment; however, any edits to it will get removed if the file is opened in a newer version of Excel. Learn more: https://go.microsoft.com/fwlink/?linkid=870924
Comment:
    Engagement Activities</t>
      </text>
    </comment>
    <comment ref="B306" authorId="49" shapeId="0" xr:uid="{B978F6B7-B4CA-479D-A6D3-989D0D6E826E}">
      <text>
        <t>[Threaded comment]
Your version of Excel allows you to read this threaded comment; however, any edits to it will get removed if the file is opened in a newer version of Excel. Learn more: https://go.microsoft.com/fwlink/?linkid=870924
Comment:
    Security
InfoSec
BCP and Audit Activities/Initiaves</t>
      </text>
    </comment>
    <comment ref="B309" authorId="50" shapeId="0" xr:uid="{478EA495-1B7A-4E1C-B313-92AF83E4F6C9}">
      <text>
        <t>[Threaded comment]
Your version of Excel allows you to read this threaded comment; however, any edits to it will get removed if the file is opened in a newer version of Excel. Learn more: https://go.microsoft.com/fwlink/?linkid=870924
Comment:
    Asset Management Activities</t>
      </text>
    </comment>
    <comment ref="B312" authorId="51" shapeId="0" xr:uid="{21D5BCD6-CD3F-4A9F-B6A2-15FA7411546F}">
      <text>
        <t>[Threaded comment]
Your version of Excel allows you to read this threaded comment; however, any edits to it will get removed if the file is opened in a newer version of Excel. Learn more: https://go.microsoft.com/fwlink/?linkid=870924
Comment:
    Research for Clients
Presentation</t>
      </text>
    </comment>
    <comment ref="B315" authorId="52" shapeId="0" xr:uid="{B1403981-E7D2-497C-9B7C-D70C2D4BE7BF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Interviewer</t>
      </text>
    </comment>
    <comment ref="B318" authorId="53" shapeId="0" xr:uid="{767FA227-1484-421A-B290-2D1AC2BDC82E}">
      <text>
        <t>[Threaded comment]
Your version of Excel allows you to read this threaded comment; however, any edits to it will get removed if the file is opened in a newer version of Excel. Learn more: https://go.microsoft.com/fwlink/?linkid=870924
Comment:
    Emails
meetings</t>
      </text>
    </comment>
    <comment ref="B321" authorId="54" shapeId="0" xr:uid="{0CE8306D-4EC0-4D84-B37F-5AB3EF1DC681}">
      <text>
        <t>[Threaded comment]
Your version of Excel allows you to read this threaded comment; however, any edits to it will get removed if the file is opened in a newer version of Excel. Learn more: https://go.microsoft.com/fwlink/?linkid=870924
Comment:
    Out of office</t>
      </text>
    </comment>
    <comment ref="B356" authorId="55" shapeId="0" xr:uid="{D09B12FD-0494-47A4-AE4B-C4856A65BDA7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Trainings
Certification
Techinical Skills Trainings
Softskills/Behavioral Trainings
Cross Skill Trainings</t>
      </text>
    </comment>
    <comment ref="B359" authorId="56" shapeId="0" xr:uid="{E99E4C1C-F399-425D-98D8-FB498FD22A3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Project Interviews
Refreshers - Skills Training</t>
      </text>
    </comment>
    <comment ref="B362" authorId="57" shapeId="0" xr:uid="{255C23AF-7FBE-4B97-BCE6-ACD526EACEDA}">
      <text>
        <t>[Threaded comment]
Your version of Excel allows you to read this threaded comment; however, any edits to it will get removed if the file is opened in a newer version of Excel. Learn more: https://go.microsoft.com/fwlink/?linkid=870924
Comment:
    (Business Innovation Solutions (BIS))
Innovation
Automation Initiatives</t>
      </text>
    </comment>
    <comment ref="B365" authorId="58" shapeId="0" xr:uid="{55E9A9B9-CBCB-4571-BC55-98B5917BCCD3}">
      <text>
        <t>[Threaded comment]
Your version of Excel allows you to read this threaded comment; however, any edits to it will get removed if the file is opened in a newer version of Excel. Learn more: https://go.microsoft.com/fwlink/?linkid=870924
Comment:
    Bench Initiatives like Process Improvement, 
Documentations</t>
      </text>
    </comment>
    <comment ref="B368" authorId="59" shapeId="0" xr:uid="{3609F96C-0273-4F38-8982-296766E63F46}">
      <text>
        <t>[Threaded comment]
Your version of Excel allows you to read this threaded comment; however, any edits to it will get removed if the file is opened in a newer version of Excel. Learn more: https://go.microsoft.com/fwlink/?linkid=870924
Comment:
    Engagement Activities</t>
      </text>
    </comment>
    <comment ref="B371" authorId="60" shapeId="0" xr:uid="{9647B113-90D2-439C-8F8B-EECA12E5C897}">
      <text>
        <t>[Threaded comment]
Your version of Excel allows you to read this threaded comment; however, any edits to it will get removed if the file is opened in a newer version of Excel. Learn more: https://go.microsoft.com/fwlink/?linkid=870924
Comment:
    Security
InfoSec
BCP and Audit Activities/Initiaves</t>
      </text>
    </comment>
    <comment ref="B374" authorId="61" shapeId="0" xr:uid="{B64AA1A3-2F46-4101-AAC2-3EA14CFED309}">
      <text>
        <t>[Threaded comment]
Your version of Excel allows you to read this threaded comment; however, any edits to it will get removed if the file is opened in a newer version of Excel. Learn more: https://go.microsoft.com/fwlink/?linkid=870924
Comment:
    Asset Management Activities</t>
      </text>
    </comment>
    <comment ref="B377" authorId="62" shapeId="0" xr:uid="{6E16B1AA-D49F-4AC8-B202-AF6CD2746F07}">
      <text>
        <t>[Threaded comment]
Your version of Excel allows you to read this threaded comment; however, any edits to it will get removed if the file is opened in a newer version of Excel. Learn more: https://go.microsoft.com/fwlink/?linkid=870924
Comment:
    Research for Clients
Presentation</t>
      </text>
    </comment>
    <comment ref="B380" authorId="63" shapeId="0" xr:uid="{E88CAF35-76DB-451F-A007-78839B672333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Interviewer</t>
      </text>
    </comment>
    <comment ref="B383" authorId="64" shapeId="0" xr:uid="{402D4A6E-26ED-4AE9-BF87-A4CCBD166750}">
      <text>
        <t>[Threaded comment]
Your version of Excel allows you to read this threaded comment; however, any edits to it will get removed if the file is opened in a newer version of Excel. Learn more: https://go.microsoft.com/fwlink/?linkid=870924
Comment:
    Emails
meetings</t>
      </text>
    </comment>
    <comment ref="B386" authorId="65" shapeId="0" xr:uid="{FA827E5F-EE6B-47B0-BE20-D3AB6E1CC0EA}">
      <text>
        <t>[Threaded comment]
Your version of Excel allows you to read this threaded comment; however, any edits to it will get removed if the file is opened in a newer version of Excel. Learn more: https://go.microsoft.com/fwlink/?linkid=870924
Comment:
    Out of office</t>
      </text>
    </comment>
    <comment ref="B421" authorId="66" shapeId="0" xr:uid="{4102F7AB-18B5-4A35-91D1-749AC1BBCBBA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Trainings
Certification
Techinical Skills Trainings
Softskills/Behavioral Trainings
Cross Skill Trainings</t>
      </text>
    </comment>
    <comment ref="B424" authorId="67" shapeId="0" xr:uid="{DDE15E71-32B8-4883-B0B5-F2E90CF0B38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Project Interviews
Refreshers - Skills Training</t>
      </text>
    </comment>
    <comment ref="B427" authorId="68" shapeId="0" xr:uid="{63E574A7-0AF7-4710-90F6-626232ADCF2B}">
      <text>
        <t>[Threaded comment]
Your version of Excel allows you to read this threaded comment; however, any edits to it will get removed if the file is opened in a newer version of Excel. Learn more: https://go.microsoft.com/fwlink/?linkid=870924
Comment:
    (Business Innovation Solutions (BIS))
Innovation
Automation Initiatives</t>
      </text>
    </comment>
    <comment ref="B430" authorId="69" shapeId="0" xr:uid="{03DFD3C2-9C0A-437D-923D-AE0A74F2AF3C}">
      <text>
        <t>[Threaded comment]
Your version of Excel allows you to read this threaded comment; however, any edits to it will get removed if the file is opened in a newer version of Excel. Learn more: https://go.microsoft.com/fwlink/?linkid=870924
Comment:
    Bench Initiatives like Process Improvement, 
Documentations</t>
      </text>
    </comment>
    <comment ref="B433" authorId="70" shapeId="0" xr:uid="{F09E2BF0-F377-443E-A365-1AF8D776F95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Engagement Activities</t>
      </text>
    </comment>
    <comment ref="B436" authorId="71" shapeId="0" xr:uid="{C216B962-B573-4092-8BCB-5C34BE12276B}">
      <text>
        <t>[Threaded comment]
Your version of Excel allows you to read this threaded comment; however, any edits to it will get removed if the file is opened in a newer version of Excel. Learn more: https://go.microsoft.com/fwlink/?linkid=870924
Comment:
    Security
InfoSec
BCP and Audit Activities/Initiaves</t>
      </text>
    </comment>
    <comment ref="B439" authorId="72" shapeId="0" xr:uid="{4049271F-F778-43B9-AD4B-0580F58CE936}">
      <text>
        <t>[Threaded comment]
Your version of Excel allows you to read this threaded comment; however, any edits to it will get removed if the file is opened in a newer version of Excel. Learn more: https://go.microsoft.com/fwlink/?linkid=870924
Comment:
    Asset Management Activities</t>
      </text>
    </comment>
    <comment ref="B442" authorId="73" shapeId="0" xr:uid="{25D406E7-55A7-4F99-B575-C3A7F7BD2978}">
      <text>
        <t>[Threaded comment]
Your version of Excel allows you to read this threaded comment; however, any edits to it will get removed if the file is opened in a newer version of Excel. Learn more: https://go.microsoft.com/fwlink/?linkid=870924
Comment:
    Research for Clients
Presentation</t>
      </text>
    </comment>
    <comment ref="B445" authorId="74" shapeId="0" xr:uid="{3C1D7D43-8836-4F20-A9D3-83813AC1FF30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Interviewer</t>
      </text>
    </comment>
    <comment ref="B448" authorId="75" shapeId="0" xr:uid="{1B0CA7D9-2F04-430D-9691-89E40BAE5045}">
      <text>
        <t>[Threaded comment]
Your version of Excel allows you to read this threaded comment; however, any edits to it will get removed if the file is opened in a newer version of Excel. Learn more: https://go.microsoft.com/fwlink/?linkid=870924
Comment:
    Emails
meetings</t>
      </text>
    </comment>
    <comment ref="B451" authorId="76" shapeId="0" xr:uid="{55A77A69-E45B-4E70-A119-C3E487F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Out of office</t>
      </text>
    </comment>
    <comment ref="B486" authorId="77" shapeId="0" xr:uid="{7046DD3A-91AE-4059-B15C-75BE3E472AE0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Trainings
Certification
Techinical Skills Trainings
Softskills/Behavioral Trainings
Cross Skill Trainings</t>
      </text>
    </comment>
    <comment ref="B489" authorId="78" shapeId="0" xr:uid="{04B695CE-5740-4009-9372-C00962BE35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Project Interviews
Refreshers - Skills Training</t>
      </text>
    </comment>
    <comment ref="B492" authorId="79" shapeId="0" xr:uid="{1E9A240E-B980-4163-8DED-C795D31F87AD}">
      <text>
        <t>[Threaded comment]
Your version of Excel allows you to read this threaded comment; however, any edits to it will get removed if the file is opened in a newer version of Excel. Learn more: https://go.microsoft.com/fwlink/?linkid=870924
Comment:
    (Business Innovation Solutions (BIS))
Innovation
Automation Initiatives</t>
      </text>
    </comment>
    <comment ref="B495" authorId="80" shapeId="0" xr:uid="{8638C80A-7608-47B1-96AC-6473946F027F}">
      <text>
        <t>[Threaded comment]
Your version of Excel allows you to read this threaded comment; however, any edits to it will get removed if the file is opened in a newer version of Excel. Learn more: https://go.microsoft.com/fwlink/?linkid=870924
Comment:
    Bench Initiatives like Process Improvement, 
Documentations</t>
      </text>
    </comment>
    <comment ref="B498" authorId="81" shapeId="0" xr:uid="{55D7CDC1-D123-49CC-8F32-B6E09E001806}">
      <text>
        <t>[Threaded comment]
Your version of Excel allows you to read this threaded comment; however, any edits to it will get removed if the file is opened in a newer version of Excel. Learn more: https://go.microsoft.com/fwlink/?linkid=870924
Comment:
    Engagement Activities</t>
      </text>
    </comment>
    <comment ref="B501" authorId="82" shapeId="0" xr:uid="{C61D7444-B899-49EF-88FF-A11C3602FA23}">
      <text>
        <t>[Threaded comment]
Your version of Excel allows you to read this threaded comment; however, any edits to it will get removed if the file is opened in a newer version of Excel. Learn more: https://go.microsoft.com/fwlink/?linkid=870924
Comment:
    Security
InfoSec
BCP and Audit Activities/Initiaves</t>
      </text>
    </comment>
    <comment ref="B504" authorId="83" shapeId="0" xr:uid="{A414AD60-0192-48E9-97EE-A479B80AFBDF}">
      <text>
        <t>[Threaded comment]
Your version of Excel allows you to read this threaded comment; however, any edits to it will get removed if the file is opened in a newer version of Excel. Learn more: https://go.microsoft.com/fwlink/?linkid=870924
Comment:
    Asset Management Activities</t>
      </text>
    </comment>
    <comment ref="B507" authorId="84" shapeId="0" xr:uid="{8D15A3BB-8AEC-4208-BDAE-58E6F4DDE474}">
      <text>
        <t>[Threaded comment]
Your version of Excel allows you to read this threaded comment; however, any edits to it will get removed if the file is opened in a newer version of Excel. Learn more: https://go.microsoft.com/fwlink/?linkid=870924
Comment:
    Research for Clients
Presentation</t>
      </text>
    </comment>
    <comment ref="B510" authorId="85" shapeId="0" xr:uid="{3FC45B64-BFCE-4135-AD7D-DBC2CF6A2E4E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Interviewer</t>
      </text>
    </comment>
    <comment ref="B513" authorId="86" shapeId="0" xr:uid="{25A85668-24DC-428F-A0B9-84A4643363CB}">
      <text>
        <t>[Threaded comment]
Your version of Excel allows you to read this threaded comment; however, any edits to it will get removed if the file is opened in a newer version of Excel. Learn more: https://go.microsoft.com/fwlink/?linkid=870924
Comment:
    Emails
meetings</t>
      </text>
    </comment>
    <comment ref="B516" authorId="87" shapeId="0" xr:uid="{A1FF38D6-515C-448A-BE16-FE86E47FCC58}">
      <text>
        <t>[Threaded comment]
Your version of Excel allows you to read this threaded comment; however, any edits to it will get removed if the file is opened in a newer version of Excel. Learn more: https://go.microsoft.com/fwlink/?linkid=870924
Comment:
    Out of office</t>
      </text>
    </comment>
    <comment ref="B551" authorId="88" shapeId="0" xr:uid="{E7895CC4-E471-4958-8407-C524E2FA15BA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Trainings
Certification
Techinical Skills Trainings
Softskills/Behavioral Trainings
Cross Skill Trainings</t>
      </text>
    </comment>
    <comment ref="B554" authorId="89" shapeId="0" xr:uid="{5EFDED99-8A26-41F0-9C6C-F18E55B66695}">
      <text>
        <t>[Threaded comment]
Your version of Excel allows you to read this threaded comment; however, any edits to it will get removed if the file is opened in a newer version of Excel. Learn more: https://go.microsoft.com/fwlink/?linkid=870924
Comment:
    Project Interviews
Refreshers - Skills Training</t>
      </text>
    </comment>
    <comment ref="B557" authorId="90" shapeId="0" xr:uid="{F6FF44E5-B5FF-4C71-8246-7EBA48107C2D}">
      <text>
        <t>[Threaded comment]
Your version of Excel allows you to read this threaded comment; however, any edits to it will get removed if the file is opened in a newer version of Excel. Learn more: https://go.microsoft.com/fwlink/?linkid=870924
Comment:
    (Business Innovation Solutions (BIS))
Innovation
Automation Initiatives</t>
      </text>
    </comment>
    <comment ref="B560" authorId="91" shapeId="0" xr:uid="{9E4FD944-E56B-4123-8C3C-C919C26BB821}">
      <text>
        <t>[Threaded comment]
Your version of Excel allows you to read this threaded comment; however, any edits to it will get removed if the file is opened in a newer version of Excel. Learn more: https://go.microsoft.com/fwlink/?linkid=870924
Comment:
    Bench Initiatives like Process Improvement, 
Documentations</t>
      </text>
    </comment>
    <comment ref="B563" authorId="92" shapeId="0" xr:uid="{B6CB8963-29ED-45D7-9731-29A4859F606A}">
      <text>
        <t>[Threaded comment]
Your version of Excel allows you to read this threaded comment; however, any edits to it will get removed if the file is opened in a newer version of Excel. Learn more: https://go.microsoft.com/fwlink/?linkid=870924
Comment:
    Engagement Activities</t>
      </text>
    </comment>
    <comment ref="B566" authorId="93" shapeId="0" xr:uid="{8893EB18-108E-4F3A-BE44-991EA8D987C6}">
      <text>
        <t>[Threaded comment]
Your version of Excel allows you to read this threaded comment; however, any edits to it will get removed if the file is opened in a newer version of Excel. Learn more: https://go.microsoft.com/fwlink/?linkid=870924
Comment:
    Security
InfoSec
BCP and Audit Activities/Initiaves</t>
      </text>
    </comment>
    <comment ref="B569" authorId="94" shapeId="0" xr:uid="{4E89ABE5-7D8B-4A49-87C0-9A9178B8D3DF}">
      <text>
        <t>[Threaded comment]
Your version of Excel allows you to read this threaded comment; however, any edits to it will get removed if the file is opened in a newer version of Excel. Learn more: https://go.microsoft.com/fwlink/?linkid=870924
Comment:
    Asset Management Activities</t>
      </text>
    </comment>
    <comment ref="B572" authorId="95" shapeId="0" xr:uid="{7A489D5F-C92B-4336-9736-4BEBEE4043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Research for Clients
Presentation</t>
      </text>
    </comment>
    <comment ref="B575" authorId="96" shapeId="0" xr:uid="{584FECF5-0C8F-4828-9069-485DB46BFD02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Interviewer</t>
      </text>
    </comment>
    <comment ref="B578" authorId="97" shapeId="0" xr:uid="{49237311-8F7F-4265-B9AC-A65AF6C53E08}">
      <text>
        <t>[Threaded comment]
Your version of Excel allows you to read this threaded comment; however, any edits to it will get removed if the file is opened in a newer version of Excel. Learn more: https://go.microsoft.com/fwlink/?linkid=870924
Comment:
    Emails
meetings</t>
      </text>
    </comment>
    <comment ref="B581" authorId="98" shapeId="0" xr:uid="{AA812C72-3E09-47F3-8934-ECCDC46679F6}">
      <text>
        <t>[Threaded comment]
Your version of Excel allows you to read this threaded comment; however, any edits to it will get removed if the file is opened in a newer version of Excel. Learn more: https://go.microsoft.com/fwlink/?linkid=870924
Comment:
    Out of office</t>
      </text>
    </comment>
    <comment ref="B616" authorId="99" shapeId="0" xr:uid="{AC410FEF-5530-4EF4-8681-687BF1FC1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Trainings
Certification
Techinical Skills Trainings
Softskills/Behavioral Trainings
Cross Skill Trainings</t>
      </text>
    </comment>
    <comment ref="B619" authorId="100" shapeId="0" xr:uid="{7FB26F3C-185D-4E77-8C08-B225B78C98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Project Interviews
Refreshers - Skills Training</t>
      </text>
    </comment>
    <comment ref="B622" authorId="101" shapeId="0" xr:uid="{89659D75-4946-4A21-A868-BA2DE0F14102}">
      <text>
        <t>[Threaded comment]
Your version of Excel allows you to read this threaded comment; however, any edits to it will get removed if the file is opened in a newer version of Excel. Learn more: https://go.microsoft.com/fwlink/?linkid=870924
Comment:
    (Business Innovation Solutions (BIS))
Innovation
Automation Initiatives</t>
      </text>
    </comment>
    <comment ref="B625" authorId="102" shapeId="0" xr:uid="{79CBF9BB-CC36-43D1-A258-946468997F2E}">
      <text>
        <t>[Threaded comment]
Your version of Excel allows you to read this threaded comment; however, any edits to it will get removed if the file is opened in a newer version of Excel. Learn more: https://go.microsoft.com/fwlink/?linkid=870924
Comment:
    Bench Initiatives like Process Improvement, 
Documentations</t>
      </text>
    </comment>
    <comment ref="B628" authorId="103" shapeId="0" xr:uid="{5B14F2AF-C51B-4F66-AF8C-3040AB7A4AF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Engagement Activities</t>
      </text>
    </comment>
    <comment ref="B631" authorId="104" shapeId="0" xr:uid="{A89FADF7-352C-4D14-963D-6C32CD10E8F2}">
      <text>
        <t>[Threaded comment]
Your version of Excel allows you to read this threaded comment; however, any edits to it will get removed if the file is opened in a newer version of Excel. Learn more: https://go.microsoft.com/fwlink/?linkid=870924
Comment:
    Security
InfoSec
BCP and Audit Activities/Initiaves</t>
      </text>
    </comment>
    <comment ref="B634" authorId="105" shapeId="0" xr:uid="{E679AB1B-000E-4D3D-AAE8-C9F06A99758F}">
      <text>
        <t>[Threaded comment]
Your version of Excel allows you to read this threaded comment; however, any edits to it will get removed if the file is opened in a newer version of Excel. Learn more: https://go.microsoft.com/fwlink/?linkid=870924
Comment:
    Asset Management Activities</t>
      </text>
    </comment>
    <comment ref="B637" authorId="106" shapeId="0" xr:uid="{08770FFB-0F0E-464C-BBD3-E4FB9C3BF4F8}">
      <text>
        <t>[Threaded comment]
Your version of Excel allows you to read this threaded comment; however, any edits to it will get removed if the file is opened in a newer version of Excel. Learn more: https://go.microsoft.com/fwlink/?linkid=870924
Comment:
    Research for Clients
Presentation</t>
      </text>
    </comment>
    <comment ref="B640" authorId="107" shapeId="0" xr:uid="{AF666BD5-26B9-4966-A566-75BE9CC94101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Interviewer</t>
      </text>
    </comment>
    <comment ref="B643" authorId="108" shapeId="0" xr:uid="{9065FC79-9AC5-48BC-95C9-A4FDB3D81B56}">
      <text>
        <t>[Threaded comment]
Your version of Excel allows you to read this threaded comment; however, any edits to it will get removed if the file is opened in a newer version of Excel. Learn more: https://go.microsoft.com/fwlink/?linkid=870924
Comment:
    Emails
meetings</t>
      </text>
    </comment>
    <comment ref="B646" authorId="109" shapeId="0" xr:uid="{6187372E-092E-40E8-A567-7FDD8FFB8C73}">
      <text>
        <t>[Threaded comment]
Your version of Excel allows you to read this threaded comment; however, any edits to it will get removed if the file is opened in a newer version of Excel. Learn more: https://go.microsoft.com/fwlink/?linkid=870924
Comment:
    Out of office</t>
      </text>
    </comment>
    <comment ref="B681" authorId="110" shapeId="0" xr:uid="{FDC95492-8EEA-4B86-B1B7-3D1C62354758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Trainings
Certification
Techinical Skills Trainings
Softskills/Behavioral Trainings
Cross Skill Trainings</t>
      </text>
    </comment>
    <comment ref="B684" authorId="111" shapeId="0" xr:uid="{1BF978C1-8DC4-45EC-BB1A-49AA121DCB3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Project Interviews
Refreshers - Skills Training</t>
      </text>
    </comment>
    <comment ref="B687" authorId="112" shapeId="0" xr:uid="{708A8973-44EA-429D-AB98-7EF1CEA7CF9D}">
      <text>
        <t>[Threaded comment]
Your version of Excel allows you to read this threaded comment; however, any edits to it will get removed if the file is opened in a newer version of Excel. Learn more: https://go.microsoft.com/fwlink/?linkid=870924
Comment:
    (Business Innovation Solutions (BIS))
Innovation
Automation Initiatives</t>
      </text>
    </comment>
    <comment ref="B690" authorId="113" shapeId="0" xr:uid="{68913139-2EA9-4B9B-84F5-A454F5091CD6}">
      <text>
        <t>[Threaded comment]
Your version of Excel allows you to read this threaded comment; however, any edits to it will get removed if the file is opened in a newer version of Excel. Learn more: https://go.microsoft.com/fwlink/?linkid=870924
Comment:
    Bench Initiatives like Process Improvement, 
Documentations</t>
      </text>
    </comment>
    <comment ref="B693" authorId="114" shapeId="0" xr:uid="{D44F04C9-7844-4A54-9641-4C434362FC3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Engagement Activities</t>
      </text>
    </comment>
    <comment ref="B696" authorId="115" shapeId="0" xr:uid="{D66CECBB-1106-44B0-8C7A-7047F8E9D74F}">
      <text>
        <t>[Threaded comment]
Your version of Excel allows you to read this threaded comment; however, any edits to it will get removed if the file is opened in a newer version of Excel. Learn more: https://go.microsoft.com/fwlink/?linkid=870924
Comment:
    Security
InfoSec
BCP and Audit Activities/Initiaves</t>
      </text>
    </comment>
    <comment ref="B699" authorId="116" shapeId="0" xr:uid="{EAF2A339-59F4-4EB1-A214-8F35FCE91C2B}">
      <text>
        <t>[Threaded comment]
Your version of Excel allows you to read this threaded comment; however, any edits to it will get removed if the file is opened in a newer version of Excel. Learn more: https://go.microsoft.com/fwlink/?linkid=870924
Comment:
    Asset Management Activities</t>
      </text>
    </comment>
    <comment ref="B702" authorId="117" shapeId="0" xr:uid="{B613D15D-70CB-4418-9BDD-E298BAC33E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Research for Clients
Presentation</t>
      </text>
    </comment>
    <comment ref="B705" authorId="118" shapeId="0" xr:uid="{B3D8A13C-F825-4218-9411-1BD4F0E104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Interviewer</t>
      </text>
    </comment>
    <comment ref="B708" authorId="119" shapeId="0" xr:uid="{53959266-06F9-4221-875A-116169C6DA67}">
      <text>
        <t>[Threaded comment]
Your version of Excel allows you to read this threaded comment; however, any edits to it will get removed if the file is opened in a newer version of Excel. Learn more: https://go.microsoft.com/fwlink/?linkid=870924
Comment:
    Emails
meetings</t>
      </text>
    </comment>
    <comment ref="B711" authorId="120" shapeId="0" xr:uid="{A56CF283-AD08-4B58-B827-01086112D5AF}">
      <text>
        <t>[Threaded comment]
Your version of Excel allows you to read this threaded comment; however, any edits to it will get removed if the file is opened in a newer version of Excel. Learn more: https://go.microsoft.com/fwlink/?linkid=870924
Comment:
    Out of office</t>
      </text>
    </comment>
    <comment ref="B746" authorId="121" shapeId="0" xr:uid="{84C59E22-58CA-4F74-A217-A6FC1D0494E4}">
      <text>
        <t>[Threaded comment]
Your version of Excel allows you to read this threaded comment; however, any edits to it will get removed if the file is opened in a newer version of Excel. Learn more: https://go.microsoft.com/fwlink/?linkid=870924
Comment:
    Mandatory Trainings
Certification
Techinical Skills Trainings
Softskills/Behavioral Trainings
Cross Skill Trainings</t>
      </text>
    </comment>
    <comment ref="B749" authorId="122" shapeId="0" xr:uid="{3AC54499-861D-402D-98BE-39DFDD42A987}">
      <text>
        <t>[Threaded comment]
Your version of Excel allows you to read this threaded comment; however, any edits to it will get removed if the file is opened in a newer version of Excel. Learn more: https://go.microsoft.com/fwlink/?linkid=870924
Comment:
    Project Interviews
Refreshers - Skills Training</t>
      </text>
    </comment>
    <comment ref="B752" authorId="123" shapeId="0" xr:uid="{307967DD-798A-4798-9058-6B4AD077AA49}">
      <text>
        <t>[Threaded comment]
Your version of Excel allows you to read this threaded comment; however, any edits to it will get removed if the file is opened in a newer version of Excel. Learn more: https://go.microsoft.com/fwlink/?linkid=870924
Comment:
    (Business Innovation Solutions (BIS))
Innovation
Automation Initiatives</t>
      </text>
    </comment>
    <comment ref="B755" authorId="124" shapeId="0" xr:uid="{D35DBFDD-58A7-4B0A-A2C1-A18D27A0D7AF}">
      <text>
        <t>[Threaded comment]
Your version of Excel allows you to read this threaded comment; however, any edits to it will get removed if the file is opened in a newer version of Excel. Learn more: https://go.microsoft.com/fwlink/?linkid=870924
Comment:
    Bench Initiatives like Process Improvement, 
Documentations</t>
      </text>
    </comment>
    <comment ref="B758" authorId="125" shapeId="0" xr:uid="{132FE9FE-C4B1-4BF9-A11F-8B64E3E5121A}">
      <text>
        <t>[Threaded comment]
Your version of Excel allows you to read this threaded comment; however, any edits to it will get removed if the file is opened in a newer version of Excel. Learn more: https://go.microsoft.com/fwlink/?linkid=870924
Comment:
    Engagement Activities</t>
      </text>
    </comment>
    <comment ref="B761" authorId="126" shapeId="0" xr:uid="{2E67BF5D-4E54-4034-8F71-60E500754B02}">
      <text>
        <t>[Threaded comment]
Your version of Excel allows you to read this threaded comment; however, any edits to it will get removed if the file is opened in a newer version of Excel. Learn more: https://go.microsoft.com/fwlink/?linkid=870924
Comment:
    Security
InfoSec
BCP and Audit Activities/Initiaves</t>
      </text>
    </comment>
    <comment ref="B764" authorId="127" shapeId="0" xr:uid="{21AA9F0F-82EE-477B-A771-74A1E71BD9A9}">
      <text>
        <t>[Threaded comment]
Your version of Excel allows you to read this threaded comment; however, any edits to it will get removed if the file is opened in a newer version of Excel. Learn more: https://go.microsoft.com/fwlink/?linkid=870924
Comment:
    Asset Management Activities</t>
      </text>
    </comment>
    <comment ref="B767" authorId="128" shapeId="0" xr:uid="{3CB8C933-5DC7-4B20-8F6A-7E03A5D3293F}">
      <text>
        <t>[Threaded comment]
Your version of Excel allows you to read this threaded comment; however, any edits to it will get removed if the file is opened in a newer version of Excel. Learn more: https://go.microsoft.com/fwlink/?linkid=870924
Comment:
    Research for Clients
Presentation</t>
      </text>
    </comment>
    <comment ref="B770" authorId="129" shapeId="0" xr:uid="{0DB95EBD-1DD8-4D7B-8C0A-E3208EB88E33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Interviewer</t>
      </text>
    </comment>
    <comment ref="B773" authorId="130" shapeId="0" xr:uid="{01639A9A-410A-4400-9766-BD76DCD169BE}">
      <text>
        <t>[Threaded comment]
Your version of Excel allows you to read this threaded comment; however, any edits to it will get removed if the file is opened in a newer version of Excel. Learn more: https://go.microsoft.com/fwlink/?linkid=870924
Comment:
    Emails
meetings</t>
      </text>
    </comment>
    <comment ref="B776" authorId="131" shapeId="0" xr:uid="{A9655934-E4A1-4466-9A01-8775212FB127}">
      <text>
        <t>[Threaded comment]
Your version of Excel allows you to read this threaded comment; however, any edits to it will get removed if the file is opened in a newer version of Excel. Learn more: https://go.microsoft.com/fwlink/?linkid=870924
Comment:
    Out of office</t>
      </text>
    </comment>
  </commentList>
</comments>
</file>

<file path=xl/sharedStrings.xml><?xml version="1.0" encoding="utf-8"?>
<sst xmlns="http://schemas.openxmlformats.org/spreadsheetml/2006/main" count="2346" uniqueCount="96">
  <si>
    <t>Demand Management</t>
  </si>
  <si>
    <t>BIS</t>
  </si>
  <si>
    <t>CAPDEV</t>
  </si>
  <si>
    <t>Bench Management</t>
  </si>
  <si>
    <t>Engagement</t>
  </si>
  <si>
    <t>ISMS/BCM</t>
  </si>
  <si>
    <t>ASSET</t>
  </si>
  <si>
    <t>Client Management</t>
  </si>
  <si>
    <t>Mobilization</t>
  </si>
  <si>
    <t>Training (upskilling, upcoming interview)</t>
  </si>
  <si>
    <t>Other Admin Tasks</t>
  </si>
  <si>
    <t>Input Year</t>
  </si>
  <si>
    <t>January</t>
  </si>
  <si>
    <t>Utilization Summary</t>
  </si>
  <si>
    <t xml:space="preserve"> </t>
  </si>
  <si>
    <t>Week 1</t>
  </si>
  <si>
    <t>Week 2</t>
  </si>
  <si>
    <t>Week 3</t>
  </si>
  <si>
    <t>Week 4</t>
  </si>
  <si>
    <t>Week 5</t>
  </si>
  <si>
    <t>Total</t>
  </si>
  <si>
    <t>Week</t>
  </si>
  <si>
    <t>hours</t>
  </si>
  <si>
    <t>% util</t>
  </si>
  <si>
    <t>Capability</t>
  </si>
  <si>
    <t>total hrs</t>
  </si>
  <si>
    <t>total % util</t>
  </si>
  <si>
    <t>week  2</t>
  </si>
  <si>
    <t>Month</t>
  </si>
  <si>
    <t>PTO</t>
  </si>
  <si>
    <t>UTILIZATION / TASKS</t>
  </si>
  <si>
    <t xml:space="preserve"> Week 1</t>
  </si>
  <si>
    <t>Attendance</t>
  </si>
  <si>
    <t>IN</t>
  </si>
  <si>
    <t>OUT</t>
  </si>
  <si>
    <t>Task Notes</t>
  </si>
  <si>
    <t>Hrs. Spent</t>
  </si>
  <si>
    <t>Mobilization/ Training (upskilling, upcoming interview)</t>
  </si>
  <si>
    <t>Day Total Hours</t>
  </si>
  <si>
    <t>Day % Util</t>
  </si>
  <si>
    <t>&lt; Hide / View JANUARY</t>
  </si>
  <si>
    <t>February</t>
  </si>
  <si>
    <t>&lt; Hide / View FEBRUARY</t>
  </si>
  <si>
    <t>March</t>
  </si>
  <si>
    <t>&lt; Hide / View  MARCH</t>
  </si>
  <si>
    <t>April</t>
  </si>
  <si>
    <t>&lt; Hide / View  APRIL</t>
  </si>
  <si>
    <t>May</t>
  </si>
  <si>
    <t>&lt; Hide / View  MAY</t>
  </si>
  <si>
    <t>June</t>
  </si>
  <si>
    <t>&lt; Hide / View  JUNE</t>
  </si>
  <si>
    <t>July</t>
  </si>
  <si>
    <t>&lt; Hide / View  JULY</t>
  </si>
  <si>
    <t>August</t>
  </si>
  <si>
    <t>&lt; Hide / View AUGUST</t>
  </si>
  <si>
    <t>September</t>
  </si>
  <si>
    <t>&lt; Hide / View  SEPTEMBER</t>
  </si>
  <si>
    <t>October</t>
  </si>
  <si>
    <t>&lt; Hide / View  OCTOBER</t>
  </si>
  <si>
    <t>November</t>
  </si>
  <si>
    <t>&lt; Hide / View  NOVEMBER</t>
  </si>
  <si>
    <t>December</t>
  </si>
  <si>
    <t>&lt; Hide / View  DECEMBER</t>
  </si>
  <si>
    <t>Hours</t>
  </si>
  <si>
    <t>% Util</t>
  </si>
  <si>
    <t xml:space="preserve">Name:  </t>
  </si>
  <si>
    <t>Roll-in Date: mm/dd/ccyy</t>
  </si>
  <si>
    <t>Year</t>
  </si>
  <si>
    <t>Years</t>
  </si>
  <si>
    <t>Employee Name</t>
  </si>
  <si>
    <t>Mark Dela Cruz</t>
  </si>
  <si>
    <t>DASID</t>
  </si>
  <si>
    <t>Bench Roll in Date</t>
  </si>
  <si>
    <t>Attendance Details</t>
  </si>
  <si>
    <t>Shift Details</t>
  </si>
  <si>
    <t>Day</t>
  </si>
  <si>
    <t>Date</t>
  </si>
  <si>
    <t>In</t>
  </si>
  <si>
    <t>Out</t>
  </si>
  <si>
    <t>Actual Working Hours</t>
  </si>
  <si>
    <t>Shift From</t>
  </si>
  <si>
    <t>Shift To</t>
  </si>
  <si>
    <t>Shift Hours</t>
  </si>
  <si>
    <t>ND Hours hours</t>
  </si>
  <si>
    <t>Get Timeout Min</t>
  </si>
  <si>
    <t>ND Total Min</t>
  </si>
  <si>
    <t>Total ND Hrs</t>
  </si>
  <si>
    <t xml:space="preserve">Comments/Tasks done </t>
  </si>
  <si>
    <t>Code of Conduct &amp; Ethics
Human Resources-Privacy Statement
Involuntary Labor/Human Rights
New Data Protection
Atos Cybersecurity Safety Awareness
Global Environment Management System</t>
  </si>
  <si>
    <t>TOTALS</t>
  </si>
  <si>
    <t>Gener Badenas</t>
  </si>
  <si>
    <t>Compliance training: Code of ethics, NewData Protection GdPr, Atos Cybersecurity Safety Awareness, Global Environment management system</t>
  </si>
  <si>
    <t>Global Environment management system,  Azure Fundamentals Bootcamp session 1</t>
  </si>
  <si>
    <t>Azure Fundamentals bootcamp session 2</t>
  </si>
  <si>
    <t>Azure Fundamentals bootcamp session 3</t>
  </si>
  <si>
    <t>Azure Fundamentals bootcamp session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</si>
</sst>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m/d/yy;@"/>
    <numFmt numFmtId="166" formatCode="[$-409]d\-mmm\-yyyy;@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Segoe UI"/>
      <family val="2"/>
    </font>
    <font>
      <b/>
      <sz val="9"/>
      <color theme="1"/>
      <name val="Segoe UI"/>
      <family val="2"/>
    </font>
    <font>
      <sz val="8.5"/>
      <color theme="1"/>
      <name val="Verdana"/>
      <family val="2"/>
    </font>
    <font>
      <b/>
      <sz val="8.5"/>
      <color theme="0"/>
      <name val="Verdana"/>
      <family val="2"/>
    </font>
    <font>
      <sz val="8.5"/>
      <name val="Verdana"/>
      <family val="2"/>
    </font>
    <font>
      <sz val="8.5"/>
      <color rgb="FFFF0000"/>
      <name val="Verdana"/>
      <family val="2"/>
    </font>
    <font>
      <b/>
      <sz val="8.5"/>
      <color theme="1"/>
      <name val="Verdana"/>
      <family val="2"/>
    </font>
    <font>
      <b/>
      <sz val="8.5"/>
      <name val="Verdana"/>
      <family val="2"/>
    </font>
    <font>
      <b/>
      <sz val="10"/>
      <color rgb="FFFFFFFF"/>
      <name val="Verdana"/>
      <family val="2"/>
    </font>
    <font>
      <b/>
      <sz val="10"/>
      <color rgb="FFFFFF00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sz val="8"/>
      <color rgb="FF000000"/>
      <name val="Segou UI"/>
    </font>
    <font>
      <sz val="8"/>
      <color rgb="FF000000"/>
      <name val="Segou UI"/>
    </font>
    <font>
      <sz val="8"/>
      <color rgb="FFFF0000"/>
      <name val="Segou UI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</font>
    <font>
      <sz val="8"/>
      <color rgb="FF000000"/>
      <name val="Arial"/>
      <family val="2"/>
    </font>
    <font>
      <sz val="8"/>
      <color theme="1"/>
      <name val="Segou ui"/>
    </font>
  </fonts>
  <fills count="2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24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46" fontId="5" fillId="4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16" fontId="4" fillId="6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46" fontId="4" fillId="0" borderId="1" xfId="0" applyNumberFormat="1" applyFont="1" applyBorder="1" applyAlignment="1">
      <alignment horizontal="center" vertical="top"/>
    </xf>
    <xf numFmtId="164" fontId="7" fillId="7" borderId="1" xfId="0" applyNumberFormat="1" applyFont="1" applyFill="1" applyBorder="1" applyAlignment="1">
      <alignment horizontal="center" vertical="top"/>
    </xf>
    <xf numFmtId="2" fontId="4" fillId="0" borderId="1" xfId="0" applyNumberFormat="1" applyFont="1" applyBorder="1" applyAlignment="1">
      <alignment horizontal="center"/>
    </xf>
    <xf numFmtId="16" fontId="4" fillId="0" borderId="1" xfId="0" applyNumberFormat="1" applyFont="1" applyBorder="1" applyAlignment="1">
      <alignment horizontal="left" wrapText="1"/>
    </xf>
    <xf numFmtId="2" fontId="4" fillId="6" borderId="1" xfId="0" applyNumberFormat="1" applyFont="1" applyFill="1" applyBorder="1" applyAlignment="1">
      <alignment horizontal="center"/>
    </xf>
    <xf numFmtId="16" fontId="4" fillId="0" borderId="1" xfId="0" applyNumberFormat="1" applyFont="1" applyBorder="1" applyAlignment="1">
      <alignment wrapText="1"/>
    </xf>
    <xf numFmtId="0" fontId="0" fillId="0" borderId="0" xfId="0" applyAlignment="1">
      <alignment vertical="top"/>
    </xf>
    <xf numFmtId="0" fontId="0" fillId="6" borderId="1" xfId="0" applyFill="1" applyBorder="1" applyAlignment="1">
      <alignment horizontal="center" vertical="top"/>
    </xf>
    <xf numFmtId="16" fontId="4" fillId="8" borderId="1" xfId="0" applyNumberFormat="1" applyFont="1" applyFill="1" applyBorder="1" applyAlignment="1">
      <alignment horizontal="center" vertical="top"/>
    </xf>
    <xf numFmtId="2" fontId="4" fillId="8" borderId="1" xfId="0" applyNumberFormat="1" applyFont="1" applyFill="1" applyBorder="1" applyAlignment="1">
      <alignment horizontal="center" vertical="top"/>
    </xf>
    <xf numFmtId="16" fontId="4" fillId="0" borderId="1" xfId="0" quotePrefix="1" applyNumberFormat="1" applyFont="1" applyBorder="1" applyAlignment="1">
      <alignment vertical="top" wrapText="1"/>
    </xf>
    <xf numFmtId="2" fontId="8" fillId="8" borderId="1" xfId="0" applyNumberFormat="1" applyFont="1" applyFill="1" applyBorder="1" applyAlignment="1">
      <alignment horizontal="center" vertical="top"/>
    </xf>
    <xf numFmtId="16" fontId="4" fillId="0" borderId="1" xfId="0" applyNumberFormat="1" applyFont="1" applyBorder="1" applyAlignment="1">
      <alignment horizontal="left"/>
    </xf>
    <xf numFmtId="18" fontId="8" fillId="8" borderId="1" xfId="0" applyNumberFormat="1" applyFont="1" applyFill="1" applyBorder="1" applyAlignment="1">
      <alignment horizontal="center" vertical="top"/>
    </xf>
    <xf numFmtId="46" fontId="4" fillId="8" borderId="1" xfId="0" applyNumberFormat="1" applyFont="1" applyFill="1" applyBorder="1" applyAlignment="1" applyProtection="1">
      <alignment horizontal="center" vertical="top"/>
      <protection locked="0"/>
    </xf>
    <xf numFmtId="0" fontId="8" fillId="8" borderId="1" xfId="0" applyFont="1" applyFill="1" applyBorder="1" applyAlignment="1">
      <alignment horizontal="center" vertical="top"/>
    </xf>
    <xf numFmtId="16" fontId="4" fillId="0" borderId="1" xfId="0" applyNumberFormat="1" applyFont="1" applyBorder="1" applyAlignment="1">
      <alignment horizontal="left" vertical="top" wrapText="1"/>
    </xf>
    <xf numFmtId="164" fontId="6" fillId="6" borderId="1" xfId="0" applyNumberFormat="1" applyFont="1" applyFill="1" applyBorder="1" applyAlignment="1">
      <alignment horizontal="center" vertical="top"/>
    </xf>
    <xf numFmtId="164" fontId="9" fillId="6" borderId="1" xfId="0" applyNumberFormat="1" applyFont="1" applyFill="1" applyBorder="1" applyAlignment="1">
      <alignment horizontal="right" vertical="top"/>
    </xf>
    <xf numFmtId="46" fontId="8" fillId="9" borderId="1" xfId="0" applyNumberFormat="1" applyFont="1" applyFill="1" applyBorder="1" applyAlignment="1">
      <alignment horizontal="right" vertical="top"/>
    </xf>
    <xf numFmtId="164" fontId="4" fillId="9" borderId="1" xfId="0" applyNumberFormat="1" applyFont="1" applyFill="1" applyBorder="1" applyAlignment="1">
      <alignment horizontal="right" vertical="top"/>
    </xf>
    <xf numFmtId="164" fontId="8" fillId="9" borderId="1" xfId="0" applyNumberFormat="1" applyFont="1" applyFill="1" applyBorder="1" applyAlignment="1">
      <alignment horizontal="right" vertical="top"/>
    </xf>
    <xf numFmtId="16" fontId="4" fillId="0" borderId="1" xfId="0" applyNumberFormat="1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46" fontId="4" fillId="6" borderId="1" xfId="0" applyNumberFormat="1" applyFont="1" applyFill="1" applyBorder="1" applyAlignment="1">
      <alignment horizontal="center" vertical="top"/>
    </xf>
    <xf numFmtId="164" fontId="7" fillId="6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right"/>
    </xf>
    <xf numFmtId="4" fontId="0" fillId="0" borderId="0" xfId="0" applyNumberFormat="1"/>
    <xf numFmtId="1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164" fontId="6" fillId="10" borderId="1" xfId="0" applyNumberFormat="1" applyFont="1" applyFill="1" applyBorder="1" applyAlignment="1">
      <alignment horizontal="center" vertical="center"/>
    </xf>
    <xf numFmtId="46" fontId="4" fillId="10" borderId="1" xfId="0" applyNumberFormat="1" applyFont="1" applyFill="1" applyBorder="1" applyAlignment="1">
      <alignment horizontal="center" vertical="top"/>
    </xf>
    <xf numFmtId="164" fontId="7" fillId="10" borderId="1" xfId="0" applyNumberFormat="1" applyFont="1" applyFill="1" applyBorder="1" applyAlignment="1">
      <alignment horizontal="center" vertical="top"/>
    </xf>
    <xf numFmtId="16" fontId="4" fillId="10" borderId="1" xfId="0" applyNumberFormat="1" applyFont="1" applyFill="1" applyBorder="1" applyAlignment="1">
      <alignment horizontal="center" vertical="top"/>
    </xf>
    <xf numFmtId="2" fontId="4" fillId="10" borderId="1" xfId="0" applyNumberFormat="1" applyFont="1" applyFill="1" applyBorder="1" applyAlignment="1">
      <alignment horizontal="center" vertical="top"/>
    </xf>
    <xf numFmtId="16" fontId="4" fillId="10" borderId="1" xfId="0" quotePrefix="1" applyNumberFormat="1" applyFont="1" applyFill="1" applyBorder="1" applyAlignment="1">
      <alignment vertical="top" wrapText="1"/>
    </xf>
    <xf numFmtId="2" fontId="8" fillId="10" borderId="1" xfId="0" applyNumberFormat="1" applyFont="1" applyFill="1" applyBorder="1" applyAlignment="1">
      <alignment horizontal="center" vertical="top"/>
    </xf>
    <xf numFmtId="16" fontId="4" fillId="10" borderId="1" xfId="0" applyNumberFormat="1" applyFont="1" applyFill="1" applyBorder="1" applyAlignment="1">
      <alignment horizontal="left"/>
    </xf>
    <xf numFmtId="18" fontId="8" fillId="10" borderId="1" xfId="0" applyNumberFormat="1" applyFont="1" applyFill="1" applyBorder="1" applyAlignment="1">
      <alignment horizontal="center" vertical="top"/>
    </xf>
    <xf numFmtId="46" fontId="4" fillId="10" borderId="1" xfId="0" applyNumberFormat="1" applyFont="1" applyFill="1" applyBorder="1" applyAlignment="1" applyProtection="1">
      <alignment horizontal="center" vertical="top"/>
      <protection locked="0"/>
    </xf>
    <xf numFmtId="0" fontId="8" fillId="10" borderId="1" xfId="0" applyFont="1" applyFill="1" applyBorder="1" applyAlignment="1">
      <alignment horizontal="center" vertical="top"/>
    </xf>
    <xf numFmtId="16" fontId="4" fillId="10" borderId="1" xfId="0" applyNumberFormat="1" applyFont="1" applyFill="1" applyBorder="1" applyAlignment="1">
      <alignment horizontal="left" vertical="top" wrapText="1"/>
    </xf>
    <xf numFmtId="164" fontId="6" fillId="10" borderId="1" xfId="0" applyNumberFormat="1" applyFont="1" applyFill="1" applyBorder="1" applyAlignment="1">
      <alignment horizontal="center" vertical="top"/>
    </xf>
    <xf numFmtId="164" fontId="9" fillId="10" borderId="1" xfId="0" applyNumberFormat="1" applyFont="1" applyFill="1" applyBorder="1" applyAlignment="1">
      <alignment horizontal="right" vertical="top"/>
    </xf>
    <xf numFmtId="46" fontId="8" fillId="10" borderId="1" xfId="0" applyNumberFormat="1" applyFont="1" applyFill="1" applyBorder="1" applyAlignment="1">
      <alignment horizontal="right" vertical="top"/>
    </xf>
    <xf numFmtId="164" fontId="4" fillId="10" borderId="1" xfId="0" applyNumberFormat="1" applyFont="1" applyFill="1" applyBorder="1" applyAlignment="1">
      <alignment horizontal="right" vertical="top"/>
    </xf>
    <xf numFmtId="164" fontId="8" fillId="10" borderId="1" xfId="0" applyNumberFormat="1" applyFont="1" applyFill="1" applyBorder="1" applyAlignment="1">
      <alignment horizontal="right" vertical="top"/>
    </xf>
    <xf numFmtId="16" fontId="4" fillId="10" borderId="4" xfId="0" applyNumberFormat="1" applyFont="1" applyFill="1" applyBorder="1" applyAlignment="1">
      <alignment horizontal="left" wrapText="1"/>
    </xf>
    <xf numFmtId="2" fontId="8" fillId="10" borderId="3" xfId="0" applyNumberFormat="1" applyFont="1" applyFill="1" applyBorder="1" applyAlignment="1">
      <alignment horizontal="center" vertical="top"/>
    </xf>
    <xf numFmtId="16" fontId="4" fillId="10" borderId="2" xfId="0" applyNumberFormat="1" applyFont="1" applyFill="1" applyBorder="1" applyAlignment="1">
      <alignment horizontal="left" wrapText="1"/>
    </xf>
    <xf numFmtId="0" fontId="0" fillId="10" borderId="0" xfId="0" applyFill="1"/>
    <xf numFmtId="2" fontId="4" fillId="10" borderId="3" xfId="0" applyNumberFormat="1" applyFont="1" applyFill="1" applyBorder="1" applyAlignment="1">
      <alignment horizontal="center"/>
    </xf>
    <xf numFmtId="16" fontId="4" fillId="10" borderId="1" xfId="0" applyNumberFormat="1" applyFont="1" applyFill="1" applyBorder="1" applyAlignment="1">
      <alignment horizontal="center"/>
    </xf>
    <xf numFmtId="16" fontId="12" fillId="10" borderId="2" xfId="1" applyNumberFormat="1" applyFill="1" applyBorder="1" applyAlignment="1">
      <alignment wrapText="1"/>
    </xf>
    <xf numFmtId="2" fontId="4" fillId="10" borderId="3" xfId="0" applyNumberFormat="1" applyFont="1" applyFill="1" applyBorder="1" applyAlignment="1">
      <alignment horizontal="center" vertical="top"/>
    </xf>
    <xf numFmtId="0" fontId="12" fillId="10" borderId="2" xfId="1" applyFill="1" applyBorder="1" applyAlignment="1">
      <alignment wrapText="1"/>
    </xf>
    <xf numFmtId="16" fontId="4" fillId="10" borderId="2" xfId="0" applyNumberFormat="1" applyFont="1" applyFill="1" applyBorder="1" applyAlignment="1">
      <alignment horizontal="left"/>
    </xf>
    <xf numFmtId="16" fontId="4" fillId="10" borderId="3" xfId="0" applyNumberFormat="1" applyFont="1" applyFill="1" applyBorder="1" applyAlignment="1">
      <alignment horizontal="center" vertical="top"/>
    </xf>
    <xf numFmtId="16" fontId="4" fillId="10" borderId="2" xfId="0" applyNumberFormat="1" applyFont="1" applyFill="1" applyBorder="1" applyAlignment="1">
      <alignment horizontal="left" vertical="top" wrapText="1"/>
    </xf>
    <xf numFmtId="16" fontId="8" fillId="10" borderId="2" xfId="0" applyNumberFormat="1" applyFont="1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2" fontId="4" fillId="10" borderId="1" xfId="0" applyNumberFormat="1" applyFont="1" applyFill="1" applyBorder="1" applyAlignment="1">
      <alignment horizontal="center"/>
    </xf>
    <xf numFmtId="16" fontId="4" fillId="10" borderId="1" xfId="0" applyNumberFormat="1" applyFont="1" applyFill="1" applyBorder="1" applyAlignment="1">
      <alignment wrapText="1"/>
    </xf>
    <xf numFmtId="16" fontId="4" fillId="10" borderId="1" xfId="0" applyNumberFormat="1" applyFont="1" applyFill="1" applyBorder="1" applyAlignment="1">
      <alignment horizontal="left" wrapText="1"/>
    </xf>
    <xf numFmtId="0" fontId="14" fillId="0" borderId="1" xfId="0" applyFont="1" applyBorder="1" applyAlignment="1">
      <alignment horizontal="left" vertical="center"/>
    </xf>
    <xf numFmtId="0" fontId="16" fillId="15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 wrapText="1"/>
    </xf>
    <xf numFmtId="46" fontId="16" fillId="16" borderId="1" xfId="0" applyNumberFormat="1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vertical="center"/>
    </xf>
    <xf numFmtId="0" fontId="18" fillId="21" borderId="19" xfId="0" applyFont="1" applyFill="1" applyBorder="1" applyAlignment="1">
      <alignment wrapText="1"/>
    </xf>
    <xf numFmtId="0" fontId="18" fillId="21" borderId="17" xfId="0" applyFont="1" applyFill="1" applyBorder="1" applyAlignment="1">
      <alignment wrapText="1"/>
    </xf>
    <xf numFmtId="0" fontId="21" fillId="19" borderId="1" xfId="0" applyFont="1" applyFill="1" applyBorder="1" applyAlignment="1">
      <alignment vertical="center" wrapText="1"/>
    </xf>
    <xf numFmtId="0" fontId="21" fillId="19" borderId="1" xfId="0" applyFont="1" applyFill="1" applyBorder="1" applyAlignment="1">
      <alignment horizontal="center" vertical="center" wrapText="1"/>
    </xf>
    <xf numFmtId="10" fontId="21" fillId="19" borderId="1" xfId="0" applyNumberFormat="1" applyFont="1" applyFill="1" applyBorder="1" applyAlignment="1">
      <alignment horizontal="center" vertical="center" wrapText="1"/>
    </xf>
    <xf numFmtId="2" fontId="22" fillId="20" borderId="1" xfId="0" applyNumberFormat="1" applyFont="1" applyFill="1" applyBorder="1" applyAlignment="1">
      <alignment horizontal="center" vertical="center" wrapText="1"/>
    </xf>
    <xf numFmtId="10" fontId="22" fillId="20" borderId="1" xfId="2" applyNumberFormat="1" applyFont="1" applyFill="1" applyBorder="1" applyAlignment="1">
      <alignment horizontal="center" vertical="center" wrapText="1"/>
    </xf>
    <xf numFmtId="0" fontId="15" fillId="14" borderId="8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3" fillId="0" borderId="0" xfId="0" applyFont="1"/>
    <xf numFmtId="0" fontId="24" fillId="0" borderId="0" xfId="0" applyFont="1"/>
    <xf numFmtId="17" fontId="15" fillId="13" borderId="7" xfId="0" applyNumberFormat="1" applyFont="1" applyFill="1" applyBorder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10" fontId="24" fillId="0" borderId="1" xfId="2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/>
    </xf>
    <xf numFmtId="2" fontId="15" fillId="13" borderId="1" xfId="0" applyNumberFormat="1" applyFont="1" applyFill="1" applyBorder="1" applyAlignment="1">
      <alignment horizontal="center" vertical="center"/>
    </xf>
    <xf numFmtId="10" fontId="15" fillId="13" borderId="1" xfId="2" applyNumberFormat="1" applyFont="1" applyFill="1" applyBorder="1" applyAlignment="1">
      <alignment horizontal="center" vertical="center"/>
    </xf>
    <xf numFmtId="0" fontId="25" fillId="0" borderId="0" xfId="0" applyFont="1"/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14" fontId="24" fillId="0" borderId="0" xfId="0" applyNumberFormat="1" applyFont="1"/>
    <xf numFmtId="164" fontId="25" fillId="15" borderId="1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horizontal="left" vertical="center"/>
    </xf>
    <xf numFmtId="0" fontId="15" fillId="14" borderId="15" xfId="0" applyFont="1" applyFill="1" applyBorder="1" applyAlignment="1">
      <alignment horizontal="right" vertical="center"/>
    </xf>
    <xf numFmtId="9" fontId="15" fillId="14" borderId="8" xfId="2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0" fontId="24" fillId="16" borderId="3" xfId="0" applyFont="1" applyFill="1" applyBorder="1" applyAlignment="1">
      <alignment horizontal="center" vertical="center" wrapText="1"/>
    </xf>
    <xf numFmtId="164" fontId="26" fillId="15" borderId="1" xfId="0" applyNumberFormat="1" applyFont="1" applyFill="1" applyBorder="1" applyAlignment="1">
      <alignment horizontal="center" vertical="center"/>
    </xf>
    <xf numFmtId="0" fontId="28" fillId="0" borderId="0" xfId="0" applyFont="1"/>
    <xf numFmtId="0" fontId="28" fillId="0" borderId="24" xfId="0" applyFont="1" applyBorder="1"/>
    <xf numFmtId="0" fontId="28" fillId="0" borderId="0" xfId="0" applyFont="1" applyAlignment="1">
      <alignment horizontal="center"/>
    </xf>
    <xf numFmtId="2" fontId="22" fillId="20" borderId="1" xfId="0" applyNumberFormat="1" applyFont="1" applyFill="1" applyBorder="1" applyAlignment="1">
      <alignment horizontal="left" vertical="center" wrapText="1"/>
    </xf>
    <xf numFmtId="0" fontId="29" fillId="16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164" fontId="26" fillId="17" borderId="1" xfId="0" applyNumberFormat="1" applyFont="1" applyFill="1" applyBorder="1" applyAlignment="1">
      <alignment horizontal="center" vertical="center"/>
    </xf>
    <xf numFmtId="164" fontId="25" fillId="17" borderId="1" xfId="0" applyNumberFormat="1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vertical="center"/>
    </xf>
    <xf numFmtId="0" fontId="16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vertical="center"/>
    </xf>
    <xf numFmtId="0" fontId="24" fillId="17" borderId="1" xfId="0" applyFont="1" applyFill="1" applyBorder="1" applyAlignment="1">
      <alignment horizontal="left" vertical="center"/>
    </xf>
    <xf numFmtId="0" fontId="24" fillId="17" borderId="1" xfId="0" applyFont="1" applyFill="1" applyBorder="1" applyAlignment="1">
      <alignment horizontal="center" vertical="center"/>
    </xf>
    <xf numFmtId="0" fontId="15" fillId="17" borderId="8" xfId="0" applyFont="1" applyFill="1" applyBorder="1" applyAlignment="1">
      <alignment horizontal="center" vertical="center"/>
    </xf>
    <xf numFmtId="9" fontId="15" fillId="17" borderId="8" xfId="2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center" vertical="center" wrapText="1"/>
    </xf>
    <xf numFmtId="0" fontId="31" fillId="0" borderId="0" xfId="0" applyFont="1" applyAlignment="1">
      <alignment horizontal="left" vertical="top" wrapText="1"/>
    </xf>
    <xf numFmtId="0" fontId="33" fillId="0" borderId="1" xfId="0" applyFont="1" applyBorder="1" applyAlignment="1">
      <alignment wrapText="1"/>
    </xf>
    <xf numFmtId="0" fontId="11" fillId="0" borderId="0" xfId="0" applyFont="1" applyAlignment="1">
      <alignment vertical="center"/>
    </xf>
    <xf numFmtId="0" fontId="24" fillId="17" borderId="8" xfId="0" applyFont="1" applyFill="1" applyBorder="1" applyAlignment="1">
      <alignment horizontal="left" vertical="center"/>
    </xf>
    <xf numFmtId="0" fontId="24" fillId="17" borderId="7" xfId="0" applyFont="1" applyFill="1" applyBorder="1" applyAlignment="1">
      <alignment horizontal="center" vertical="center"/>
    </xf>
    <xf numFmtId="0" fontId="15" fillId="14" borderId="7" xfId="0" applyFont="1" applyFill="1" applyBorder="1" applyAlignment="1">
      <alignment horizontal="center" vertical="center"/>
    </xf>
    <xf numFmtId="0" fontId="34" fillId="0" borderId="1" xfId="0" applyFont="1" applyBorder="1"/>
    <xf numFmtId="0" fontId="34" fillId="0" borderId="1" xfId="0" applyFont="1" applyBorder="1" applyAlignment="1">
      <alignment wrapText="1"/>
    </xf>
    <xf numFmtId="0" fontId="35" fillId="22" borderId="1" xfId="0" applyFont="1" applyFill="1" applyBorder="1" applyAlignment="1">
      <alignment vertical="top" wrapText="1"/>
    </xf>
    <xf numFmtId="0" fontId="32" fillId="0" borderId="1" xfId="0" applyFont="1" applyBorder="1"/>
    <xf numFmtId="0" fontId="23" fillId="0" borderId="1" xfId="0" applyFont="1" applyBorder="1"/>
    <xf numFmtId="0" fontId="27" fillId="18" borderId="6" xfId="0" applyFont="1" applyFill="1" applyBorder="1" applyAlignment="1">
      <alignment horizontal="center" vertical="center"/>
    </xf>
    <xf numFmtId="10" fontId="27" fillId="18" borderId="6" xfId="0" applyNumberFormat="1" applyFont="1" applyFill="1" applyBorder="1" applyAlignment="1">
      <alignment horizontal="center" vertical="center"/>
    </xf>
    <xf numFmtId="2" fontId="27" fillId="18" borderId="6" xfId="0" applyNumberFormat="1" applyFont="1" applyFill="1" applyBorder="1" applyAlignment="1">
      <alignment horizontal="center" vertical="center"/>
    </xf>
    <xf numFmtId="2" fontId="15" fillId="18" borderId="6" xfId="0" applyNumberFormat="1" applyFont="1" applyFill="1" applyBorder="1" applyAlignment="1">
      <alignment horizontal="center" vertical="center"/>
    </xf>
    <xf numFmtId="10" fontId="15" fillId="18" borderId="6" xfId="0" applyNumberFormat="1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center" vertical="center" wrapText="1"/>
    </xf>
    <xf numFmtId="0" fontId="15" fillId="13" borderId="7" xfId="0" applyFont="1" applyFill="1" applyBorder="1" applyAlignment="1">
      <alignment vertical="center"/>
    </xf>
    <xf numFmtId="0" fontId="15" fillId="14" borderId="12" xfId="0" applyFont="1" applyFill="1" applyBorder="1" applyAlignment="1">
      <alignment vertical="center"/>
    </xf>
    <xf numFmtId="0" fontId="15" fillId="14" borderId="10" xfId="0" applyFont="1" applyFill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28" fillId="0" borderId="24" xfId="0" applyFont="1" applyBorder="1" applyAlignment="1">
      <alignment horizontal="left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46" fontId="24" fillId="15" borderId="3" xfId="0" applyNumberFormat="1" applyFont="1" applyFill="1" applyBorder="1" applyAlignment="1">
      <alignment horizontal="center" vertical="center"/>
    </xf>
    <xf numFmtId="46" fontId="24" fillId="15" borderId="9" xfId="0" applyNumberFormat="1" applyFont="1" applyFill="1" applyBorder="1" applyAlignment="1">
      <alignment horizontal="center" vertical="center"/>
    </xf>
    <xf numFmtId="0" fontId="15" fillId="14" borderId="12" xfId="0" applyFont="1" applyFill="1" applyBorder="1" applyAlignment="1">
      <alignment horizontal="center" vertical="center"/>
    </xf>
    <xf numFmtId="0" fontId="15" fillId="14" borderId="10" xfId="0" applyFont="1" applyFill="1" applyBorder="1" applyAlignment="1">
      <alignment horizontal="center" vertical="center"/>
    </xf>
    <xf numFmtId="166" fontId="15" fillId="14" borderId="11" xfId="0" applyNumberFormat="1" applyFont="1" applyFill="1" applyBorder="1" applyAlignment="1">
      <alignment horizontal="center" vertical="center"/>
    </xf>
    <xf numFmtId="166" fontId="15" fillId="14" borderId="13" xfId="0" applyNumberFormat="1" applyFont="1" applyFill="1" applyBorder="1" applyAlignment="1">
      <alignment horizontal="center" vertical="center"/>
    </xf>
    <xf numFmtId="0" fontId="24" fillId="17" borderId="4" xfId="0" applyFont="1" applyFill="1" applyBorder="1" applyAlignment="1">
      <alignment horizontal="center" vertical="center"/>
    </xf>
    <xf numFmtId="0" fontId="24" fillId="17" borderId="5" xfId="0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/>
    </xf>
    <xf numFmtId="0" fontId="30" fillId="11" borderId="12" xfId="0" applyFont="1" applyFill="1" applyBorder="1" applyAlignment="1">
      <alignment horizontal="center" vertical="center"/>
    </xf>
    <xf numFmtId="0" fontId="30" fillId="11" borderId="7" xfId="0" applyFont="1" applyFill="1" applyBorder="1" applyAlignment="1">
      <alignment horizontal="center" vertical="center"/>
    </xf>
    <xf numFmtId="0" fontId="30" fillId="11" borderId="10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/>
    </xf>
    <xf numFmtId="0" fontId="15" fillId="18" borderId="15" xfId="0" applyFont="1" applyFill="1" applyBorder="1" applyAlignment="1">
      <alignment horizontal="center" vertical="center"/>
    </xf>
    <xf numFmtId="0" fontId="15" fillId="18" borderId="13" xfId="0" applyFont="1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vertical="center"/>
    </xf>
    <xf numFmtId="0" fontId="15" fillId="18" borderId="7" xfId="0" applyFont="1" applyFill="1" applyBorder="1" applyAlignment="1">
      <alignment horizontal="center" vertical="center"/>
    </xf>
    <xf numFmtId="0" fontId="15" fillId="18" borderId="10" xfId="0" applyFont="1" applyFill="1" applyBorder="1" applyAlignment="1">
      <alignment horizontal="center" vertical="center"/>
    </xf>
    <xf numFmtId="166" fontId="15" fillId="17" borderId="11" xfId="0" applyNumberFormat="1" applyFont="1" applyFill="1" applyBorder="1" applyAlignment="1">
      <alignment horizontal="center" vertical="center"/>
    </xf>
    <xf numFmtId="166" fontId="15" fillId="17" borderId="13" xfId="0" applyNumberFormat="1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5" fillId="17" borderId="10" xfId="0" applyFont="1" applyFill="1" applyBorder="1" applyAlignment="1">
      <alignment horizontal="center" vertical="center"/>
    </xf>
    <xf numFmtId="46" fontId="24" fillId="17" borderId="3" xfId="0" applyNumberFormat="1" applyFont="1" applyFill="1" applyBorder="1" applyAlignment="1">
      <alignment horizontal="center" vertical="center"/>
    </xf>
    <xf numFmtId="46" fontId="24" fillId="17" borderId="9" xfId="0" applyNumberFormat="1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/>
    </xf>
    <xf numFmtId="0" fontId="15" fillId="13" borderId="9" xfId="0" applyFont="1" applyFill="1" applyBorder="1" applyAlignment="1">
      <alignment horizontal="center" vertical="center"/>
    </xf>
    <xf numFmtId="0" fontId="15" fillId="14" borderId="4" xfId="0" applyFont="1" applyFill="1" applyBorder="1" applyAlignment="1">
      <alignment horizontal="center" vertical="center"/>
    </xf>
    <xf numFmtId="0" fontId="15" fillId="14" borderId="6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15" fillId="13" borderId="7" xfId="0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 wrapText="1"/>
    </xf>
    <xf numFmtId="0" fontId="16" fillId="12" borderId="5" xfId="0" applyFont="1" applyFill="1" applyBorder="1" applyAlignment="1">
      <alignment horizontal="center" vertical="center" wrapText="1"/>
    </xf>
    <xf numFmtId="0" fontId="16" fillId="12" borderId="6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6" fontId="29" fillId="16" borderId="3" xfId="0" applyNumberFormat="1" applyFont="1" applyFill="1" applyBorder="1" applyAlignment="1">
      <alignment horizontal="center" vertical="center" wrapText="1"/>
    </xf>
    <xf numFmtId="46" fontId="29" fillId="16" borderId="9" xfId="0" applyNumberFormat="1" applyFont="1" applyFill="1" applyBorder="1" applyAlignment="1">
      <alignment horizontal="center" vertical="center" wrapText="1"/>
    </xf>
    <xf numFmtId="0" fontId="29" fillId="3" borderId="3" xfId="0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/>
    </xf>
    <xf numFmtId="0" fontId="29" fillId="3" borderId="9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left" vertical="top" wrapText="1"/>
    </xf>
    <xf numFmtId="0" fontId="24" fillId="0" borderId="5" xfId="0" applyFont="1" applyBorder="1" applyAlignment="1">
      <alignment horizontal="left" vertical="top" wrapText="1"/>
    </xf>
    <xf numFmtId="0" fontId="24" fillId="0" borderId="6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/>
    </xf>
    <xf numFmtId="0" fontId="24" fillId="0" borderId="4" xfId="0" applyFont="1" applyBorder="1" applyAlignment="1">
      <alignment horizontal="center" vertical="center" wrapText="1"/>
    </xf>
    <xf numFmtId="0" fontId="19" fillId="21" borderId="20" xfId="0" applyFont="1" applyFill="1" applyBorder="1" applyAlignment="1">
      <alignment horizontal="left" wrapText="1"/>
    </xf>
    <xf numFmtId="0" fontId="19" fillId="21" borderId="16" xfId="0" applyFont="1" applyFill="1" applyBorder="1" applyAlignment="1">
      <alignment horizontal="left" wrapText="1"/>
    </xf>
    <xf numFmtId="0" fontId="19" fillId="21" borderId="21" xfId="0" applyFont="1" applyFill="1" applyBorder="1" applyAlignment="1">
      <alignment horizontal="left" wrapText="1"/>
    </xf>
    <xf numFmtId="15" fontId="19" fillId="21" borderId="3" xfId="0" applyNumberFormat="1" applyFont="1" applyFill="1" applyBorder="1" applyAlignment="1">
      <alignment horizontal="left" wrapText="1"/>
    </xf>
    <xf numFmtId="0" fontId="19" fillId="21" borderId="8" xfId="0" applyFont="1" applyFill="1" applyBorder="1" applyAlignment="1">
      <alignment horizontal="left" wrapText="1"/>
    </xf>
    <xf numFmtId="0" fontId="19" fillId="21" borderId="9" xfId="0" applyFont="1" applyFill="1" applyBorder="1" applyAlignment="1">
      <alignment horizontal="left" wrapText="1"/>
    </xf>
    <xf numFmtId="0" fontId="19" fillId="21" borderId="3" xfId="0" applyFont="1" applyFill="1" applyBorder="1" applyAlignment="1">
      <alignment horizontal="center" wrapText="1"/>
    </xf>
    <xf numFmtId="0" fontId="19" fillId="21" borderId="8" xfId="0" applyFont="1" applyFill="1" applyBorder="1" applyAlignment="1">
      <alignment horizontal="center" wrapText="1"/>
    </xf>
    <xf numFmtId="0" fontId="19" fillId="21" borderId="9" xfId="0" applyFont="1" applyFill="1" applyBorder="1" applyAlignment="1">
      <alignment horizontal="center" wrapText="1"/>
    </xf>
    <xf numFmtId="0" fontId="20" fillId="21" borderId="23" xfId="0" applyFont="1" applyFill="1" applyBorder="1" applyAlignment="1">
      <alignment horizontal="left" vertical="center" wrapText="1"/>
    </xf>
    <xf numFmtId="0" fontId="20" fillId="21" borderId="7" xfId="0" applyFont="1" applyFill="1" applyBorder="1" applyAlignment="1">
      <alignment horizontal="left" vertical="center" wrapText="1"/>
    </xf>
    <xf numFmtId="0" fontId="20" fillId="21" borderId="10" xfId="0" applyFont="1" applyFill="1" applyBorder="1" applyAlignment="1">
      <alignment horizontal="left" vertical="center" wrapText="1"/>
    </xf>
    <xf numFmtId="0" fontId="19" fillId="21" borderId="22" xfId="0" applyFont="1" applyFill="1" applyBorder="1" applyAlignment="1">
      <alignment horizontal="left" vertical="center" wrapText="1"/>
    </xf>
    <xf numFmtId="0" fontId="19" fillId="21" borderId="15" xfId="0" applyFont="1" applyFill="1" applyBorder="1" applyAlignment="1">
      <alignment horizontal="left" vertical="center" wrapText="1"/>
    </xf>
    <xf numFmtId="0" fontId="19" fillId="21" borderId="13" xfId="0" applyFont="1" applyFill="1" applyBorder="1" applyAlignment="1">
      <alignment horizontal="left" vertical="center" wrapText="1"/>
    </xf>
    <xf numFmtId="0" fontId="19" fillId="21" borderId="18" xfId="0" applyFont="1" applyFill="1" applyBorder="1" applyAlignment="1">
      <alignment horizontal="left" vertical="center" wrapText="1"/>
    </xf>
    <xf numFmtId="0" fontId="19" fillId="21" borderId="0" xfId="0" applyFont="1" applyFill="1" applyAlignment="1">
      <alignment horizontal="left" vertical="center" wrapText="1"/>
    </xf>
    <xf numFmtId="0" fontId="19" fillId="21" borderId="14" xfId="0" applyFont="1" applyFill="1" applyBorder="1" applyAlignment="1">
      <alignment horizontal="left" vertical="center" wrapText="1"/>
    </xf>
    <xf numFmtId="0" fontId="20" fillId="21" borderId="18" xfId="0" applyFont="1" applyFill="1" applyBorder="1" applyAlignment="1">
      <alignment horizontal="left" vertical="center" wrapText="1"/>
    </xf>
    <xf numFmtId="0" fontId="20" fillId="21" borderId="0" xfId="0" applyFont="1" applyFill="1" applyAlignment="1">
      <alignment horizontal="left" vertical="center" wrapText="1"/>
    </xf>
    <xf numFmtId="0" fontId="20" fillId="21" borderId="14" xfId="0" applyFont="1" applyFill="1" applyBorder="1" applyAlignment="1">
      <alignment horizontal="left" vertical="center" wrapText="1"/>
    </xf>
    <xf numFmtId="16" fontId="4" fillId="0" borderId="4" xfId="0" applyNumberFormat="1" applyFont="1" applyBorder="1" applyAlignment="1">
      <alignment horizontal="left" wrapText="1"/>
    </xf>
    <xf numFmtId="16" fontId="4" fillId="0" borderId="5" xfId="0" applyNumberFormat="1" applyFont="1" applyBorder="1" applyAlignment="1">
      <alignment horizontal="left" wrapText="1"/>
    </xf>
    <xf numFmtId="16" fontId="4" fillId="0" borderId="6" xfId="0" applyNumberFormat="1" applyFont="1" applyBorder="1" applyAlignment="1">
      <alignment horizontal="left" wrapText="1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15" fontId="3" fillId="3" borderId="0" xfId="0" applyNumberFormat="1" applyFont="1" applyFill="1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24" fillId="0" borderId="1" xfId="0" applyFont="1" applyFill="1" applyBorder="1" applyAlignment="1">
      <alignment vertical="center"/>
    </xf>
    <xf numFmtId="0" fontId="24" fillId="0" borderId="4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15" fillId="14" borderId="8" xfId="0" applyFont="1" applyFill="1" applyBorder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1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FF6161"/>
      <color rgb="FFFAAD8A"/>
      <color rgb="FFFF9900"/>
      <color rgb="FF004A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190499</xdr:rowOff>
    </xdr:from>
    <xdr:to>
      <xdr:col>12</xdr:col>
      <xdr:colOff>590550</xdr:colOff>
      <xdr:row>10</xdr:row>
      <xdr:rowOff>95910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7D1353-7929-47E8-A690-B9BDC4CAE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" y="190499"/>
          <a:ext cx="7858126" cy="1810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ava, Adonis" id="{23C87123-26C8-4279-BF37-3AB8AC643D3D}" userId="S::adonis.nava@atos.net::e8caae8a-4e24-4618-abab-e1aec202428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21-11-24T09:23:42.23" personId="{23C87123-26C8-4279-BF37-3AB8AC643D3D}" id="{B37408A6-F814-4B84-8937-05A1BE3AE94E}">
    <text>Mandatory Trainings
Certification
Techinical Skills Trainings
Softskills/Behavioral Trainings
Cross Skill Trainings</text>
  </threadedComment>
  <threadedComment ref="B34" dT="2021-11-24T09:24:51.48" personId="{23C87123-26C8-4279-BF37-3AB8AC643D3D}" id="{F787F59E-6F42-46B5-8FA6-3351C118FEBD}">
    <text>Project Interviews
Refreshers - Skills Training</text>
  </threadedComment>
  <threadedComment ref="B37" dT="2021-11-24T09:26:29.86" personId="{23C87123-26C8-4279-BF37-3AB8AC643D3D}" id="{659DDB58-BEDA-48E4-8E88-93DC3AE26639}">
    <text>(Business Innovation Solutions (BIS))
Innovation
Automation Initiatives</text>
  </threadedComment>
  <threadedComment ref="B40" dT="2021-11-24T09:26:48.84" personId="{23C87123-26C8-4279-BF37-3AB8AC643D3D}" id="{DB0F5AD3-9BDB-42B0-937D-F1055286D71E}">
    <text>Bench Initiatives like Process Improvement, 
Documentations</text>
  </threadedComment>
  <threadedComment ref="B43" dT="2021-11-24T09:27:24.27" personId="{23C87123-26C8-4279-BF37-3AB8AC643D3D}" id="{788250A5-ED7B-43CA-84AC-4B8E527BA45A}">
    <text>Engagement Activities</text>
  </threadedComment>
  <threadedComment ref="B46" dT="2021-11-24T09:27:44.65" personId="{23C87123-26C8-4279-BF37-3AB8AC643D3D}" id="{CD024660-108D-43AF-BCB7-B83D7EF3F998}">
    <text>Security
InfoSec
BCP and Audit Activities/Initiaves</text>
  </threadedComment>
  <threadedComment ref="B49" dT="2021-11-24T09:29:22.92" personId="{23C87123-26C8-4279-BF37-3AB8AC643D3D}" id="{9B2CBFA7-D9DF-4516-BFC8-B12849C26252}">
    <text>Asset Management Activities</text>
  </threadedComment>
  <threadedComment ref="B52" dT="2021-11-24T09:29:44.68" personId="{23C87123-26C8-4279-BF37-3AB8AC643D3D}" id="{FC76C52D-F9FC-4E29-9046-43CA1D5DE5F3}">
    <text>Research for Clients
Presentation</text>
  </threadedComment>
  <threadedComment ref="B55" dT="2021-11-24T09:30:40.30" personId="{23C87123-26C8-4279-BF37-3AB8AC643D3D}" id="{A7962EFB-8A1E-4E2D-A41B-ED0C9438F112}">
    <text>Interviewer</text>
  </threadedComment>
  <threadedComment ref="B58" dT="2021-11-24T09:31:16.83" personId="{23C87123-26C8-4279-BF37-3AB8AC643D3D}" id="{FB66CA5E-3136-44C8-9122-E36774888640}">
    <text>Emails
meetings</text>
  </threadedComment>
  <threadedComment ref="B61" dT="2021-11-24T09:34:00.69" personId="{23C87123-26C8-4279-BF37-3AB8AC643D3D}" id="{DC023B86-FBF9-429B-BBBF-2FBC45AA66C1}">
    <text>Out of office</text>
  </threadedComment>
  <threadedComment ref="B96" dT="2021-11-24T09:23:42.23" personId="{23C87123-26C8-4279-BF37-3AB8AC643D3D}" id="{CC745F99-835B-422D-A9CB-88602D613AEB}">
    <text>Mandatory Trainings
Certification
Techinical Skills Trainings
Softskills/Behavioral Trainings
Cross Skill Trainings</text>
  </threadedComment>
  <threadedComment ref="B99" dT="2021-11-24T09:24:51.48" personId="{23C87123-26C8-4279-BF37-3AB8AC643D3D}" id="{A0BC5CD9-E521-42C3-A724-780A40035943}">
    <text>Project Interviews
Refreshers - Skills Training</text>
  </threadedComment>
  <threadedComment ref="B102" dT="2021-11-24T09:26:29.86" personId="{23C87123-26C8-4279-BF37-3AB8AC643D3D}" id="{B8699467-D344-4E5C-B81A-BF3EF99C615B}">
    <text>(Business Innovation Solutions (BIS))
Innovation
Automation Initiatives</text>
  </threadedComment>
  <threadedComment ref="B105" dT="2021-11-24T09:26:48.84" personId="{23C87123-26C8-4279-BF37-3AB8AC643D3D}" id="{BB09F36A-1803-4C52-A9F4-A05E40B08A9D}">
    <text>Bench Initiatives like Process Improvement, 
Documentations</text>
  </threadedComment>
  <threadedComment ref="B108" dT="2021-11-24T09:27:24.27" personId="{23C87123-26C8-4279-BF37-3AB8AC643D3D}" id="{21F49464-33AE-4229-A7A0-09CB6063D0D5}">
    <text>Engagement Activities</text>
  </threadedComment>
  <threadedComment ref="B111" dT="2021-11-24T09:27:44.65" personId="{23C87123-26C8-4279-BF37-3AB8AC643D3D}" id="{60812065-97B1-4D89-A068-7F446D8D88CB}">
    <text>Security
InfoSec
BCP and Audit Activities/Initiaves</text>
  </threadedComment>
  <threadedComment ref="B114" dT="2021-11-24T09:29:22.92" personId="{23C87123-26C8-4279-BF37-3AB8AC643D3D}" id="{E58034F6-A445-4215-BF8C-5C47FF84112D}">
    <text>Asset Management Activities</text>
  </threadedComment>
  <threadedComment ref="B117" dT="2021-11-24T09:29:44.68" personId="{23C87123-26C8-4279-BF37-3AB8AC643D3D}" id="{1E660B1D-F902-4BBD-9F27-A259E6E17C53}">
    <text>Research for Clients
Presentation</text>
  </threadedComment>
  <threadedComment ref="B120" dT="2021-11-24T09:30:40.30" personId="{23C87123-26C8-4279-BF37-3AB8AC643D3D}" id="{3A68B4D6-02C5-4E11-9D90-39035D87C008}">
    <text>Interviewer</text>
  </threadedComment>
  <threadedComment ref="B123" dT="2021-11-24T09:31:16.83" personId="{23C87123-26C8-4279-BF37-3AB8AC643D3D}" id="{58FFB085-7FF3-42CE-B0DC-9A17E49E72D0}">
    <text>Emails
meetings</text>
  </threadedComment>
  <threadedComment ref="B126" dT="2021-11-24T09:34:00.69" personId="{23C87123-26C8-4279-BF37-3AB8AC643D3D}" id="{ACA3DD40-C512-47E1-A8A8-2932F3D46A28}">
    <text>Out of office</text>
  </threadedComment>
  <threadedComment ref="B161" dT="2021-11-24T09:23:42.23" personId="{23C87123-26C8-4279-BF37-3AB8AC643D3D}" id="{EECB9768-B0D3-4392-8418-BE4EAE812A2F}">
    <text>Mandatory Trainings
Certification
Techinical Skills Trainings
Softskills/Behavioral Trainings
Cross Skill Trainings</text>
  </threadedComment>
  <threadedComment ref="B164" dT="2021-11-24T09:24:51.48" personId="{23C87123-26C8-4279-BF37-3AB8AC643D3D}" id="{39598B19-C02D-49BD-A594-0B9F30D236C9}">
    <text>Project Interviews
Refreshers - Skills Training</text>
  </threadedComment>
  <threadedComment ref="B167" dT="2021-11-24T09:26:29.86" personId="{23C87123-26C8-4279-BF37-3AB8AC643D3D}" id="{99359459-C340-4E76-9301-5B28490229A8}">
    <text>(Business Innovation Solutions (BIS))
Innovation
Automation Initiatives</text>
  </threadedComment>
  <threadedComment ref="B170" dT="2021-11-24T09:26:48.84" personId="{23C87123-26C8-4279-BF37-3AB8AC643D3D}" id="{99909A60-3C43-48B6-BFBE-58D31C7D8FD0}">
    <text>Bench Initiatives like Process Improvement, 
Documentations</text>
  </threadedComment>
  <threadedComment ref="B173" dT="2021-11-24T09:27:24.27" personId="{23C87123-26C8-4279-BF37-3AB8AC643D3D}" id="{24670101-BC96-4543-9EBE-7FA6F0A33F37}">
    <text>Engagement Activities</text>
  </threadedComment>
  <threadedComment ref="B176" dT="2021-11-24T09:27:44.65" personId="{23C87123-26C8-4279-BF37-3AB8AC643D3D}" id="{678AE32D-E368-447C-B83B-B9DFE4AD06D9}">
    <text>Security
InfoSec
BCP and Audit Activities/Initiaves</text>
  </threadedComment>
  <threadedComment ref="B179" dT="2021-11-24T09:29:22.92" personId="{23C87123-26C8-4279-BF37-3AB8AC643D3D}" id="{91789D53-89EE-491E-BEAC-CC66D41DB139}">
    <text>Asset Management Activities</text>
  </threadedComment>
  <threadedComment ref="B182" dT="2021-11-24T09:29:44.68" personId="{23C87123-26C8-4279-BF37-3AB8AC643D3D}" id="{EE9E8CF7-419A-427C-B552-1160588DA37C}">
    <text>Research for Clients
Presentation</text>
  </threadedComment>
  <threadedComment ref="B185" dT="2021-11-24T09:30:40.30" personId="{23C87123-26C8-4279-BF37-3AB8AC643D3D}" id="{0DE0CDD1-F0CB-4204-A330-1826DB0507E2}">
    <text>Interviewer</text>
  </threadedComment>
  <threadedComment ref="B188" dT="2021-11-24T09:31:16.83" personId="{23C87123-26C8-4279-BF37-3AB8AC643D3D}" id="{1746F40C-A5CC-4AD5-91EF-2C033051575B}">
    <text>Emails
meetings</text>
  </threadedComment>
  <threadedComment ref="B191" dT="2021-11-24T09:34:00.69" personId="{23C87123-26C8-4279-BF37-3AB8AC643D3D}" id="{582B1A4F-DB0E-4EB9-B6A0-5529FD832B16}">
    <text>Out of office</text>
  </threadedComment>
  <threadedComment ref="B226" dT="2021-11-24T09:23:42.23" personId="{23C87123-26C8-4279-BF37-3AB8AC643D3D}" id="{48AED70B-9054-4A10-922B-505412FCED02}">
    <text>Mandatory Trainings
Certification
Techinical Skills Trainings
Softskills/Behavioral Trainings
Cross Skill Trainings</text>
  </threadedComment>
  <threadedComment ref="B229" dT="2021-11-24T09:24:51.48" personId="{23C87123-26C8-4279-BF37-3AB8AC643D3D}" id="{5E533BED-3438-4762-853A-A2CFC6252514}">
    <text>Project Interviews
Refreshers - Skills Training</text>
  </threadedComment>
  <threadedComment ref="B232" dT="2021-11-24T09:26:29.86" personId="{23C87123-26C8-4279-BF37-3AB8AC643D3D}" id="{3A2CE6DE-E3BE-4EDF-BC26-C8083E9966C8}">
    <text>(Business Innovation Solutions (BIS))
Innovation
Automation Initiatives</text>
  </threadedComment>
  <threadedComment ref="B235" dT="2021-11-24T09:26:48.84" personId="{23C87123-26C8-4279-BF37-3AB8AC643D3D}" id="{975E85B8-C18C-44B9-93F0-3B835A11187B}">
    <text>Bench Initiatives like Process Improvement, 
Documentations</text>
  </threadedComment>
  <threadedComment ref="B238" dT="2021-11-24T09:27:24.27" personId="{23C87123-26C8-4279-BF37-3AB8AC643D3D}" id="{C0354D31-01E3-408C-923B-54701F3D411E}">
    <text>Engagement Activities</text>
  </threadedComment>
  <threadedComment ref="B241" dT="2021-11-24T09:27:44.65" personId="{23C87123-26C8-4279-BF37-3AB8AC643D3D}" id="{FE42F59C-07A4-4CB4-93F7-713284FBD81B}">
    <text>Security
InfoSec
BCP and Audit Activities/Initiaves</text>
  </threadedComment>
  <threadedComment ref="B244" dT="2021-11-24T09:29:22.92" personId="{23C87123-26C8-4279-BF37-3AB8AC643D3D}" id="{F95A54E3-B06F-4660-AEE2-C4E01817EB1F}">
    <text>Asset Management Activities</text>
  </threadedComment>
  <threadedComment ref="B247" dT="2021-11-24T09:29:44.68" personId="{23C87123-26C8-4279-BF37-3AB8AC643D3D}" id="{AA5AEF57-0F32-44E5-9BFB-39D97466B944}">
    <text>Research for Clients
Presentation</text>
  </threadedComment>
  <threadedComment ref="B250" dT="2021-11-24T09:30:40.30" personId="{23C87123-26C8-4279-BF37-3AB8AC643D3D}" id="{8A78DFB3-72CF-484B-A855-2FE893464116}">
    <text>Interviewer</text>
  </threadedComment>
  <threadedComment ref="B253" dT="2021-11-24T09:31:16.83" personId="{23C87123-26C8-4279-BF37-3AB8AC643D3D}" id="{7758A27C-73DC-4FA7-AED0-870F6C5A8EBA}">
    <text>Emails
meetings</text>
  </threadedComment>
  <threadedComment ref="B256" dT="2021-11-24T09:34:00.69" personId="{23C87123-26C8-4279-BF37-3AB8AC643D3D}" id="{A360BE72-832A-40CA-95A7-B338BE686966}">
    <text>Out of office</text>
  </threadedComment>
  <threadedComment ref="B291" dT="2021-11-24T09:23:42.23" personId="{23C87123-26C8-4279-BF37-3AB8AC643D3D}" id="{94092146-0E1F-4F2F-B724-2586B0489B2B}">
    <text>Mandatory Trainings
Certification
Techinical Skills Trainings
Softskills/Behavioral Trainings
Cross Skill Trainings</text>
  </threadedComment>
  <threadedComment ref="B294" dT="2021-11-24T09:24:51.48" personId="{23C87123-26C8-4279-BF37-3AB8AC643D3D}" id="{29047924-137D-4DDA-9D80-2525BC2182D3}">
    <text>Project Interviews
Refreshers - Skills Training</text>
  </threadedComment>
  <threadedComment ref="B297" dT="2021-11-24T09:26:29.86" personId="{23C87123-26C8-4279-BF37-3AB8AC643D3D}" id="{D6E7FCC6-37A2-4386-B768-171934251EB3}">
    <text>(Business Innovation Solutions (BIS))
Innovation
Automation Initiatives</text>
  </threadedComment>
  <threadedComment ref="B300" dT="2021-11-24T09:26:48.84" personId="{23C87123-26C8-4279-BF37-3AB8AC643D3D}" id="{E3F26253-0C21-47B9-B702-A6D47EBE94A3}">
    <text>Bench Initiatives like Process Improvement, 
Documentations</text>
  </threadedComment>
  <threadedComment ref="B303" dT="2021-11-24T09:27:24.27" personId="{23C87123-26C8-4279-BF37-3AB8AC643D3D}" id="{E52D7980-AEA1-4B7E-9640-0B4FB379C476}">
    <text>Engagement Activities</text>
  </threadedComment>
  <threadedComment ref="B306" dT="2021-11-24T09:27:44.65" personId="{23C87123-26C8-4279-BF37-3AB8AC643D3D}" id="{B978F6B7-B4CA-479D-A6D3-989D0D6E826E}">
    <text>Security
InfoSec
BCP and Audit Activities/Initiaves</text>
  </threadedComment>
  <threadedComment ref="B309" dT="2021-11-24T09:29:22.92" personId="{23C87123-26C8-4279-BF37-3AB8AC643D3D}" id="{478EA495-1B7A-4E1C-B313-92AF83E4F6C9}">
    <text>Asset Management Activities</text>
  </threadedComment>
  <threadedComment ref="B312" dT="2021-11-24T09:29:44.68" personId="{23C87123-26C8-4279-BF37-3AB8AC643D3D}" id="{21D5BCD6-CD3F-4A9F-B6A2-15FA7411546F}">
    <text>Research for Clients
Presentation</text>
  </threadedComment>
  <threadedComment ref="B315" dT="2021-11-24T09:30:40.30" personId="{23C87123-26C8-4279-BF37-3AB8AC643D3D}" id="{B1403981-E7D2-497C-9B7C-D70C2D4BE7BF}">
    <text>Interviewer</text>
  </threadedComment>
  <threadedComment ref="B318" dT="2021-11-24T09:31:16.83" personId="{23C87123-26C8-4279-BF37-3AB8AC643D3D}" id="{767FA227-1484-421A-B290-2D1AC2BDC82E}">
    <text>Emails
meetings</text>
  </threadedComment>
  <threadedComment ref="B321" dT="2021-11-24T09:34:00.69" personId="{23C87123-26C8-4279-BF37-3AB8AC643D3D}" id="{0CE8306D-4EC0-4D84-B37F-5AB3EF1DC681}">
    <text>Out of office</text>
  </threadedComment>
  <threadedComment ref="B356" dT="2021-11-24T09:23:42.23" personId="{23C87123-26C8-4279-BF37-3AB8AC643D3D}" id="{D09B12FD-0494-47A4-AE4B-C4856A65BDA7}">
    <text>Mandatory Trainings
Certification
Techinical Skills Trainings
Softskills/Behavioral Trainings
Cross Skill Trainings</text>
  </threadedComment>
  <threadedComment ref="B359" dT="2021-11-24T09:24:51.48" personId="{23C87123-26C8-4279-BF37-3AB8AC643D3D}" id="{E99E4C1C-F399-425D-98D8-FB498FD22A31}">
    <text>Project Interviews
Refreshers - Skills Training</text>
  </threadedComment>
  <threadedComment ref="B362" dT="2021-11-24T09:26:29.86" personId="{23C87123-26C8-4279-BF37-3AB8AC643D3D}" id="{255C23AF-7FBE-4B97-BCE6-ACD526EACEDA}">
    <text>(Business Innovation Solutions (BIS))
Innovation
Automation Initiatives</text>
  </threadedComment>
  <threadedComment ref="B365" dT="2021-11-24T09:26:48.84" personId="{23C87123-26C8-4279-BF37-3AB8AC643D3D}" id="{55E9A9B9-CBCB-4571-BC55-98B5917BCCD3}">
    <text>Bench Initiatives like Process Improvement, 
Documentations</text>
  </threadedComment>
  <threadedComment ref="B368" dT="2021-11-24T09:27:24.27" personId="{23C87123-26C8-4279-BF37-3AB8AC643D3D}" id="{3609F96C-0273-4F38-8982-296766E63F46}">
    <text>Engagement Activities</text>
  </threadedComment>
  <threadedComment ref="B371" dT="2021-11-24T09:27:44.65" personId="{23C87123-26C8-4279-BF37-3AB8AC643D3D}" id="{9647B113-90D2-439C-8F8B-EECA12E5C897}">
    <text>Security
InfoSec
BCP and Audit Activities/Initiaves</text>
  </threadedComment>
  <threadedComment ref="B374" dT="2021-11-24T09:29:22.92" personId="{23C87123-26C8-4279-BF37-3AB8AC643D3D}" id="{B64AA1A3-2F46-4101-AAC2-3EA14CFED309}">
    <text>Asset Management Activities</text>
  </threadedComment>
  <threadedComment ref="B377" dT="2021-11-24T09:29:44.68" personId="{23C87123-26C8-4279-BF37-3AB8AC643D3D}" id="{6E16B1AA-D49F-4AC8-B202-AF6CD2746F07}">
    <text>Research for Clients
Presentation</text>
  </threadedComment>
  <threadedComment ref="B380" dT="2021-11-24T09:30:40.30" personId="{23C87123-26C8-4279-BF37-3AB8AC643D3D}" id="{E88CAF35-76DB-451F-A007-78839B672333}">
    <text>Interviewer</text>
  </threadedComment>
  <threadedComment ref="B383" dT="2021-11-24T09:31:16.83" personId="{23C87123-26C8-4279-BF37-3AB8AC643D3D}" id="{402D4A6E-26ED-4AE9-BF87-A4CCBD166750}">
    <text>Emails
meetings</text>
  </threadedComment>
  <threadedComment ref="B386" dT="2021-11-24T09:34:00.69" personId="{23C87123-26C8-4279-BF37-3AB8AC643D3D}" id="{FA827E5F-EE6B-47B0-BE20-D3AB6E1CC0EA}">
    <text>Out of office</text>
  </threadedComment>
  <threadedComment ref="B421" dT="2021-11-24T09:23:42.23" personId="{23C87123-26C8-4279-BF37-3AB8AC643D3D}" id="{4102F7AB-18B5-4A35-91D1-749AC1BBCBBA}">
    <text>Mandatory Trainings
Certification
Techinical Skills Trainings
Softskills/Behavioral Trainings
Cross Skill Trainings</text>
  </threadedComment>
  <threadedComment ref="B424" dT="2021-11-24T09:24:51.48" personId="{23C87123-26C8-4279-BF37-3AB8AC643D3D}" id="{DDE15E71-32B8-4883-B0B5-F2E90CF0B386}">
    <text>Project Interviews
Refreshers - Skills Training</text>
  </threadedComment>
  <threadedComment ref="B427" dT="2021-11-24T09:26:29.86" personId="{23C87123-26C8-4279-BF37-3AB8AC643D3D}" id="{63E574A7-0AF7-4710-90F6-626232ADCF2B}">
    <text>(Business Innovation Solutions (BIS))
Innovation
Automation Initiatives</text>
  </threadedComment>
  <threadedComment ref="B430" dT="2021-11-24T09:26:48.84" personId="{23C87123-26C8-4279-BF37-3AB8AC643D3D}" id="{03DFD3C2-9C0A-437D-923D-AE0A74F2AF3C}">
    <text>Bench Initiatives like Process Improvement, 
Documentations</text>
  </threadedComment>
  <threadedComment ref="B433" dT="2021-11-24T09:27:24.27" personId="{23C87123-26C8-4279-BF37-3AB8AC643D3D}" id="{F09E2BF0-F377-443E-A365-1AF8D776F95C}">
    <text>Engagement Activities</text>
  </threadedComment>
  <threadedComment ref="B436" dT="2021-11-24T09:27:44.65" personId="{23C87123-26C8-4279-BF37-3AB8AC643D3D}" id="{C216B962-B573-4092-8BCB-5C34BE12276B}">
    <text>Security
InfoSec
BCP and Audit Activities/Initiaves</text>
  </threadedComment>
  <threadedComment ref="B439" dT="2021-11-24T09:29:22.92" personId="{23C87123-26C8-4279-BF37-3AB8AC643D3D}" id="{4049271F-F778-43B9-AD4B-0580F58CE936}">
    <text>Asset Management Activities</text>
  </threadedComment>
  <threadedComment ref="B442" dT="2021-11-24T09:29:44.68" personId="{23C87123-26C8-4279-BF37-3AB8AC643D3D}" id="{25D406E7-55A7-4F99-B575-C3A7F7BD2978}">
    <text>Research for Clients
Presentation</text>
  </threadedComment>
  <threadedComment ref="B445" dT="2021-11-24T09:30:40.30" personId="{23C87123-26C8-4279-BF37-3AB8AC643D3D}" id="{3C1D7D43-8836-4F20-A9D3-83813AC1FF30}">
    <text>Interviewer</text>
  </threadedComment>
  <threadedComment ref="B448" dT="2021-11-24T09:31:16.83" personId="{23C87123-26C8-4279-BF37-3AB8AC643D3D}" id="{1B0CA7D9-2F04-430D-9691-89E40BAE5045}">
    <text>Emails
meetings</text>
  </threadedComment>
  <threadedComment ref="B451" dT="2021-11-24T09:34:00.69" personId="{23C87123-26C8-4279-BF37-3AB8AC643D3D}" id="{55A77A69-E45B-4E70-A119-C3E487F17F67}">
    <text>Out of office</text>
  </threadedComment>
  <threadedComment ref="B486" dT="2021-11-24T09:23:42.23" personId="{23C87123-26C8-4279-BF37-3AB8AC643D3D}" id="{7046DD3A-91AE-4059-B15C-75BE3E472AE0}">
    <text>Mandatory Trainings
Certification
Techinical Skills Trainings
Softskills/Behavioral Trainings
Cross Skill Trainings</text>
  </threadedComment>
  <threadedComment ref="B489" dT="2021-11-24T09:24:51.48" personId="{23C87123-26C8-4279-BF37-3AB8AC643D3D}" id="{04B695CE-5740-4009-9372-C00962BE35EB}">
    <text>Project Interviews
Refreshers - Skills Training</text>
  </threadedComment>
  <threadedComment ref="B492" dT="2021-11-24T09:26:29.86" personId="{23C87123-26C8-4279-BF37-3AB8AC643D3D}" id="{1E9A240E-B980-4163-8DED-C795D31F87AD}">
    <text>(Business Innovation Solutions (BIS))
Innovation
Automation Initiatives</text>
  </threadedComment>
  <threadedComment ref="B495" dT="2021-11-24T09:26:48.84" personId="{23C87123-26C8-4279-BF37-3AB8AC643D3D}" id="{8638C80A-7608-47B1-96AC-6473946F027F}">
    <text>Bench Initiatives like Process Improvement, 
Documentations</text>
  </threadedComment>
  <threadedComment ref="B498" dT="2021-11-24T09:27:24.27" personId="{23C87123-26C8-4279-BF37-3AB8AC643D3D}" id="{55D7CDC1-D123-49CC-8F32-B6E09E001806}">
    <text>Engagement Activities</text>
  </threadedComment>
  <threadedComment ref="B501" dT="2021-11-24T09:27:44.65" personId="{23C87123-26C8-4279-BF37-3AB8AC643D3D}" id="{C61D7444-B899-49EF-88FF-A11C3602FA23}">
    <text>Security
InfoSec
BCP and Audit Activities/Initiaves</text>
  </threadedComment>
  <threadedComment ref="B504" dT="2021-11-24T09:29:22.92" personId="{23C87123-26C8-4279-BF37-3AB8AC643D3D}" id="{A414AD60-0192-48E9-97EE-A479B80AFBDF}">
    <text>Asset Management Activities</text>
  </threadedComment>
  <threadedComment ref="B507" dT="2021-11-24T09:29:44.68" personId="{23C87123-26C8-4279-BF37-3AB8AC643D3D}" id="{8D15A3BB-8AEC-4208-BDAE-58E6F4DDE474}">
    <text>Research for Clients
Presentation</text>
  </threadedComment>
  <threadedComment ref="B510" dT="2021-11-24T09:30:40.30" personId="{23C87123-26C8-4279-BF37-3AB8AC643D3D}" id="{3FC45B64-BFCE-4135-AD7D-DBC2CF6A2E4E}">
    <text>Interviewer</text>
  </threadedComment>
  <threadedComment ref="B513" dT="2021-11-24T09:31:16.83" personId="{23C87123-26C8-4279-BF37-3AB8AC643D3D}" id="{25A85668-24DC-428F-A0B9-84A4643363CB}">
    <text>Emails
meetings</text>
  </threadedComment>
  <threadedComment ref="B516" dT="2021-11-24T09:34:00.69" personId="{23C87123-26C8-4279-BF37-3AB8AC643D3D}" id="{A1FF38D6-515C-448A-BE16-FE86E47FCC58}">
    <text>Out of office</text>
  </threadedComment>
  <threadedComment ref="B551" dT="2021-11-24T09:23:42.23" personId="{23C87123-26C8-4279-BF37-3AB8AC643D3D}" id="{E7895CC4-E471-4958-8407-C524E2FA15BA}">
    <text>Mandatory Trainings
Certification
Techinical Skills Trainings
Softskills/Behavioral Trainings
Cross Skill Trainings</text>
  </threadedComment>
  <threadedComment ref="B554" dT="2021-11-24T09:24:51.48" personId="{23C87123-26C8-4279-BF37-3AB8AC643D3D}" id="{5EFDED99-8A26-41F0-9C6C-F18E55B66695}">
    <text>Project Interviews
Refreshers - Skills Training</text>
  </threadedComment>
  <threadedComment ref="B557" dT="2021-11-24T09:26:29.86" personId="{23C87123-26C8-4279-BF37-3AB8AC643D3D}" id="{F6FF44E5-B5FF-4C71-8246-7EBA48107C2D}">
    <text>(Business Innovation Solutions (BIS))
Innovation
Automation Initiatives</text>
  </threadedComment>
  <threadedComment ref="B560" dT="2021-11-24T09:26:48.84" personId="{23C87123-26C8-4279-BF37-3AB8AC643D3D}" id="{9E4FD944-E56B-4123-8C3C-C919C26BB821}">
    <text>Bench Initiatives like Process Improvement, 
Documentations</text>
  </threadedComment>
  <threadedComment ref="B563" dT="2021-11-24T09:27:24.27" personId="{23C87123-26C8-4279-BF37-3AB8AC643D3D}" id="{B6CB8963-29ED-45D7-9731-29A4859F606A}">
    <text>Engagement Activities</text>
  </threadedComment>
  <threadedComment ref="B566" dT="2021-11-24T09:27:44.65" personId="{23C87123-26C8-4279-BF37-3AB8AC643D3D}" id="{8893EB18-108E-4F3A-BE44-991EA8D987C6}">
    <text>Security
InfoSec
BCP and Audit Activities/Initiaves</text>
  </threadedComment>
  <threadedComment ref="B569" dT="2021-11-24T09:29:22.92" personId="{23C87123-26C8-4279-BF37-3AB8AC643D3D}" id="{4E89ABE5-7D8B-4A49-87C0-9A9178B8D3DF}">
    <text>Asset Management Activities</text>
  </threadedComment>
  <threadedComment ref="B572" dT="2021-11-24T09:29:44.68" personId="{23C87123-26C8-4279-BF37-3AB8AC643D3D}" id="{7A489D5F-C92B-4336-9736-4BEBEE404366}">
    <text>Research for Clients
Presentation</text>
  </threadedComment>
  <threadedComment ref="B575" dT="2021-11-24T09:30:40.30" personId="{23C87123-26C8-4279-BF37-3AB8AC643D3D}" id="{584FECF5-0C8F-4828-9069-485DB46BFD02}">
    <text>Interviewer</text>
  </threadedComment>
  <threadedComment ref="B578" dT="2021-11-24T09:31:16.83" personId="{23C87123-26C8-4279-BF37-3AB8AC643D3D}" id="{49237311-8F7F-4265-B9AC-A65AF6C53E08}">
    <text>Emails
meetings</text>
  </threadedComment>
  <threadedComment ref="B581" dT="2021-11-24T09:34:00.69" personId="{23C87123-26C8-4279-BF37-3AB8AC643D3D}" id="{AA812C72-3E09-47F3-8934-ECCDC46679F6}">
    <text>Out of office</text>
  </threadedComment>
  <threadedComment ref="B616" dT="2021-11-24T09:23:42.23" personId="{23C87123-26C8-4279-BF37-3AB8AC643D3D}" id="{AC410FEF-5530-4EF4-8681-687BF1FC198B}">
    <text>Mandatory Trainings
Certification
Techinical Skills Trainings
Softskills/Behavioral Trainings
Cross Skill Trainings</text>
  </threadedComment>
  <threadedComment ref="B619" dT="2021-11-24T09:24:51.48" personId="{23C87123-26C8-4279-BF37-3AB8AC643D3D}" id="{7FB26F3C-185D-4E77-8C08-B225B78C9826}">
    <text>Project Interviews
Refreshers - Skills Training</text>
  </threadedComment>
  <threadedComment ref="B622" dT="2021-11-24T09:26:29.86" personId="{23C87123-26C8-4279-BF37-3AB8AC643D3D}" id="{89659D75-4946-4A21-A868-BA2DE0F14102}">
    <text>(Business Innovation Solutions (BIS))
Innovation
Automation Initiatives</text>
  </threadedComment>
  <threadedComment ref="B625" dT="2021-11-24T09:26:48.84" personId="{23C87123-26C8-4279-BF37-3AB8AC643D3D}" id="{79CBF9BB-CC36-43D1-A258-946468997F2E}">
    <text>Bench Initiatives like Process Improvement, 
Documentations</text>
  </threadedComment>
  <threadedComment ref="B628" dT="2021-11-24T09:27:24.27" personId="{23C87123-26C8-4279-BF37-3AB8AC643D3D}" id="{5B14F2AF-C51B-4F66-AF8C-3040AB7A4AF4}">
    <text>Engagement Activities</text>
  </threadedComment>
  <threadedComment ref="B631" dT="2021-11-24T09:27:44.65" personId="{23C87123-26C8-4279-BF37-3AB8AC643D3D}" id="{A89FADF7-352C-4D14-963D-6C32CD10E8F2}">
    <text>Security
InfoSec
BCP and Audit Activities/Initiaves</text>
  </threadedComment>
  <threadedComment ref="B634" dT="2021-11-24T09:29:22.92" personId="{23C87123-26C8-4279-BF37-3AB8AC643D3D}" id="{E679AB1B-000E-4D3D-AAE8-C9F06A99758F}">
    <text>Asset Management Activities</text>
  </threadedComment>
  <threadedComment ref="B637" dT="2021-11-24T09:29:44.68" personId="{23C87123-26C8-4279-BF37-3AB8AC643D3D}" id="{08770FFB-0F0E-464C-BBD3-E4FB9C3BF4F8}">
    <text>Research for Clients
Presentation</text>
  </threadedComment>
  <threadedComment ref="B640" dT="2021-11-24T09:30:40.30" personId="{23C87123-26C8-4279-BF37-3AB8AC643D3D}" id="{AF666BD5-26B9-4966-A566-75BE9CC94101}">
    <text>Interviewer</text>
  </threadedComment>
  <threadedComment ref="B643" dT="2021-11-24T09:31:16.83" personId="{23C87123-26C8-4279-BF37-3AB8AC643D3D}" id="{9065FC79-9AC5-48BC-95C9-A4FDB3D81B56}">
    <text>Emails
meetings</text>
  </threadedComment>
  <threadedComment ref="B646" dT="2021-11-24T09:34:00.69" personId="{23C87123-26C8-4279-BF37-3AB8AC643D3D}" id="{6187372E-092E-40E8-A567-7FDD8FFB8C73}">
    <text>Out of office</text>
  </threadedComment>
  <threadedComment ref="B681" dT="2021-11-24T09:23:42.23" personId="{23C87123-26C8-4279-BF37-3AB8AC643D3D}" id="{FDC95492-8EEA-4B86-B1B7-3D1C62354758}">
    <text>Mandatory Trainings
Certification
Techinical Skills Trainings
Softskills/Behavioral Trainings
Cross Skill Trainings</text>
  </threadedComment>
  <threadedComment ref="B684" dT="2021-11-24T09:24:51.48" personId="{23C87123-26C8-4279-BF37-3AB8AC643D3D}" id="{1BF978C1-8DC4-45EC-BB1A-49AA121DCB34}">
    <text>Project Interviews
Refreshers - Skills Training</text>
  </threadedComment>
  <threadedComment ref="B687" dT="2021-11-24T09:26:29.86" personId="{23C87123-26C8-4279-BF37-3AB8AC643D3D}" id="{708A8973-44EA-429D-AB98-7EF1CEA7CF9D}">
    <text>(Business Innovation Solutions (BIS))
Innovation
Automation Initiatives</text>
  </threadedComment>
  <threadedComment ref="B690" dT="2021-11-24T09:26:48.84" personId="{23C87123-26C8-4279-BF37-3AB8AC643D3D}" id="{68913139-2EA9-4B9B-84F5-A454F5091CD6}">
    <text>Bench Initiatives like Process Improvement, 
Documentations</text>
  </threadedComment>
  <threadedComment ref="B693" dT="2021-11-24T09:27:24.27" personId="{23C87123-26C8-4279-BF37-3AB8AC643D3D}" id="{D44F04C9-7844-4A54-9641-4C434362FC3C}">
    <text>Engagement Activities</text>
  </threadedComment>
  <threadedComment ref="B696" dT="2021-11-24T09:27:44.65" personId="{23C87123-26C8-4279-BF37-3AB8AC643D3D}" id="{D66CECBB-1106-44B0-8C7A-7047F8E9D74F}">
    <text>Security
InfoSec
BCP and Audit Activities/Initiaves</text>
  </threadedComment>
  <threadedComment ref="B699" dT="2021-11-24T09:29:22.92" personId="{23C87123-26C8-4279-BF37-3AB8AC643D3D}" id="{EAF2A339-59F4-4EB1-A214-8F35FCE91C2B}">
    <text>Asset Management Activities</text>
  </threadedComment>
  <threadedComment ref="B702" dT="2021-11-24T09:29:44.68" personId="{23C87123-26C8-4279-BF37-3AB8AC643D3D}" id="{B613D15D-70CB-4418-9BDD-E298BAC33E00}">
    <text>Research for Clients
Presentation</text>
  </threadedComment>
  <threadedComment ref="B705" dT="2021-11-24T09:30:40.30" personId="{23C87123-26C8-4279-BF37-3AB8AC643D3D}" id="{B3D8A13C-F825-4218-9411-1BD4F0E10471}">
    <text>Interviewer</text>
  </threadedComment>
  <threadedComment ref="B708" dT="2021-11-24T09:31:16.83" personId="{23C87123-26C8-4279-BF37-3AB8AC643D3D}" id="{53959266-06F9-4221-875A-116169C6DA67}">
    <text>Emails
meetings</text>
  </threadedComment>
  <threadedComment ref="B711" dT="2021-11-24T09:34:00.69" personId="{23C87123-26C8-4279-BF37-3AB8AC643D3D}" id="{A56CF283-AD08-4B58-B827-01086112D5AF}">
    <text>Out of office</text>
  </threadedComment>
  <threadedComment ref="B746" dT="2021-11-24T09:23:42.23" personId="{23C87123-26C8-4279-BF37-3AB8AC643D3D}" id="{84C59E22-58CA-4F74-A217-A6FC1D0494E4}">
    <text>Mandatory Trainings
Certification
Techinical Skills Trainings
Softskills/Behavioral Trainings
Cross Skill Trainings</text>
  </threadedComment>
  <threadedComment ref="B749" dT="2021-11-24T09:24:51.48" personId="{23C87123-26C8-4279-BF37-3AB8AC643D3D}" id="{3AC54499-861D-402D-98BE-39DFDD42A987}">
    <text>Project Interviews
Refreshers - Skills Training</text>
  </threadedComment>
  <threadedComment ref="B752" dT="2021-11-24T09:26:29.86" personId="{23C87123-26C8-4279-BF37-3AB8AC643D3D}" id="{307967DD-798A-4798-9058-6B4AD077AA49}">
    <text>(Business Innovation Solutions (BIS))
Innovation
Automation Initiatives</text>
  </threadedComment>
  <threadedComment ref="B755" dT="2021-11-24T09:26:48.84" personId="{23C87123-26C8-4279-BF37-3AB8AC643D3D}" id="{D35DBFDD-58A7-4B0A-A2C1-A18D27A0D7AF}">
    <text>Bench Initiatives like Process Improvement, 
Documentations</text>
  </threadedComment>
  <threadedComment ref="B758" dT="2021-11-24T09:27:24.27" personId="{23C87123-26C8-4279-BF37-3AB8AC643D3D}" id="{132FE9FE-C4B1-4BF9-A11F-8B64E3E5121A}">
    <text>Engagement Activities</text>
  </threadedComment>
  <threadedComment ref="B761" dT="2021-11-24T09:27:44.65" personId="{23C87123-26C8-4279-BF37-3AB8AC643D3D}" id="{2E67BF5D-4E54-4034-8F71-60E500754B02}">
    <text>Security
InfoSec
BCP and Audit Activities/Initiaves</text>
  </threadedComment>
  <threadedComment ref="B764" dT="2021-11-24T09:29:22.92" personId="{23C87123-26C8-4279-BF37-3AB8AC643D3D}" id="{21AA9F0F-82EE-477B-A771-74A1E71BD9A9}">
    <text>Asset Management Activities</text>
  </threadedComment>
  <threadedComment ref="B767" dT="2021-11-24T09:29:44.68" personId="{23C87123-26C8-4279-BF37-3AB8AC643D3D}" id="{3CB8C933-5DC7-4B20-8F6A-7E03A5D3293F}">
    <text>Research for Clients
Presentation</text>
  </threadedComment>
  <threadedComment ref="B770" dT="2021-11-24T09:30:40.30" personId="{23C87123-26C8-4279-BF37-3AB8AC643D3D}" id="{0DB95EBD-1DD8-4D7B-8C0A-E3208EB88E33}">
    <text>Interviewer</text>
  </threadedComment>
  <threadedComment ref="B773" dT="2021-11-24T09:31:16.83" personId="{23C87123-26C8-4279-BF37-3AB8AC643D3D}" id="{01639A9A-410A-4400-9766-BD76DCD169BE}">
    <text>Emails
meetings</text>
  </threadedComment>
  <threadedComment ref="B776" dT="2021-11-24T09:34:00.69" personId="{23C87123-26C8-4279-BF37-3AB8AC643D3D}" id="{A9655934-E4A1-4466-9A01-8775212FB127}">
    <text>Out of office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4147-3129-450B-A403-3662DE031F46}">
  <dimension ref="A1:A11"/>
  <sheetViews>
    <sheetView workbookViewId="0">
      <selection sqref="A1:A11"/>
    </sheetView>
  </sheetViews>
  <sheetFormatPr defaultRowHeight="15"/>
  <cols>
    <col min="1" max="1" width="38.2851562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9951-F4C6-4831-9E44-7B87FD7288AA}">
  <dimension ref="A2:BL782"/>
  <sheetViews>
    <sheetView tabSelected="1" topLeftCell="A757" zoomScale="85" zoomScaleNormal="85" workbookViewId="0">
      <selection activeCell="A784" sqref="A784"/>
    </sheetView>
  </sheetViews>
  <sheetFormatPr defaultColWidth="9.140625" defaultRowHeight="12.75" outlineLevelRow="1"/>
  <cols>
    <col min="1" max="1" width="9.140625" style="94"/>
    <col min="2" max="2" width="21" style="94" customWidth="1"/>
    <col min="3" max="3" width="21.85546875" style="94" customWidth="1"/>
    <col min="4" max="4" width="13.42578125" style="94" customWidth="1"/>
    <col min="5" max="5" width="39.140625" style="94" customWidth="1"/>
    <col min="6" max="6" width="12.5703125" style="94" bestFit="1" customWidth="1"/>
    <col min="7" max="7" width="17.42578125" style="94" customWidth="1"/>
    <col min="8" max="8" width="12.5703125" style="94" bestFit="1" customWidth="1"/>
    <col min="9" max="9" width="14.140625" style="94" customWidth="1"/>
    <col min="10" max="10" width="12.5703125" style="94" bestFit="1" customWidth="1"/>
    <col min="11" max="11" width="16.85546875" style="94" bestFit="1" customWidth="1"/>
    <col min="12" max="12" width="12.5703125" style="94" bestFit="1" customWidth="1"/>
    <col min="13" max="13" width="16.7109375" style="94" customWidth="1"/>
    <col min="14" max="14" width="12.5703125" style="94" bestFit="1" customWidth="1"/>
    <col min="15" max="15" width="15" style="94" customWidth="1"/>
    <col min="16" max="16" width="12.5703125" style="94" bestFit="1" customWidth="1"/>
    <col min="17" max="17" width="13.85546875" style="94" bestFit="1" customWidth="1"/>
    <col min="18" max="18" width="12.85546875" style="94" bestFit="1" customWidth="1"/>
    <col min="19" max="19" width="13.85546875" style="94" bestFit="1" customWidth="1"/>
    <col min="20" max="20" width="12.5703125" style="94" bestFit="1" customWidth="1"/>
    <col min="21" max="21" width="13.85546875" style="94" bestFit="1" customWidth="1"/>
    <col min="22" max="22" width="12.5703125" style="94" bestFit="1" customWidth="1"/>
    <col min="23" max="23" width="13.85546875" style="94" bestFit="1" customWidth="1"/>
    <col min="24" max="24" width="12.5703125" style="94" bestFit="1" customWidth="1"/>
    <col min="25" max="25" width="13.85546875" style="94" customWidth="1"/>
    <col min="26" max="26" width="12.5703125" style="94" bestFit="1" customWidth="1"/>
    <col min="27" max="27" width="13.85546875" style="94" bestFit="1" customWidth="1"/>
    <col min="28" max="28" width="12.5703125" style="94" bestFit="1" customWidth="1"/>
    <col min="29" max="29" width="13.85546875" style="94" bestFit="1" customWidth="1"/>
    <col min="30" max="30" width="12.5703125" style="94" bestFit="1" customWidth="1"/>
    <col min="31" max="31" width="13.85546875" style="94" bestFit="1" customWidth="1"/>
    <col min="32" max="32" width="12.5703125" style="94" bestFit="1" customWidth="1"/>
    <col min="33" max="33" width="13.85546875" style="94" bestFit="1" customWidth="1"/>
    <col min="34" max="34" width="12.5703125" style="94" bestFit="1" customWidth="1"/>
    <col min="35" max="35" width="13.85546875" style="94" bestFit="1" customWidth="1"/>
    <col min="36" max="36" width="12.5703125" style="94" bestFit="1" customWidth="1"/>
    <col min="37" max="37" width="13.85546875" style="94" bestFit="1" customWidth="1"/>
    <col min="38" max="38" width="12.5703125" style="94" bestFit="1" customWidth="1"/>
    <col min="39" max="39" width="13.85546875" style="94" bestFit="1" customWidth="1"/>
    <col min="40" max="40" width="12.5703125" style="94" bestFit="1" customWidth="1"/>
    <col min="41" max="41" width="13.85546875" style="94" bestFit="1" customWidth="1"/>
    <col min="42" max="42" width="12.5703125" style="94" bestFit="1" customWidth="1"/>
    <col min="43" max="43" width="13.85546875" style="94" bestFit="1" customWidth="1"/>
    <col min="44" max="44" width="12.5703125" style="94" bestFit="1" customWidth="1"/>
    <col min="45" max="45" width="13.85546875" style="94" bestFit="1" customWidth="1"/>
    <col min="46" max="46" width="12.5703125" style="94" bestFit="1" customWidth="1"/>
    <col min="47" max="47" width="21.5703125" style="94" customWidth="1"/>
    <col min="48" max="48" width="12.5703125" style="94" bestFit="1" customWidth="1"/>
    <col min="49" max="49" width="22.42578125" style="94" customWidth="1"/>
    <col min="50" max="50" width="12.5703125" style="94" bestFit="1" customWidth="1"/>
    <col min="51" max="51" width="24.5703125" style="94" bestFit="1" customWidth="1"/>
    <col min="52" max="52" width="12.5703125" style="94" bestFit="1" customWidth="1"/>
    <col min="53" max="53" width="27.28515625" style="94" customWidth="1"/>
    <col min="54" max="54" width="12.42578125" style="94" customWidth="1"/>
    <col min="55" max="55" width="13.85546875" style="94" bestFit="1" customWidth="1"/>
    <col min="56" max="56" width="12.5703125" style="94" bestFit="1" customWidth="1"/>
    <col min="57" max="57" width="13.85546875" style="94" bestFit="1" customWidth="1"/>
    <col min="58" max="58" width="12.5703125" style="94" bestFit="1" customWidth="1"/>
    <col min="59" max="59" width="13.85546875" style="94" bestFit="1" customWidth="1"/>
    <col min="60" max="60" width="12.5703125" style="94" bestFit="1" customWidth="1"/>
    <col min="61" max="61" width="13.85546875" style="94" bestFit="1" customWidth="1"/>
    <col min="62" max="62" width="12.5703125" style="94" bestFit="1" customWidth="1"/>
    <col min="63" max="63" width="13.85546875" style="94" bestFit="1" customWidth="1"/>
    <col min="64" max="64" width="12.5703125" style="94" bestFit="1" customWidth="1"/>
    <col min="65" max="16384" width="9.140625" style="94"/>
  </cols>
  <sheetData>
    <row r="2" spans="1:18" ht="15" customHeight="1">
      <c r="A2" s="196" t="s">
        <v>11</v>
      </c>
      <c r="B2" s="197"/>
      <c r="C2" s="120">
        <v>2022</v>
      </c>
    </row>
    <row r="3" spans="1:18"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</row>
    <row r="4" spans="1:18" ht="15.75">
      <c r="B4" s="198" t="s">
        <v>12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200"/>
    </row>
    <row r="5" spans="1:18" outlineLevel="1">
      <c r="B5" s="96" t="s">
        <v>12</v>
      </c>
      <c r="C5" s="188" t="s">
        <v>13</v>
      </c>
      <c r="D5" s="188"/>
      <c r="E5" s="95"/>
      <c r="F5" s="95" t="s">
        <v>14</v>
      </c>
      <c r="G5" s="183" t="s">
        <v>15</v>
      </c>
      <c r="H5" s="184"/>
      <c r="I5" s="183" t="s">
        <v>16</v>
      </c>
      <c r="J5" s="184"/>
      <c r="K5" s="183" t="s">
        <v>17</v>
      </c>
      <c r="L5" s="184"/>
      <c r="M5" s="183" t="s">
        <v>18</v>
      </c>
      <c r="N5" s="184"/>
      <c r="O5" s="183" t="s">
        <v>19</v>
      </c>
      <c r="P5" s="184"/>
      <c r="Q5" s="183" t="s">
        <v>20</v>
      </c>
      <c r="R5" s="184"/>
    </row>
    <row r="6" spans="1:18" outlineLevel="1">
      <c r="B6" s="83" t="s">
        <v>21</v>
      </c>
      <c r="C6" s="83" t="s">
        <v>22</v>
      </c>
      <c r="D6" s="83" t="s">
        <v>23</v>
      </c>
      <c r="E6" s="95"/>
      <c r="F6" s="83" t="s">
        <v>24</v>
      </c>
      <c r="G6" s="83" t="s">
        <v>22</v>
      </c>
      <c r="H6" s="83" t="s">
        <v>23</v>
      </c>
      <c r="I6" s="83" t="s">
        <v>22</v>
      </c>
      <c r="J6" s="83" t="s">
        <v>23</v>
      </c>
      <c r="K6" s="83" t="s">
        <v>22</v>
      </c>
      <c r="L6" s="83" t="s">
        <v>23</v>
      </c>
      <c r="M6" s="83" t="s">
        <v>22</v>
      </c>
      <c r="N6" s="83" t="s">
        <v>23</v>
      </c>
      <c r="O6" s="83" t="s">
        <v>22</v>
      </c>
      <c r="P6" s="83" t="s">
        <v>23</v>
      </c>
      <c r="Q6" s="83" t="s">
        <v>25</v>
      </c>
      <c r="R6" s="83" t="s">
        <v>26</v>
      </c>
    </row>
    <row r="7" spans="1:18" outlineLevel="1">
      <c r="B7" s="114" t="s">
        <v>15</v>
      </c>
      <c r="C7" s="97">
        <f>SUM(D64,F64,H64,J64,L64,N64,P64)</f>
        <v>0</v>
      </c>
      <c r="D7" s="98">
        <f>C7/40</f>
        <v>0</v>
      </c>
      <c r="E7" s="95"/>
      <c r="F7" s="114" t="s">
        <v>2</v>
      </c>
      <c r="G7" s="99">
        <f>SUM(D31,F31,H31,J31,L31,N31,P31)</f>
        <v>0</v>
      </c>
      <c r="H7" s="98">
        <f>G7/40</f>
        <v>0</v>
      </c>
      <c r="I7" s="99">
        <f>SUM(R31,T31,V31,X31,Z31,AB31,AD31)</f>
        <v>0</v>
      </c>
      <c r="J7" s="98">
        <f>I7/40</f>
        <v>0</v>
      </c>
      <c r="K7" s="99">
        <f>SUM(AF31,AH31,AJ31,AL31,AN31,AP31,AR31)</f>
        <v>0</v>
      </c>
      <c r="L7" s="98">
        <f>K7/40</f>
        <v>0</v>
      </c>
      <c r="M7" s="99">
        <f>SUM(AT31,AV31,AX31,AZ31,BB31,BD31,BF31)</f>
        <v>0</v>
      </c>
      <c r="N7" s="98">
        <f>M7/40</f>
        <v>0</v>
      </c>
      <c r="O7" s="99">
        <f>SUM(BH31,BJ31,BL31)</f>
        <v>0</v>
      </c>
      <c r="P7" s="98">
        <f>O7/16</f>
        <v>0</v>
      </c>
      <c r="Q7" s="99">
        <f>SUM(G7,I7,K7,M7,O7)</f>
        <v>0</v>
      </c>
      <c r="R7" s="98">
        <f>AVERAGE(H7,J7,L7,N7,P7)</f>
        <v>0</v>
      </c>
    </row>
    <row r="8" spans="1:18" outlineLevel="1">
      <c r="B8" s="114" t="s">
        <v>27</v>
      </c>
      <c r="C8" s="97">
        <f>SUM(R64,T64,V64,X64,Z64,AB64,AD64)</f>
        <v>0</v>
      </c>
      <c r="D8" s="98">
        <f t="shared" ref="D8:D10" si="0">C8/40</f>
        <v>0</v>
      </c>
      <c r="E8" s="95"/>
      <c r="F8" s="114" t="s">
        <v>8</v>
      </c>
      <c r="G8" s="99">
        <f>SUM(D34,F34,H34,J34,L34,N34,P34)</f>
        <v>0</v>
      </c>
      <c r="H8" s="98">
        <f t="shared" ref="H8:H17" si="1">G8/40</f>
        <v>0</v>
      </c>
      <c r="I8" s="99">
        <f>SUM(R34,T34,V34,X34,Z34,AB34,AD34)</f>
        <v>0</v>
      </c>
      <c r="J8" s="98">
        <f t="shared" ref="J8:J17" si="2">I8/40</f>
        <v>0</v>
      </c>
      <c r="K8" s="99">
        <f>SUM(AF34,AH34,AJ34,AL34,AN34,AP34,AR34)</f>
        <v>0</v>
      </c>
      <c r="L8" s="98">
        <f t="shared" ref="L8:L17" si="3">K8/40</f>
        <v>0</v>
      </c>
      <c r="M8" s="99">
        <f>SUM(AT34,AV34,AX34,AZ34,BB34,BD34,BF34)</f>
        <v>0</v>
      </c>
      <c r="N8" s="98">
        <f t="shared" ref="N8:N17" si="4">M8/40</f>
        <v>0</v>
      </c>
      <c r="O8" s="99">
        <f>SUM(BH34,BJ34,BL34)</f>
        <v>0</v>
      </c>
      <c r="P8" s="98">
        <f t="shared" ref="P8:P17" si="5">O8/16</f>
        <v>0</v>
      </c>
      <c r="Q8" s="99">
        <f t="shared" ref="Q8:Q16" si="6">SUM(G8,I8,K8,M8,O8)</f>
        <v>0</v>
      </c>
      <c r="R8" s="98">
        <f t="shared" ref="R8:R17" si="7">AVERAGE(H8,J8,L8,N8,P8)</f>
        <v>0</v>
      </c>
    </row>
    <row r="9" spans="1:18" outlineLevel="1">
      <c r="B9" s="114" t="s">
        <v>17</v>
      </c>
      <c r="C9" s="97">
        <f>SUM(AF64,AH64,AJ64,AL64,AN64,AP64,AR64)</f>
        <v>0</v>
      </c>
      <c r="D9" s="98">
        <f t="shared" si="0"/>
        <v>0</v>
      </c>
      <c r="E9" s="95"/>
      <c r="F9" s="114" t="s">
        <v>1</v>
      </c>
      <c r="G9" s="99">
        <f>SUM(D37,F37,H37,J37,L37,N37,P37)</f>
        <v>0</v>
      </c>
      <c r="H9" s="98">
        <f t="shared" si="1"/>
        <v>0</v>
      </c>
      <c r="I9" s="99">
        <f>SUM(R37,T37,V37,X37,Z37,AB37,AD37)</f>
        <v>0</v>
      </c>
      <c r="J9" s="98">
        <f t="shared" si="2"/>
        <v>0</v>
      </c>
      <c r="K9" s="99">
        <f>SUM(AF37,AH37,AJ37,AL37,AN37,AP37,AR37)</f>
        <v>0</v>
      </c>
      <c r="L9" s="98">
        <f t="shared" si="3"/>
        <v>0</v>
      </c>
      <c r="M9" s="99">
        <f>SUM(AT37,AV37,AX37,AZ37,BB37,BD37,BF37)</f>
        <v>0</v>
      </c>
      <c r="N9" s="98">
        <f t="shared" si="4"/>
        <v>0</v>
      </c>
      <c r="O9" s="99">
        <f>SUM(BH37,BJ37,BL37)</f>
        <v>0</v>
      </c>
      <c r="P9" s="98">
        <f t="shared" si="5"/>
        <v>0</v>
      </c>
      <c r="Q9" s="99">
        <f t="shared" si="6"/>
        <v>0</v>
      </c>
      <c r="R9" s="98">
        <f t="shared" si="7"/>
        <v>0</v>
      </c>
    </row>
    <row r="10" spans="1:18" ht="25.5" outlineLevel="1">
      <c r="B10" s="114" t="s">
        <v>18</v>
      </c>
      <c r="C10" s="97">
        <f>SUM(AT64,AV64,AX64,AZ64,BB64,BD64,BF64)</f>
        <v>0</v>
      </c>
      <c r="D10" s="98">
        <f t="shared" si="0"/>
        <v>0</v>
      </c>
      <c r="E10" s="95"/>
      <c r="F10" s="114" t="s">
        <v>3</v>
      </c>
      <c r="G10" s="99">
        <f>SUM(D40,F40,H40,J40,L40,N40,P40)</f>
        <v>0</v>
      </c>
      <c r="H10" s="98">
        <f t="shared" si="1"/>
        <v>0</v>
      </c>
      <c r="I10" s="99">
        <f>SUM(R40,T40,V40,X40,Z40,AB40,AD40)</f>
        <v>0</v>
      </c>
      <c r="J10" s="98">
        <f t="shared" si="2"/>
        <v>0</v>
      </c>
      <c r="K10" s="99">
        <f>SUM(AF40,AH40,AJ40,AL40,AN40,AP40,AR40)</f>
        <v>0</v>
      </c>
      <c r="L10" s="98">
        <f t="shared" si="3"/>
        <v>0</v>
      </c>
      <c r="M10" s="99">
        <f>SUM(AT40,AV40,AX40,AZ40,BB40,BD40,BF40)</f>
        <v>0</v>
      </c>
      <c r="N10" s="98">
        <f t="shared" si="4"/>
        <v>0</v>
      </c>
      <c r="O10" s="99">
        <f>SUM(BH40,BJ40,BL40)</f>
        <v>0</v>
      </c>
      <c r="P10" s="98">
        <f t="shared" si="5"/>
        <v>0</v>
      </c>
      <c r="Q10" s="99">
        <f t="shared" si="6"/>
        <v>0</v>
      </c>
      <c r="R10" s="98">
        <f t="shared" si="7"/>
        <v>0</v>
      </c>
    </row>
    <row r="11" spans="1:18" outlineLevel="1">
      <c r="B11" s="114" t="s">
        <v>19</v>
      </c>
      <c r="C11" s="97">
        <f>SUM(BH64,BJ64,BL64)</f>
        <v>0</v>
      </c>
      <c r="D11" s="98">
        <f>C11/16</f>
        <v>0</v>
      </c>
      <c r="E11" s="95"/>
      <c r="F11" s="114" t="s">
        <v>4</v>
      </c>
      <c r="G11" s="99">
        <f>SUM(D43,F43,H43,J43,L43,N43,P43)</f>
        <v>0</v>
      </c>
      <c r="H11" s="98">
        <f t="shared" si="1"/>
        <v>0</v>
      </c>
      <c r="I11" s="99">
        <f>SUM(R43,T43,V43,X43,Z43,AB43,AD43)</f>
        <v>0</v>
      </c>
      <c r="J11" s="98">
        <f t="shared" si="2"/>
        <v>0</v>
      </c>
      <c r="K11" s="99">
        <f>SUM(AF43,AH43,AJ43,AL43,AN43,AP43,AR43)</f>
        <v>0</v>
      </c>
      <c r="L11" s="98">
        <f t="shared" si="3"/>
        <v>0</v>
      </c>
      <c r="M11" s="99">
        <f>SUM(AT43,AV43,AX43,AZ43,BB43,BD43,BF43)</f>
        <v>0</v>
      </c>
      <c r="N11" s="98">
        <f t="shared" si="4"/>
        <v>0</v>
      </c>
      <c r="O11" s="99">
        <f>SUM(BH43,BJ43,BL43)</f>
        <v>0</v>
      </c>
      <c r="P11" s="98">
        <f t="shared" si="5"/>
        <v>0</v>
      </c>
      <c r="Q11" s="99">
        <f t="shared" si="6"/>
        <v>0</v>
      </c>
      <c r="R11" s="98">
        <f t="shared" si="7"/>
        <v>0</v>
      </c>
    </row>
    <row r="12" spans="1:18" outlineLevel="1">
      <c r="B12" s="100" t="s">
        <v>28</v>
      </c>
      <c r="C12" s="101">
        <f>SUM(C7:C11)</f>
        <v>0</v>
      </c>
      <c r="D12" s="102">
        <f>AVERAGE(D7:D11)</f>
        <v>0</v>
      </c>
      <c r="E12" s="95"/>
      <c r="F12" s="114" t="s">
        <v>5</v>
      </c>
      <c r="G12" s="99">
        <f>SUM(D46,F46,H46,J46,L46,N46,P46)</f>
        <v>0</v>
      </c>
      <c r="H12" s="98">
        <f t="shared" si="1"/>
        <v>0</v>
      </c>
      <c r="I12" s="99">
        <f>SUM(R46,T46,V46,X46,Z46,AB46,AD46)</f>
        <v>0</v>
      </c>
      <c r="J12" s="98">
        <f t="shared" si="2"/>
        <v>0</v>
      </c>
      <c r="K12" s="99">
        <f>SUM(AF46,AH46,AJ46,AL46,AN46,AP46,AR46)</f>
        <v>0</v>
      </c>
      <c r="L12" s="98">
        <f t="shared" si="3"/>
        <v>0</v>
      </c>
      <c r="M12" s="99">
        <f>SUM(AT46,AV46,AX46,AZ46,BB46,BD46)</f>
        <v>0</v>
      </c>
      <c r="N12" s="98">
        <f t="shared" si="4"/>
        <v>0</v>
      </c>
      <c r="O12" s="99">
        <f>SUM(BH46,BJ46,BL46)</f>
        <v>0</v>
      </c>
      <c r="P12" s="98">
        <f t="shared" si="5"/>
        <v>0</v>
      </c>
      <c r="Q12" s="99">
        <f t="shared" si="6"/>
        <v>0</v>
      </c>
      <c r="R12" s="98">
        <f t="shared" si="7"/>
        <v>0</v>
      </c>
    </row>
    <row r="13" spans="1:18" outlineLevel="1">
      <c r="B13" s="95"/>
      <c r="C13" s="95"/>
      <c r="D13" s="95"/>
      <c r="E13" s="95"/>
      <c r="F13" s="114" t="s">
        <v>6</v>
      </c>
      <c r="G13" s="99">
        <f>SUM(D49,F49,H49,J49,L49,N49,P49)</f>
        <v>0</v>
      </c>
      <c r="H13" s="98">
        <f t="shared" si="1"/>
        <v>0</v>
      </c>
      <c r="I13" s="99">
        <f>SUM(R49,T49,V49,X49,Z49,AB49,AD49)</f>
        <v>0</v>
      </c>
      <c r="J13" s="98">
        <f t="shared" si="2"/>
        <v>0</v>
      </c>
      <c r="K13" s="99">
        <f>SUM(AF49,AH49,AJ49,AL49,AN49,AP49,AR49)</f>
        <v>0</v>
      </c>
      <c r="L13" s="98">
        <f t="shared" si="3"/>
        <v>0</v>
      </c>
      <c r="M13" s="99">
        <f>SUM(AT49,AV49,AX49,AZ49,BB49,BD49,BF49)</f>
        <v>0</v>
      </c>
      <c r="N13" s="98">
        <f t="shared" si="4"/>
        <v>0</v>
      </c>
      <c r="O13" s="99">
        <f>SUM(BH49,BJ49,BL49)</f>
        <v>0</v>
      </c>
      <c r="P13" s="98">
        <f t="shared" si="5"/>
        <v>0</v>
      </c>
      <c r="Q13" s="99">
        <f t="shared" si="6"/>
        <v>0</v>
      </c>
      <c r="R13" s="98">
        <f t="shared" si="7"/>
        <v>0</v>
      </c>
    </row>
    <row r="14" spans="1:18" ht="25.5" outlineLevel="1">
      <c r="B14" s="95"/>
      <c r="C14" s="95"/>
      <c r="D14" s="95"/>
      <c r="E14" s="95"/>
      <c r="F14" s="114" t="s">
        <v>7</v>
      </c>
      <c r="G14" s="99">
        <f>SUM(D52,F52,H52,J52,L52,N52,P52)</f>
        <v>0</v>
      </c>
      <c r="H14" s="98">
        <f t="shared" si="1"/>
        <v>0</v>
      </c>
      <c r="I14" s="99">
        <f>SUM(R52,T52,V52,X52,Z52,AB52,AD52)</f>
        <v>0</v>
      </c>
      <c r="J14" s="98">
        <f t="shared" si="2"/>
        <v>0</v>
      </c>
      <c r="K14" s="99">
        <f>SUM(AF52,AH52,AJ52,AL52,AN52,AP52,AR52)</f>
        <v>0</v>
      </c>
      <c r="L14" s="98">
        <f t="shared" si="3"/>
        <v>0</v>
      </c>
      <c r="M14" s="99">
        <f>SUM(AT52,AV52,AX52,AZ52,BB52,BD52,BF52)</f>
        <v>0</v>
      </c>
      <c r="N14" s="98">
        <f t="shared" si="4"/>
        <v>0</v>
      </c>
      <c r="O14" s="99">
        <f>SUM(BH52,BJ52,BL52)</f>
        <v>0</v>
      </c>
      <c r="P14" s="98">
        <f t="shared" si="5"/>
        <v>0</v>
      </c>
      <c r="Q14" s="99">
        <f t="shared" si="6"/>
        <v>0</v>
      </c>
      <c r="R14" s="98">
        <f t="shared" si="7"/>
        <v>0</v>
      </c>
    </row>
    <row r="15" spans="1:18" ht="25.5" outlineLevel="1">
      <c r="B15" s="95"/>
      <c r="C15" s="95"/>
      <c r="D15" s="95"/>
      <c r="E15" s="103"/>
      <c r="F15" s="114" t="s">
        <v>0</v>
      </c>
      <c r="G15" s="104">
        <f>SUM(D55,F55,H55,J55,L55,N55,P55)</f>
        <v>0</v>
      </c>
      <c r="H15" s="98">
        <f t="shared" si="1"/>
        <v>0</v>
      </c>
      <c r="I15" s="99">
        <f>SUM(R55,T55,V55,X55,Z55,AB55,AD55)</f>
        <v>0</v>
      </c>
      <c r="J15" s="98">
        <f t="shared" si="2"/>
        <v>0</v>
      </c>
      <c r="K15" s="104">
        <f>SUM(AF55,AH55,AJ55,AL55,AN55,AP55,AR55)</f>
        <v>0</v>
      </c>
      <c r="L15" s="98">
        <f t="shared" si="3"/>
        <v>0</v>
      </c>
      <c r="M15" s="99">
        <f>SUM(AT55,AV55,AX55,AZ55,BB55,BD55,BF55)</f>
        <v>0</v>
      </c>
      <c r="N15" s="98">
        <f t="shared" si="4"/>
        <v>0</v>
      </c>
      <c r="O15" s="99">
        <f>SUM(BH55,BJ55,BL55)</f>
        <v>0</v>
      </c>
      <c r="P15" s="98">
        <f t="shared" si="5"/>
        <v>0</v>
      </c>
      <c r="Q15" s="99">
        <f t="shared" si="6"/>
        <v>0</v>
      </c>
      <c r="R15" s="98">
        <f t="shared" si="7"/>
        <v>0</v>
      </c>
    </row>
    <row r="16" spans="1:18" ht="25.5" outlineLevel="1">
      <c r="B16" s="95"/>
      <c r="C16" s="95"/>
      <c r="D16" s="95"/>
      <c r="E16" s="103"/>
      <c r="F16" s="114" t="s">
        <v>10</v>
      </c>
      <c r="G16" s="104">
        <f>SUM(D58,F58,H58,J58,L58,N58,P58)</f>
        <v>0</v>
      </c>
      <c r="H16" s="98">
        <f t="shared" si="1"/>
        <v>0</v>
      </c>
      <c r="I16" s="99">
        <f>SUM(R58,T58,V58,X58,Z58,AB58,AD58)</f>
        <v>0</v>
      </c>
      <c r="J16" s="98">
        <f t="shared" si="2"/>
        <v>0</v>
      </c>
      <c r="K16" s="104">
        <f>SUM(AF58,AH58,AJ58,AL58,AN58,AP58,AR58)</f>
        <v>0</v>
      </c>
      <c r="L16" s="98">
        <f t="shared" si="3"/>
        <v>0</v>
      </c>
      <c r="M16" s="99">
        <f>SUM(AT58,AV58,AX58,AZ58,BB58,BD58,BF58)</f>
        <v>0</v>
      </c>
      <c r="N16" s="98">
        <f t="shared" si="4"/>
        <v>0</v>
      </c>
      <c r="O16" s="99">
        <f>SUM(BH58,BJ58,BL58)</f>
        <v>0</v>
      </c>
      <c r="P16" s="98">
        <f t="shared" si="5"/>
        <v>0</v>
      </c>
      <c r="Q16" s="99">
        <f t="shared" si="6"/>
        <v>0</v>
      </c>
      <c r="R16" s="98">
        <f t="shared" si="7"/>
        <v>0</v>
      </c>
    </row>
    <row r="17" spans="2:64" outlineLevel="1">
      <c r="B17" s="95"/>
      <c r="C17" s="95"/>
      <c r="D17" s="95"/>
      <c r="E17" s="103"/>
      <c r="F17" s="150" t="s">
        <v>29</v>
      </c>
      <c r="G17" s="104">
        <f>SUM(D61,F61,H61,J61,L61,N61,P61)</f>
        <v>0</v>
      </c>
      <c r="H17" s="98">
        <f t="shared" si="1"/>
        <v>0</v>
      </c>
      <c r="I17" s="99">
        <f>SUM(R61,T61,V61,X61,Z61,AB61,AD61)</f>
        <v>0</v>
      </c>
      <c r="J17" s="98">
        <f t="shared" si="2"/>
        <v>0</v>
      </c>
      <c r="K17" s="104">
        <f>SUM(AF61,AH61,AJ61,AL61,AN61,AP61,AR61)</f>
        <v>0</v>
      </c>
      <c r="L17" s="98">
        <f t="shared" si="3"/>
        <v>0</v>
      </c>
      <c r="M17" s="99">
        <f>SUM(AT61,AV61,AX61,AZ61,BB61,BD61,BF61)</f>
        <v>0</v>
      </c>
      <c r="N17" s="98">
        <f t="shared" si="4"/>
        <v>0</v>
      </c>
      <c r="O17" s="99">
        <f>SUM(BH61,BJ61,BL61)</f>
        <v>0</v>
      </c>
      <c r="P17" s="98">
        <f t="shared" si="5"/>
        <v>0</v>
      </c>
      <c r="Q17" s="99">
        <f>SUM(G17,I17,K17,M17,O17)</f>
        <v>0</v>
      </c>
      <c r="R17" s="98">
        <f t="shared" si="7"/>
        <v>0</v>
      </c>
    </row>
    <row r="18" spans="2:64" outlineLevel="1">
      <c r="B18" s="95"/>
      <c r="C18" s="95"/>
      <c r="D18" s="95"/>
      <c r="E18" s="105"/>
      <c r="F18" s="106"/>
      <c r="G18" s="145">
        <f t="shared" ref="G18:P18" si="8">SUM(G7:G16)</f>
        <v>0</v>
      </c>
      <c r="H18" s="146">
        <f t="shared" si="8"/>
        <v>0</v>
      </c>
      <c r="I18" s="145">
        <f t="shared" si="8"/>
        <v>0</v>
      </c>
      <c r="J18" s="146">
        <f t="shared" si="8"/>
        <v>0</v>
      </c>
      <c r="K18" s="145">
        <f t="shared" si="8"/>
        <v>0</v>
      </c>
      <c r="L18" s="146">
        <f t="shared" si="8"/>
        <v>0</v>
      </c>
      <c r="M18" s="147">
        <f t="shared" si="8"/>
        <v>0</v>
      </c>
      <c r="N18" s="146">
        <f t="shared" si="8"/>
        <v>0</v>
      </c>
      <c r="O18" s="145">
        <f t="shared" si="8"/>
        <v>0</v>
      </c>
      <c r="P18" s="146">
        <f t="shared" si="8"/>
        <v>0</v>
      </c>
      <c r="Q18" s="148">
        <f>SUM(Q7:Q16)</f>
        <v>0</v>
      </c>
      <c r="R18" s="149">
        <f>SUM(R7:R16)</f>
        <v>0</v>
      </c>
    </row>
    <row r="19" spans="2:64" outlineLevel="1">
      <c r="B19" s="95"/>
      <c r="C19" s="107"/>
      <c r="D19" s="95"/>
      <c r="E19" s="103"/>
      <c r="F19" s="103"/>
      <c r="G19" s="103"/>
      <c r="H19" s="103"/>
      <c r="I19" s="103"/>
      <c r="J19" s="103"/>
      <c r="K19" s="103"/>
      <c r="L19" s="95"/>
      <c r="M19" s="95"/>
      <c r="N19" s="95"/>
      <c r="O19" s="95"/>
      <c r="P19" s="95"/>
      <c r="Q19" s="95"/>
      <c r="R19" s="95"/>
    </row>
    <row r="20" spans="2:64" outlineLevel="1">
      <c r="B20" s="95"/>
      <c r="C20" s="95"/>
      <c r="D20" s="95"/>
      <c r="E20" s="103"/>
      <c r="F20" s="103"/>
      <c r="G20" s="103"/>
      <c r="H20" s="103"/>
      <c r="I20" s="103"/>
      <c r="J20" s="103"/>
      <c r="K20" s="103"/>
      <c r="L20" s="95"/>
      <c r="M20" s="95"/>
      <c r="N20" s="95"/>
      <c r="O20" s="95"/>
      <c r="P20" s="95"/>
      <c r="Q20" s="95"/>
      <c r="R20" s="95"/>
    </row>
    <row r="21" spans="2:64" outlineLevel="1"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</row>
    <row r="22" spans="2:64" outlineLevel="1">
      <c r="B22" s="171" t="s">
        <v>30</v>
      </c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2"/>
      <c r="BF22" s="172"/>
      <c r="BG22" s="172"/>
      <c r="BH22" s="172"/>
      <c r="BI22" s="172"/>
      <c r="BJ22" s="172"/>
      <c r="BK22" s="172"/>
      <c r="BL22" s="173"/>
    </row>
    <row r="23" spans="2:64" outlineLevel="1">
      <c r="B23" s="174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6"/>
    </row>
    <row r="24" spans="2:64" ht="18" outlineLevel="1">
      <c r="B24" s="168" t="s">
        <v>31</v>
      </c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8" t="s">
        <v>16</v>
      </c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70"/>
      <c r="AE24" s="168" t="s">
        <v>17</v>
      </c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8" t="s">
        <v>18</v>
      </c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  <c r="BD24" s="169"/>
      <c r="BE24" s="169"/>
      <c r="BF24" s="170"/>
      <c r="BG24" s="168" t="s">
        <v>19</v>
      </c>
      <c r="BH24" s="169"/>
      <c r="BI24" s="169"/>
      <c r="BJ24" s="169"/>
      <c r="BK24" s="169"/>
      <c r="BL24" s="170"/>
    </row>
    <row r="25" spans="2:64" ht="15" customHeight="1" outlineLevel="1">
      <c r="B25" s="185"/>
      <c r="C25" s="163">
        <f>DATE($C$2,Sheet1!$C$2,DAY(1))</f>
        <v>44562</v>
      </c>
      <c r="D25" s="164"/>
      <c r="E25" s="163">
        <f>C25+1</f>
        <v>44563</v>
      </c>
      <c r="F25" s="164"/>
      <c r="G25" s="163">
        <f t="shared" ref="G25" si="9">E25+1</f>
        <v>44564</v>
      </c>
      <c r="H25" s="164"/>
      <c r="I25" s="163">
        <f t="shared" ref="I25" si="10">G25+1</f>
        <v>44565</v>
      </c>
      <c r="J25" s="164"/>
      <c r="K25" s="163">
        <f t="shared" ref="K25" si="11">I25+1</f>
        <v>44566</v>
      </c>
      <c r="L25" s="164"/>
      <c r="M25" s="163">
        <f t="shared" ref="M25" si="12">K25+1</f>
        <v>44567</v>
      </c>
      <c r="N25" s="164"/>
      <c r="O25" s="163">
        <f t="shared" ref="O25" si="13">M25+1</f>
        <v>44568</v>
      </c>
      <c r="P25" s="164"/>
      <c r="Q25" s="163">
        <f t="shared" ref="Q25" si="14">O25+1</f>
        <v>44569</v>
      </c>
      <c r="R25" s="164"/>
      <c r="S25" s="163">
        <f>Q25+1</f>
        <v>44570</v>
      </c>
      <c r="T25" s="164"/>
      <c r="U25" s="163">
        <f t="shared" ref="U25" si="15">S25+1</f>
        <v>44571</v>
      </c>
      <c r="V25" s="164"/>
      <c r="W25" s="163">
        <f t="shared" ref="W25" si="16">U25+1</f>
        <v>44572</v>
      </c>
      <c r="X25" s="164"/>
      <c r="Y25" s="163">
        <f t="shared" ref="Y25" si="17">W25+1</f>
        <v>44573</v>
      </c>
      <c r="Z25" s="164"/>
      <c r="AA25" s="163">
        <f t="shared" ref="AA25" si="18">Y25+1</f>
        <v>44574</v>
      </c>
      <c r="AB25" s="164"/>
      <c r="AC25" s="163">
        <f t="shared" ref="AC25" si="19">AA25+1</f>
        <v>44575</v>
      </c>
      <c r="AD25" s="164"/>
      <c r="AE25" s="163">
        <f t="shared" ref="AE25" si="20">AC25+1</f>
        <v>44576</v>
      </c>
      <c r="AF25" s="164"/>
      <c r="AG25" s="163">
        <f>AE25+1</f>
        <v>44577</v>
      </c>
      <c r="AH25" s="164"/>
      <c r="AI25" s="163">
        <f t="shared" ref="AI25" si="21">AG25+1</f>
        <v>44578</v>
      </c>
      <c r="AJ25" s="164"/>
      <c r="AK25" s="163">
        <f t="shared" ref="AK25" si="22">AI25+1</f>
        <v>44579</v>
      </c>
      <c r="AL25" s="164"/>
      <c r="AM25" s="163">
        <f t="shared" ref="AM25" si="23">AK25+1</f>
        <v>44580</v>
      </c>
      <c r="AN25" s="164"/>
      <c r="AO25" s="163">
        <f t="shared" ref="AO25" si="24">AM25+1</f>
        <v>44581</v>
      </c>
      <c r="AP25" s="164"/>
      <c r="AQ25" s="163">
        <f t="shared" ref="AQ25" si="25">AO25+1</f>
        <v>44582</v>
      </c>
      <c r="AR25" s="164"/>
      <c r="AS25" s="163">
        <f t="shared" ref="AS25" si="26">AQ25+1</f>
        <v>44583</v>
      </c>
      <c r="AT25" s="164"/>
      <c r="AU25" s="163">
        <f>AS25+1</f>
        <v>44584</v>
      </c>
      <c r="AV25" s="164"/>
      <c r="AW25" s="163">
        <f t="shared" ref="AW25" si="27">AU25+1</f>
        <v>44585</v>
      </c>
      <c r="AX25" s="164"/>
      <c r="AY25" s="163">
        <f t="shared" ref="AY25" si="28">AW25+1</f>
        <v>44586</v>
      </c>
      <c r="AZ25" s="164"/>
      <c r="BA25" s="163">
        <f t="shared" ref="BA25" si="29">AY25+1</f>
        <v>44587</v>
      </c>
      <c r="BB25" s="164"/>
      <c r="BC25" s="163">
        <f t="shared" ref="BC25" si="30">BA25+1</f>
        <v>44588</v>
      </c>
      <c r="BD25" s="164"/>
      <c r="BE25" s="163">
        <f t="shared" ref="BE25" si="31">BC25+1</f>
        <v>44589</v>
      </c>
      <c r="BF25" s="164"/>
      <c r="BG25" s="163">
        <f t="shared" ref="BG25" si="32">BE25+1</f>
        <v>44590</v>
      </c>
      <c r="BH25" s="164"/>
      <c r="BI25" s="163">
        <f>BG25+1</f>
        <v>44591</v>
      </c>
      <c r="BJ25" s="164"/>
      <c r="BK25" s="163">
        <f>BI25+1</f>
        <v>44592</v>
      </c>
      <c r="BL25" s="164"/>
    </row>
    <row r="26" spans="2:64" ht="15" customHeight="1" outlineLevel="1">
      <c r="B26" s="186"/>
      <c r="C26" s="161" t="str">
        <f>TEXT(C25,"ddd")</f>
        <v>Sat</v>
      </c>
      <c r="D26" s="162"/>
      <c r="E26" s="161" t="str">
        <f>TEXT(E25,"ddd")</f>
        <v>Sun</v>
      </c>
      <c r="F26" s="162"/>
      <c r="G26" s="161" t="str">
        <f t="shared" ref="G26" si="33">TEXT(G25,"ddd")</f>
        <v>Mon</v>
      </c>
      <c r="H26" s="162"/>
      <c r="I26" s="161" t="str">
        <f t="shared" ref="I26" si="34">TEXT(I25,"ddd")</f>
        <v>Tue</v>
      </c>
      <c r="J26" s="162"/>
      <c r="K26" s="161" t="str">
        <f t="shared" ref="K26" si="35">TEXT(K25,"ddd")</f>
        <v>Wed</v>
      </c>
      <c r="L26" s="162"/>
      <c r="M26" s="161" t="str">
        <f t="shared" ref="M26" si="36">TEXT(M25,"ddd")</f>
        <v>Thu</v>
      </c>
      <c r="N26" s="162"/>
      <c r="O26" s="161" t="str">
        <f t="shared" ref="O26" si="37">TEXT(O25,"ddd")</f>
        <v>Fri</v>
      </c>
      <c r="P26" s="162"/>
      <c r="Q26" s="161" t="str">
        <f>TEXT(Q25,"ddd")</f>
        <v>Sat</v>
      </c>
      <c r="R26" s="162"/>
      <c r="S26" s="161" t="str">
        <f>TEXT(S25,"ddd")</f>
        <v>Sun</v>
      </c>
      <c r="T26" s="162"/>
      <c r="U26" s="161" t="str">
        <f t="shared" ref="U26" si="38">TEXT(U25,"ddd")</f>
        <v>Mon</v>
      </c>
      <c r="V26" s="162"/>
      <c r="W26" s="161" t="str">
        <f t="shared" ref="W26" si="39">TEXT(W25,"ddd")</f>
        <v>Tue</v>
      </c>
      <c r="X26" s="162"/>
      <c r="Y26" s="161" t="str">
        <f t="shared" ref="Y26" si="40">TEXT(Y25,"ddd")</f>
        <v>Wed</v>
      </c>
      <c r="Z26" s="162"/>
      <c r="AA26" s="161" t="str">
        <f t="shared" ref="AA26" si="41">TEXT(AA25,"ddd")</f>
        <v>Thu</v>
      </c>
      <c r="AB26" s="162"/>
      <c r="AC26" s="161" t="str">
        <f t="shared" ref="AC26" si="42">TEXT(AC25,"ddd")</f>
        <v>Fri</v>
      </c>
      <c r="AD26" s="162"/>
      <c r="AE26" s="161" t="str">
        <f>TEXT(AE25,"ddd")</f>
        <v>Sat</v>
      </c>
      <c r="AF26" s="162"/>
      <c r="AG26" s="161" t="str">
        <f>TEXT(AG25,"ddd")</f>
        <v>Sun</v>
      </c>
      <c r="AH26" s="162"/>
      <c r="AI26" s="161" t="str">
        <f t="shared" ref="AI26" si="43">TEXT(AI25,"ddd")</f>
        <v>Mon</v>
      </c>
      <c r="AJ26" s="162"/>
      <c r="AK26" s="161" t="str">
        <f t="shared" ref="AK26" si="44">TEXT(AK25,"ddd")</f>
        <v>Tue</v>
      </c>
      <c r="AL26" s="162"/>
      <c r="AM26" s="161" t="str">
        <f t="shared" ref="AM26" si="45">TEXT(AM25,"ddd")</f>
        <v>Wed</v>
      </c>
      <c r="AN26" s="162"/>
      <c r="AO26" s="161" t="str">
        <f t="shared" ref="AO26" si="46">TEXT(AO25,"ddd")</f>
        <v>Thu</v>
      </c>
      <c r="AP26" s="162"/>
      <c r="AQ26" s="161" t="str">
        <f t="shared" ref="AQ26" si="47">TEXT(AQ25,"ddd")</f>
        <v>Fri</v>
      </c>
      <c r="AR26" s="162"/>
      <c r="AS26" s="161" t="str">
        <f>TEXT(AS25,"ddd")</f>
        <v>Sat</v>
      </c>
      <c r="AT26" s="162"/>
      <c r="AU26" s="161" t="str">
        <f>TEXT(AU25,"ddd")</f>
        <v>Sun</v>
      </c>
      <c r="AV26" s="162"/>
      <c r="AW26" s="161" t="str">
        <f t="shared" ref="AW26" si="48">TEXT(AW25,"ddd")</f>
        <v>Mon</v>
      </c>
      <c r="AX26" s="162"/>
      <c r="AY26" s="161" t="str">
        <f t="shared" ref="AY26" si="49">TEXT(AY25,"ddd")</f>
        <v>Tue</v>
      </c>
      <c r="AZ26" s="162"/>
      <c r="BA26" s="161" t="str">
        <f t="shared" ref="BA26" si="50">TEXT(BA25,"ddd")</f>
        <v>Wed</v>
      </c>
      <c r="BB26" s="162"/>
      <c r="BC26" s="161" t="str">
        <f t="shared" ref="BC26" si="51">TEXT(BC25,"ddd")</f>
        <v>Thu</v>
      </c>
      <c r="BD26" s="162"/>
      <c r="BE26" s="161" t="str">
        <f t="shared" ref="BE26" si="52">TEXT(BE25,"ddd")</f>
        <v>Fri</v>
      </c>
      <c r="BF26" s="162"/>
      <c r="BG26" s="161" t="str">
        <f>TEXT(BG25,"ddd")</f>
        <v>Sat</v>
      </c>
      <c r="BH26" s="162"/>
      <c r="BI26" s="161" t="str">
        <f>TEXT(BI25,"ddd")</f>
        <v>Sun</v>
      </c>
      <c r="BJ26" s="162"/>
      <c r="BK26" s="161" t="str">
        <f>TEXT(BK25,"ddd")</f>
        <v>Mon</v>
      </c>
      <c r="BL26" s="162"/>
    </row>
    <row r="27" spans="2:64" ht="15" customHeight="1" outlineLevel="1">
      <c r="B27" s="185" t="s">
        <v>32</v>
      </c>
      <c r="C27" s="115" t="s">
        <v>33</v>
      </c>
      <c r="D27" s="115" t="s">
        <v>34</v>
      </c>
      <c r="E27" s="115" t="s">
        <v>33</v>
      </c>
      <c r="F27" s="115" t="s">
        <v>34</v>
      </c>
      <c r="G27" s="115" t="s">
        <v>33</v>
      </c>
      <c r="H27" s="115" t="s">
        <v>34</v>
      </c>
      <c r="I27" s="115" t="s">
        <v>33</v>
      </c>
      <c r="J27" s="115" t="s">
        <v>34</v>
      </c>
      <c r="K27" s="115" t="s">
        <v>33</v>
      </c>
      <c r="L27" s="115" t="s">
        <v>34</v>
      </c>
      <c r="M27" s="115" t="s">
        <v>33</v>
      </c>
      <c r="N27" s="115" t="s">
        <v>34</v>
      </c>
      <c r="O27" s="115" t="s">
        <v>33</v>
      </c>
      <c r="P27" s="115" t="s">
        <v>34</v>
      </c>
      <c r="Q27" s="115" t="s">
        <v>33</v>
      </c>
      <c r="R27" s="115" t="s">
        <v>34</v>
      </c>
      <c r="S27" s="115" t="s">
        <v>33</v>
      </c>
      <c r="T27" s="115" t="s">
        <v>34</v>
      </c>
      <c r="U27" s="115" t="s">
        <v>33</v>
      </c>
      <c r="V27" s="115" t="s">
        <v>34</v>
      </c>
      <c r="W27" s="115" t="s">
        <v>33</v>
      </c>
      <c r="X27" s="115" t="s">
        <v>34</v>
      </c>
      <c r="Y27" s="115" t="s">
        <v>33</v>
      </c>
      <c r="Z27" s="115" t="s">
        <v>34</v>
      </c>
      <c r="AA27" s="115" t="s">
        <v>33</v>
      </c>
      <c r="AB27" s="115" t="s">
        <v>34</v>
      </c>
      <c r="AC27" s="115" t="s">
        <v>33</v>
      </c>
      <c r="AD27" s="115" t="s">
        <v>34</v>
      </c>
      <c r="AE27" s="115" t="s">
        <v>33</v>
      </c>
      <c r="AF27" s="115" t="s">
        <v>34</v>
      </c>
      <c r="AG27" s="115" t="s">
        <v>33</v>
      </c>
      <c r="AH27" s="115" t="s">
        <v>34</v>
      </c>
      <c r="AI27" s="115" t="s">
        <v>33</v>
      </c>
      <c r="AJ27" s="115" t="s">
        <v>34</v>
      </c>
      <c r="AK27" s="115" t="s">
        <v>33</v>
      </c>
      <c r="AL27" s="115" t="s">
        <v>34</v>
      </c>
      <c r="AM27" s="115" t="s">
        <v>33</v>
      </c>
      <c r="AN27" s="115" t="s">
        <v>34</v>
      </c>
      <c r="AO27" s="115" t="s">
        <v>33</v>
      </c>
      <c r="AP27" s="115" t="s">
        <v>34</v>
      </c>
      <c r="AQ27" s="115" t="s">
        <v>33</v>
      </c>
      <c r="AR27" s="115" t="s">
        <v>34</v>
      </c>
      <c r="AS27" s="115" t="s">
        <v>33</v>
      </c>
      <c r="AT27" s="115" t="s">
        <v>34</v>
      </c>
      <c r="AU27" s="115" t="s">
        <v>33</v>
      </c>
      <c r="AV27" s="115" t="s">
        <v>34</v>
      </c>
      <c r="AW27" s="115" t="s">
        <v>33</v>
      </c>
      <c r="AX27" s="115" t="s">
        <v>34</v>
      </c>
      <c r="AY27" s="115" t="s">
        <v>33</v>
      </c>
      <c r="AZ27" s="115" t="s">
        <v>34</v>
      </c>
      <c r="BA27" s="115" t="s">
        <v>33</v>
      </c>
      <c r="BB27" s="115" t="s">
        <v>34</v>
      </c>
      <c r="BC27" s="115" t="s">
        <v>33</v>
      </c>
      <c r="BD27" s="115" t="s">
        <v>34</v>
      </c>
      <c r="BE27" s="115" t="s">
        <v>33</v>
      </c>
      <c r="BF27" s="115" t="s">
        <v>34</v>
      </c>
      <c r="BG27" s="115" t="s">
        <v>33</v>
      </c>
      <c r="BH27" s="115" t="s">
        <v>34</v>
      </c>
      <c r="BI27" s="115" t="s">
        <v>33</v>
      </c>
      <c r="BJ27" s="115" t="s">
        <v>34</v>
      </c>
      <c r="BK27" s="115" t="s">
        <v>33</v>
      </c>
      <c r="BL27" s="115" t="s">
        <v>34</v>
      </c>
    </row>
    <row r="28" spans="2:64" ht="15" customHeight="1" outlineLevel="1">
      <c r="B28" s="187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</row>
    <row r="29" spans="2:64" ht="15" customHeight="1" outlineLevel="1">
      <c r="B29" s="186"/>
      <c r="C29" s="159">
        <f>IF(D28&lt;C28,D28+1,D28)-C28</f>
        <v>0</v>
      </c>
      <c r="D29" s="160"/>
      <c r="E29" s="159">
        <f t="shared" ref="E29" si="53">IF(F28&lt;E28,F28+1,F28)-E28</f>
        <v>0</v>
      </c>
      <c r="F29" s="160"/>
      <c r="G29" s="159">
        <f t="shared" ref="G29" si="54">IF(H28&lt;G28,H28+1,H28)-G28</f>
        <v>0</v>
      </c>
      <c r="H29" s="160"/>
      <c r="I29" s="159">
        <f t="shared" ref="I29" si="55">IF(J28&lt;I28,J28+1,J28)-I28</f>
        <v>0</v>
      </c>
      <c r="J29" s="160"/>
      <c r="K29" s="159">
        <f t="shared" ref="K29" si="56">IF(L28&lt;K28,L28+1,L28)-K28</f>
        <v>0</v>
      </c>
      <c r="L29" s="160"/>
      <c r="M29" s="159">
        <f t="shared" ref="M29" si="57">IF(N28&lt;M28,N28+1,N28)-M28</f>
        <v>0</v>
      </c>
      <c r="N29" s="160"/>
      <c r="O29" s="159">
        <f t="shared" ref="O29" si="58">IF(P28&lt;O28,P28+1,P28)-O28</f>
        <v>0</v>
      </c>
      <c r="P29" s="160"/>
      <c r="Q29" s="159">
        <f t="shared" ref="Q29" si="59">IF(R28&lt;Q28,R28+1,R28)-Q28</f>
        <v>0</v>
      </c>
      <c r="R29" s="160"/>
      <c r="S29" s="159">
        <f t="shared" ref="S29" si="60">IF(T28&lt;S28,T28+1,T28)-S28</f>
        <v>0</v>
      </c>
      <c r="T29" s="160"/>
      <c r="U29" s="159">
        <f t="shared" ref="U29" si="61">IF(V28&lt;U28,V28+1,V28)-U28</f>
        <v>0</v>
      </c>
      <c r="V29" s="160"/>
      <c r="W29" s="159">
        <f t="shared" ref="W29" si="62">IF(X28&lt;W28,X28+1,X28)-W28</f>
        <v>0</v>
      </c>
      <c r="X29" s="160"/>
      <c r="Y29" s="159">
        <f t="shared" ref="Y29" si="63">IF(Z28&lt;Y28,Z28+1,Z28)-Y28</f>
        <v>0</v>
      </c>
      <c r="Z29" s="160"/>
      <c r="AA29" s="159">
        <f t="shared" ref="AA29" si="64">IF(AB28&lt;AA28,AB28+1,AB28)-AA28</f>
        <v>0</v>
      </c>
      <c r="AB29" s="160"/>
      <c r="AC29" s="159">
        <f t="shared" ref="AC29" si="65">IF(AD28&lt;AC28,AD28+1,AD28)-AC28</f>
        <v>0</v>
      </c>
      <c r="AD29" s="160"/>
      <c r="AE29" s="159">
        <f t="shared" ref="AE29" si="66">IF(AF28&lt;AE28,AF28+1,AF28)-AE28</f>
        <v>0</v>
      </c>
      <c r="AF29" s="160"/>
      <c r="AG29" s="159">
        <f t="shared" ref="AG29" si="67">IF(AH28&lt;AG28,AH28+1,AH28)-AG28</f>
        <v>0</v>
      </c>
      <c r="AH29" s="160"/>
      <c r="AI29" s="159">
        <f t="shared" ref="AI29" si="68">IF(AJ28&lt;AI28,AJ28+1,AJ28)-AI28</f>
        <v>0</v>
      </c>
      <c r="AJ29" s="160"/>
      <c r="AK29" s="159">
        <f t="shared" ref="AK29" si="69">IF(AL28&lt;AK28,AL28+1,AL28)-AK28</f>
        <v>0</v>
      </c>
      <c r="AL29" s="160"/>
      <c r="AM29" s="159">
        <f t="shared" ref="AM29" si="70">IF(AN28&lt;AM28,AN28+1,AN28)-AM28</f>
        <v>0</v>
      </c>
      <c r="AN29" s="160"/>
      <c r="AO29" s="159">
        <f t="shared" ref="AO29" si="71">IF(AP28&lt;AO28,AP28+1,AP28)-AO28</f>
        <v>0</v>
      </c>
      <c r="AP29" s="160"/>
      <c r="AQ29" s="159">
        <f t="shared" ref="AQ29" si="72">IF(AR28&lt;AQ28,AR28+1,AR28)-AQ28</f>
        <v>0</v>
      </c>
      <c r="AR29" s="160"/>
      <c r="AS29" s="159">
        <f t="shared" ref="AS29" si="73">IF(AT28&lt;AS28,AT28+1,AT28)-AS28</f>
        <v>0</v>
      </c>
      <c r="AT29" s="160"/>
      <c r="AU29" s="159">
        <f t="shared" ref="AU29" si="74">IF(AV28&lt;AU28,AV28+1,AV28)-AU28</f>
        <v>0</v>
      </c>
      <c r="AV29" s="160"/>
      <c r="AW29" s="159">
        <f t="shared" ref="AW29" si="75">IF(AX28&lt;AW28,AX28+1,AX28)-AW28</f>
        <v>0</v>
      </c>
      <c r="AX29" s="160"/>
      <c r="AY29" s="159">
        <f t="shared" ref="AY29" si="76">IF(AZ28&lt;AY28,AZ28+1,AZ28)-AY28</f>
        <v>0</v>
      </c>
      <c r="AZ29" s="160"/>
      <c r="BA29" s="159">
        <f t="shared" ref="BA29" si="77">IF(BB28&lt;BA28,BB28+1,BB28)-BA28</f>
        <v>0</v>
      </c>
      <c r="BB29" s="160"/>
      <c r="BC29" s="159">
        <f t="shared" ref="BC29" si="78">IF(BD28&lt;BC28,BD28+1,BD28)-BC28</f>
        <v>0</v>
      </c>
      <c r="BD29" s="160"/>
      <c r="BE29" s="159">
        <f t="shared" ref="BE29" si="79">IF(BF28&lt;BE28,BF28+1,BF28)-BE28</f>
        <v>0</v>
      </c>
      <c r="BF29" s="160"/>
      <c r="BG29" s="159">
        <f t="shared" ref="BG29" si="80">IF(BH28&lt;BG28,BH28+1,BH28)-BG28</f>
        <v>0</v>
      </c>
      <c r="BH29" s="160"/>
      <c r="BI29" s="159">
        <f t="shared" ref="BI29" si="81">IF(BJ28&lt;BI28,BJ28+1,BJ28)-BI28</f>
        <v>0</v>
      </c>
      <c r="BJ29" s="160"/>
      <c r="BK29" s="159">
        <f t="shared" ref="BK29" si="82">IF(BL28&lt;BK28,BL28+1,BL28)-BK28</f>
        <v>0</v>
      </c>
      <c r="BL29" s="160"/>
    </row>
    <row r="30" spans="2:64" outlineLevel="1">
      <c r="B30" s="113" t="s">
        <v>24</v>
      </c>
      <c r="C30" s="84" t="s">
        <v>35</v>
      </c>
      <c r="D30" s="82" t="s">
        <v>36</v>
      </c>
      <c r="E30" s="84" t="s">
        <v>35</v>
      </c>
      <c r="F30" s="82" t="s">
        <v>36</v>
      </c>
      <c r="G30" s="81" t="s">
        <v>35</v>
      </c>
      <c r="H30" s="82" t="s">
        <v>36</v>
      </c>
      <c r="I30" s="81" t="s">
        <v>35</v>
      </c>
      <c r="J30" s="82" t="s">
        <v>36</v>
      </c>
      <c r="K30" s="81" t="s">
        <v>35</v>
      </c>
      <c r="L30" s="82" t="s">
        <v>36</v>
      </c>
      <c r="M30" s="81" t="s">
        <v>35</v>
      </c>
      <c r="N30" s="82" t="s">
        <v>36</v>
      </c>
      <c r="O30" s="81" t="s">
        <v>35</v>
      </c>
      <c r="P30" s="82" t="s">
        <v>36</v>
      </c>
      <c r="Q30" s="81" t="s">
        <v>35</v>
      </c>
      <c r="R30" s="82" t="s">
        <v>36</v>
      </c>
      <c r="S30" s="84" t="s">
        <v>35</v>
      </c>
      <c r="T30" s="82" t="s">
        <v>36</v>
      </c>
      <c r="U30" s="81" t="s">
        <v>35</v>
      </c>
      <c r="V30" s="82" t="s">
        <v>36</v>
      </c>
      <c r="W30" s="81" t="s">
        <v>35</v>
      </c>
      <c r="X30" s="82" t="s">
        <v>36</v>
      </c>
      <c r="Y30" s="81" t="s">
        <v>35</v>
      </c>
      <c r="Z30" s="82" t="s">
        <v>36</v>
      </c>
      <c r="AA30" s="81" t="s">
        <v>35</v>
      </c>
      <c r="AB30" s="82" t="s">
        <v>36</v>
      </c>
      <c r="AC30" s="81" t="s">
        <v>35</v>
      </c>
      <c r="AD30" s="82" t="s">
        <v>36</v>
      </c>
      <c r="AE30" s="81" t="s">
        <v>35</v>
      </c>
      <c r="AF30" s="82" t="s">
        <v>36</v>
      </c>
      <c r="AG30" s="84" t="s">
        <v>35</v>
      </c>
      <c r="AH30" s="82" t="s">
        <v>36</v>
      </c>
      <c r="AI30" s="81" t="s">
        <v>35</v>
      </c>
      <c r="AJ30" s="82" t="s">
        <v>36</v>
      </c>
      <c r="AK30" s="81" t="s">
        <v>35</v>
      </c>
      <c r="AL30" s="82" t="s">
        <v>36</v>
      </c>
      <c r="AM30" s="81" t="s">
        <v>35</v>
      </c>
      <c r="AN30" s="82" t="s">
        <v>36</v>
      </c>
      <c r="AO30" s="81" t="s">
        <v>35</v>
      </c>
      <c r="AP30" s="82" t="s">
        <v>36</v>
      </c>
      <c r="AQ30" s="81" t="s">
        <v>35</v>
      </c>
      <c r="AR30" s="82" t="s">
        <v>36</v>
      </c>
      <c r="AS30" s="81" t="s">
        <v>35</v>
      </c>
      <c r="AT30" s="82" t="s">
        <v>36</v>
      </c>
      <c r="AU30" s="84" t="s">
        <v>35</v>
      </c>
      <c r="AV30" s="82" t="s">
        <v>36</v>
      </c>
      <c r="AW30" s="81" t="s">
        <v>35</v>
      </c>
      <c r="AX30" s="82" t="s">
        <v>36</v>
      </c>
      <c r="AY30" s="81" t="s">
        <v>35</v>
      </c>
      <c r="AZ30" s="82" t="s">
        <v>36</v>
      </c>
      <c r="BA30" s="81" t="s">
        <v>35</v>
      </c>
      <c r="BB30" s="82" t="s">
        <v>36</v>
      </c>
      <c r="BC30" s="81" t="s">
        <v>35</v>
      </c>
      <c r="BD30" s="82" t="s">
        <v>36</v>
      </c>
      <c r="BE30" s="81" t="s">
        <v>35</v>
      </c>
      <c r="BF30" s="82" t="s">
        <v>36</v>
      </c>
      <c r="BG30" s="81" t="s">
        <v>35</v>
      </c>
      <c r="BH30" s="82" t="s">
        <v>36</v>
      </c>
      <c r="BI30" s="84" t="s">
        <v>35</v>
      </c>
      <c r="BJ30" s="82" t="s">
        <v>36</v>
      </c>
      <c r="BK30" s="84" t="s">
        <v>35</v>
      </c>
      <c r="BL30" s="82" t="s">
        <v>36</v>
      </c>
    </row>
    <row r="31" spans="2:64" outlineLevel="1">
      <c r="B31" s="192" t="s">
        <v>2</v>
      </c>
      <c r="C31" s="109"/>
      <c r="D31" s="156"/>
      <c r="E31" s="109"/>
      <c r="F31" s="156"/>
      <c r="G31" s="109"/>
      <c r="H31" s="156"/>
      <c r="I31" s="109"/>
      <c r="J31" s="156"/>
      <c r="K31" s="109"/>
      <c r="L31" s="156"/>
      <c r="M31" s="109"/>
      <c r="N31" s="156"/>
      <c r="O31" s="109"/>
      <c r="P31" s="156"/>
      <c r="Q31" s="109"/>
      <c r="R31" s="156"/>
      <c r="S31" s="109"/>
      <c r="T31" s="156"/>
      <c r="U31" s="109"/>
      <c r="V31" s="156"/>
      <c r="W31" s="109"/>
      <c r="X31" s="156"/>
      <c r="Y31" s="109"/>
      <c r="Z31" s="156"/>
      <c r="AA31" s="109"/>
      <c r="AB31" s="156"/>
      <c r="AC31" s="109"/>
      <c r="AD31" s="156"/>
      <c r="AE31" s="109"/>
      <c r="AF31" s="156"/>
      <c r="AG31" s="109"/>
      <c r="AH31" s="156"/>
      <c r="AI31" s="109"/>
      <c r="AJ31" s="156"/>
      <c r="AK31" s="109"/>
      <c r="AL31" s="156"/>
      <c r="AM31" s="109"/>
      <c r="AN31" s="156"/>
      <c r="AO31" s="109"/>
      <c r="AP31" s="156"/>
      <c r="AQ31" s="109"/>
      <c r="AR31" s="156"/>
      <c r="AS31" s="109"/>
      <c r="AT31" s="156"/>
      <c r="AU31" s="109"/>
      <c r="AV31" s="156"/>
      <c r="AW31" s="109"/>
      <c r="AX31" s="156"/>
      <c r="AY31" s="109"/>
      <c r="AZ31" s="156"/>
      <c r="BA31" s="109"/>
      <c r="BB31" s="156"/>
      <c r="BC31" s="109"/>
      <c r="BD31" s="156"/>
      <c r="BE31" s="109"/>
      <c r="BF31" s="156"/>
      <c r="BG31" s="109"/>
      <c r="BH31" s="156"/>
      <c r="BI31" s="109"/>
      <c r="BJ31" s="156"/>
      <c r="BK31" s="109"/>
      <c r="BL31" s="156"/>
    </row>
    <row r="32" spans="2:64" outlineLevel="1">
      <c r="B32" s="193"/>
      <c r="C32" s="109"/>
      <c r="D32" s="157"/>
      <c r="E32" s="109"/>
      <c r="F32" s="157"/>
      <c r="G32" s="109"/>
      <c r="H32" s="157"/>
      <c r="I32" s="109"/>
      <c r="J32" s="157"/>
      <c r="K32" s="109"/>
      <c r="L32" s="157"/>
      <c r="M32" s="109"/>
      <c r="N32" s="157"/>
      <c r="O32" s="109"/>
      <c r="P32" s="157"/>
      <c r="Q32" s="109"/>
      <c r="R32" s="157"/>
      <c r="S32" s="109"/>
      <c r="T32" s="157"/>
      <c r="U32" s="109"/>
      <c r="V32" s="157"/>
      <c r="W32" s="109"/>
      <c r="X32" s="157"/>
      <c r="Y32" s="109"/>
      <c r="Z32" s="157"/>
      <c r="AA32" s="109"/>
      <c r="AB32" s="157"/>
      <c r="AC32" s="109"/>
      <c r="AD32" s="157"/>
      <c r="AE32" s="109"/>
      <c r="AF32" s="157"/>
      <c r="AG32" s="109"/>
      <c r="AH32" s="157"/>
      <c r="AI32" s="109"/>
      <c r="AJ32" s="157"/>
      <c r="AK32" s="109"/>
      <c r="AL32" s="157"/>
      <c r="AM32" s="109"/>
      <c r="AN32" s="157"/>
      <c r="AO32" s="109"/>
      <c r="AP32" s="157"/>
      <c r="AQ32" s="109"/>
      <c r="AR32" s="157"/>
      <c r="AS32" s="109"/>
      <c r="AT32" s="157"/>
      <c r="AU32" s="109"/>
      <c r="AV32" s="157"/>
      <c r="AW32" s="109"/>
      <c r="AX32" s="157"/>
      <c r="AY32" s="109"/>
      <c r="AZ32" s="157"/>
      <c r="BA32" s="109"/>
      <c r="BB32" s="157"/>
      <c r="BC32" s="109"/>
      <c r="BD32" s="157"/>
      <c r="BE32" s="109"/>
      <c r="BF32" s="157"/>
      <c r="BG32" s="109"/>
      <c r="BH32" s="157"/>
      <c r="BI32" s="109"/>
      <c r="BJ32" s="157"/>
      <c r="BK32" s="109"/>
      <c r="BL32" s="157"/>
    </row>
    <row r="33" spans="2:64" outlineLevel="1">
      <c r="B33" s="194"/>
      <c r="C33" s="109"/>
      <c r="D33" s="158"/>
      <c r="E33" s="109"/>
      <c r="F33" s="158"/>
      <c r="G33" s="109"/>
      <c r="H33" s="158"/>
      <c r="I33" s="109"/>
      <c r="J33" s="158"/>
      <c r="K33" s="109"/>
      <c r="L33" s="158"/>
      <c r="M33" s="109"/>
      <c r="N33" s="158"/>
      <c r="O33" s="109"/>
      <c r="P33" s="158"/>
      <c r="Q33" s="109"/>
      <c r="R33" s="158"/>
      <c r="S33" s="109"/>
      <c r="T33" s="158"/>
      <c r="U33" s="109"/>
      <c r="V33" s="158"/>
      <c r="W33" s="109"/>
      <c r="X33" s="158"/>
      <c r="Y33" s="109"/>
      <c r="Z33" s="158"/>
      <c r="AA33" s="109"/>
      <c r="AB33" s="158"/>
      <c r="AC33" s="109"/>
      <c r="AD33" s="158"/>
      <c r="AE33" s="109"/>
      <c r="AF33" s="158"/>
      <c r="AG33" s="109"/>
      <c r="AH33" s="158"/>
      <c r="AI33" s="109"/>
      <c r="AJ33" s="158"/>
      <c r="AK33" s="109"/>
      <c r="AL33" s="158"/>
      <c r="AM33" s="109"/>
      <c r="AN33" s="158"/>
      <c r="AO33" s="109"/>
      <c r="AP33" s="158"/>
      <c r="AQ33" s="109"/>
      <c r="AR33" s="158"/>
      <c r="AS33" s="109"/>
      <c r="AT33" s="158"/>
      <c r="AU33" s="109"/>
      <c r="AV33" s="158"/>
      <c r="AW33" s="109"/>
      <c r="AX33" s="158"/>
      <c r="AY33" s="109"/>
      <c r="AZ33" s="158"/>
      <c r="BA33" s="109"/>
      <c r="BB33" s="158"/>
      <c r="BC33" s="109"/>
      <c r="BD33" s="158"/>
      <c r="BE33" s="109"/>
      <c r="BF33" s="158"/>
      <c r="BG33" s="109"/>
      <c r="BH33" s="158"/>
      <c r="BI33" s="109"/>
      <c r="BJ33" s="158"/>
      <c r="BK33" s="109"/>
      <c r="BL33" s="158"/>
    </row>
    <row r="34" spans="2:64" ht="14.25" customHeight="1" outlineLevel="1">
      <c r="B34" s="189" t="s">
        <v>37</v>
      </c>
      <c r="C34" s="110"/>
      <c r="D34" s="156"/>
      <c r="E34" s="110"/>
      <c r="F34" s="156"/>
      <c r="G34" s="110"/>
      <c r="H34" s="156"/>
      <c r="I34" s="110"/>
      <c r="J34" s="156"/>
      <c r="K34" s="110"/>
      <c r="L34" s="156"/>
      <c r="M34" s="110"/>
      <c r="N34" s="156"/>
      <c r="O34" s="110"/>
      <c r="P34" s="156"/>
      <c r="Q34" s="110"/>
      <c r="R34" s="156"/>
      <c r="S34" s="110"/>
      <c r="T34" s="156"/>
      <c r="U34" s="110"/>
      <c r="V34" s="156"/>
      <c r="W34" s="110"/>
      <c r="X34" s="156"/>
      <c r="Y34" s="110"/>
      <c r="Z34" s="156"/>
      <c r="AA34" s="110"/>
      <c r="AB34" s="156"/>
      <c r="AC34" s="110"/>
      <c r="AD34" s="156"/>
      <c r="AE34" s="110"/>
      <c r="AF34" s="156"/>
      <c r="AG34" s="110"/>
      <c r="AH34" s="156"/>
      <c r="AI34" s="110"/>
      <c r="AJ34" s="156"/>
      <c r="AK34" s="110"/>
      <c r="AL34" s="156"/>
      <c r="AM34" s="110"/>
      <c r="AN34" s="156"/>
      <c r="AO34" s="110"/>
      <c r="AP34" s="156"/>
      <c r="AQ34" s="110"/>
      <c r="AR34" s="156"/>
      <c r="AS34" s="110"/>
      <c r="AT34" s="156"/>
      <c r="AU34" s="93"/>
      <c r="AV34" s="156"/>
      <c r="AW34" s="93"/>
      <c r="AX34" s="156"/>
      <c r="AY34" s="93"/>
      <c r="AZ34" s="156"/>
      <c r="BA34" s="121"/>
      <c r="BB34" s="156"/>
      <c r="BC34" s="110"/>
      <c r="BD34" s="156"/>
      <c r="BE34" s="110"/>
      <c r="BF34" s="156"/>
      <c r="BG34" s="110"/>
      <c r="BH34" s="156"/>
      <c r="BI34" s="110"/>
      <c r="BJ34" s="156"/>
      <c r="BK34" s="110"/>
      <c r="BL34" s="156"/>
    </row>
    <row r="35" spans="2:64" ht="14.25" outlineLevel="1">
      <c r="B35" s="190"/>
      <c r="C35" s="110"/>
      <c r="D35" s="157"/>
      <c r="E35" s="110"/>
      <c r="F35" s="157"/>
      <c r="G35" s="110"/>
      <c r="H35" s="157"/>
      <c r="I35" s="110"/>
      <c r="J35" s="157"/>
      <c r="K35" s="110"/>
      <c r="L35" s="157"/>
      <c r="M35" s="110"/>
      <c r="N35" s="157"/>
      <c r="O35" s="110"/>
      <c r="P35" s="157"/>
      <c r="Q35" s="110"/>
      <c r="R35" s="157"/>
      <c r="S35" s="110"/>
      <c r="T35" s="157"/>
      <c r="U35" s="110"/>
      <c r="V35" s="157"/>
      <c r="W35" s="110"/>
      <c r="X35" s="157"/>
      <c r="Y35" s="110"/>
      <c r="Z35" s="157"/>
      <c r="AA35" s="110"/>
      <c r="AB35" s="157"/>
      <c r="AC35" s="110"/>
      <c r="AD35" s="157"/>
      <c r="AE35" s="110"/>
      <c r="AF35" s="157"/>
      <c r="AG35" s="110"/>
      <c r="AH35" s="157"/>
      <c r="AI35" s="110"/>
      <c r="AJ35" s="157"/>
      <c r="AK35" s="110"/>
      <c r="AL35" s="157"/>
      <c r="AM35" s="110"/>
      <c r="AN35" s="157"/>
      <c r="AO35" s="110"/>
      <c r="AP35" s="157"/>
      <c r="AQ35" s="110"/>
      <c r="AR35" s="157"/>
      <c r="AS35" s="110"/>
      <c r="AT35" s="157"/>
      <c r="AU35" s="93"/>
      <c r="AV35" s="157"/>
      <c r="AW35" s="93"/>
      <c r="AX35" s="157"/>
      <c r="AY35" s="80"/>
      <c r="AZ35" s="157"/>
      <c r="BA35" s="110"/>
      <c r="BB35" s="157"/>
      <c r="BC35" s="110"/>
      <c r="BD35" s="157"/>
      <c r="BE35" s="110"/>
      <c r="BF35" s="157"/>
      <c r="BG35" s="110"/>
      <c r="BH35" s="157"/>
      <c r="BI35" s="110"/>
      <c r="BJ35" s="157"/>
      <c r="BK35" s="110"/>
      <c r="BL35" s="157"/>
    </row>
    <row r="36" spans="2:64" ht="48" customHeight="1" outlineLevel="1">
      <c r="B36" s="191"/>
      <c r="C36" s="110"/>
      <c r="D36" s="158"/>
      <c r="E36" s="110"/>
      <c r="F36" s="158"/>
      <c r="G36" s="110"/>
      <c r="H36" s="158"/>
      <c r="I36" s="110"/>
      <c r="J36" s="158"/>
      <c r="K36" s="110"/>
      <c r="L36" s="158"/>
      <c r="M36" s="110"/>
      <c r="N36" s="158"/>
      <c r="O36" s="110"/>
      <c r="P36" s="158"/>
      <c r="Q36" s="110"/>
      <c r="R36" s="158"/>
      <c r="S36" s="110"/>
      <c r="T36" s="158"/>
      <c r="U36" s="110"/>
      <c r="V36" s="158"/>
      <c r="W36" s="110"/>
      <c r="X36" s="158"/>
      <c r="Y36" s="110"/>
      <c r="Z36" s="158"/>
      <c r="AA36" s="110"/>
      <c r="AB36" s="158"/>
      <c r="AC36" s="110"/>
      <c r="AD36" s="158"/>
      <c r="AE36" s="99"/>
      <c r="AF36" s="158"/>
      <c r="AG36" s="110"/>
      <c r="AH36" s="158"/>
      <c r="AI36" s="110"/>
      <c r="AJ36" s="158"/>
      <c r="AK36" s="110"/>
      <c r="AL36" s="158"/>
      <c r="AM36" s="110"/>
      <c r="AN36" s="158"/>
      <c r="AO36" s="110"/>
      <c r="AP36" s="158"/>
      <c r="AQ36" s="110"/>
      <c r="AR36" s="158"/>
      <c r="AS36" s="99"/>
      <c r="AT36" s="158"/>
      <c r="AU36" s="93"/>
      <c r="AV36" s="158"/>
      <c r="AW36" s="93"/>
      <c r="AX36" s="158"/>
      <c r="AY36" s="80"/>
      <c r="AZ36" s="158"/>
      <c r="BA36" s="110"/>
      <c r="BB36" s="158"/>
      <c r="BC36" s="110"/>
      <c r="BD36" s="158"/>
      <c r="BE36" s="110"/>
      <c r="BF36" s="158"/>
      <c r="BG36" s="99"/>
      <c r="BH36" s="158"/>
      <c r="BI36" s="110"/>
      <c r="BJ36" s="158"/>
      <c r="BK36" s="110"/>
      <c r="BL36" s="158"/>
    </row>
    <row r="37" spans="2:64" outlineLevel="1">
      <c r="B37" s="189" t="s">
        <v>1</v>
      </c>
      <c r="C37" s="110"/>
      <c r="D37" s="156"/>
      <c r="E37" s="110"/>
      <c r="F37" s="156"/>
      <c r="G37" s="110"/>
      <c r="H37" s="156"/>
      <c r="I37" s="110"/>
      <c r="J37" s="156"/>
      <c r="K37" s="110"/>
      <c r="L37" s="156"/>
      <c r="M37" s="110"/>
      <c r="N37" s="156"/>
      <c r="O37" s="110"/>
      <c r="P37" s="156"/>
      <c r="Q37" s="110"/>
      <c r="R37" s="156"/>
      <c r="S37" s="110"/>
      <c r="T37" s="156"/>
      <c r="U37" s="110"/>
      <c r="V37" s="156"/>
      <c r="W37" s="110"/>
      <c r="X37" s="156"/>
      <c r="Y37" s="110"/>
      <c r="Z37" s="156"/>
      <c r="AA37" s="110"/>
      <c r="AB37" s="156"/>
      <c r="AC37" s="110"/>
      <c r="AD37" s="156"/>
      <c r="AE37" s="110"/>
      <c r="AF37" s="156"/>
      <c r="AG37" s="110"/>
      <c r="AH37" s="156"/>
      <c r="AI37" s="110"/>
      <c r="AJ37" s="156"/>
      <c r="AK37" s="110"/>
      <c r="AL37" s="156"/>
      <c r="AM37" s="110"/>
      <c r="AN37" s="156"/>
      <c r="AO37" s="110"/>
      <c r="AP37" s="156"/>
      <c r="AQ37" s="110"/>
      <c r="AR37" s="156"/>
      <c r="AS37" s="110"/>
      <c r="AT37" s="156"/>
      <c r="AU37" s="110"/>
      <c r="AV37" s="156"/>
      <c r="AW37" s="110"/>
      <c r="AX37" s="156"/>
      <c r="AY37" s="110"/>
      <c r="AZ37" s="156"/>
      <c r="BA37" s="110"/>
      <c r="BB37" s="156"/>
      <c r="BC37" s="110"/>
      <c r="BD37" s="156"/>
      <c r="BE37" s="110"/>
      <c r="BF37" s="156"/>
      <c r="BG37" s="110"/>
      <c r="BH37" s="156"/>
      <c r="BI37" s="110"/>
      <c r="BJ37" s="156"/>
      <c r="BK37" s="110"/>
      <c r="BL37" s="156"/>
    </row>
    <row r="38" spans="2:64" outlineLevel="1">
      <c r="B38" s="190"/>
      <c r="C38" s="110"/>
      <c r="D38" s="157"/>
      <c r="E38" s="110"/>
      <c r="F38" s="157"/>
      <c r="G38" s="110"/>
      <c r="H38" s="157"/>
      <c r="I38" s="110"/>
      <c r="J38" s="157"/>
      <c r="K38" s="110"/>
      <c r="L38" s="157"/>
      <c r="M38" s="110"/>
      <c r="N38" s="157"/>
      <c r="O38" s="110"/>
      <c r="P38" s="157"/>
      <c r="Q38" s="110"/>
      <c r="R38" s="157"/>
      <c r="S38" s="110"/>
      <c r="T38" s="157"/>
      <c r="U38" s="110"/>
      <c r="V38" s="157"/>
      <c r="W38" s="110"/>
      <c r="X38" s="157"/>
      <c r="Y38" s="110"/>
      <c r="Z38" s="157"/>
      <c r="AA38" s="110"/>
      <c r="AB38" s="157"/>
      <c r="AC38" s="110"/>
      <c r="AD38" s="157"/>
      <c r="AE38" s="110"/>
      <c r="AF38" s="157"/>
      <c r="AG38" s="110"/>
      <c r="AH38" s="157"/>
      <c r="AI38" s="110"/>
      <c r="AJ38" s="157"/>
      <c r="AK38" s="110"/>
      <c r="AL38" s="157"/>
      <c r="AM38" s="110"/>
      <c r="AN38" s="157"/>
      <c r="AO38" s="110"/>
      <c r="AP38" s="157"/>
      <c r="AQ38" s="110"/>
      <c r="AR38" s="157"/>
      <c r="AS38" s="110"/>
      <c r="AT38" s="157"/>
      <c r="AU38" s="110"/>
      <c r="AV38" s="157"/>
      <c r="AW38" s="110"/>
      <c r="AX38" s="157"/>
      <c r="AY38" s="110"/>
      <c r="AZ38" s="157"/>
      <c r="BA38" s="110"/>
      <c r="BB38" s="157"/>
      <c r="BC38" s="110"/>
      <c r="BD38" s="157"/>
      <c r="BE38" s="110"/>
      <c r="BF38" s="157"/>
      <c r="BG38" s="110"/>
      <c r="BH38" s="157"/>
      <c r="BI38" s="110"/>
      <c r="BJ38" s="157"/>
      <c r="BK38" s="110"/>
      <c r="BL38" s="157"/>
    </row>
    <row r="39" spans="2:64" outlineLevel="1">
      <c r="B39" s="191"/>
      <c r="C39" s="110"/>
      <c r="D39" s="158"/>
      <c r="E39" s="110"/>
      <c r="F39" s="158"/>
      <c r="G39" s="110"/>
      <c r="H39" s="158"/>
      <c r="I39" s="110"/>
      <c r="J39" s="158"/>
      <c r="K39" s="110"/>
      <c r="L39" s="158"/>
      <c r="M39" s="110"/>
      <c r="N39" s="158"/>
      <c r="O39" s="110"/>
      <c r="P39" s="158"/>
      <c r="Q39" s="110"/>
      <c r="R39" s="158"/>
      <c r="S39" s="110"/>
      <c r="T39" s="158"/>
      <c r="U39" s="110"/>
      <c r="V39" s="158"/>
      <c r="W39" s="110"/>
      <c r="X39" s="158"/>
      <c r="Y39" s="110"/>
      <c r="Z39" s="158"/>
      <c r="AA39" s="110"/>
      <c r="AB39" s="158"/>
      <c r="AC39" s="110"/>
      <c r="AD39" s="158"/>
      <c r="AE39" s="110"/>
      <c r="AF39" s="158"/>
      <c r="AG39" s="110"/>
      <c r="AH39" s="158"/>
      <c r="AI39" s="110"/>
      <c r="AJ39" s="158"/>
      <c r="AK39" s="110"/>
      <c r="AL39" s="158"/>
      <c r="AM39" s="110"/>
      <c r="AN39" s="158"/>
      <c r="AO39" s="110"/>
      <c r="AP39" s="158"/>
      <c r="AQ39" s="110"/>
      <c r="AR39" s="158"/>
      <c r="AS39" s="110"/>
      <c r="AT39" s="158"/>
      <c r="AU39" s="110"/>
      <c r="AV39" s="158"/>
      <c r="AW39" s="110"/>
      <c r="AX39" s="158"/>
      <c r="AY39" s="110"/>
      <c r="AZ39" s="158"/>
      <c r="BA39" s="110"/>
      <c r="BB39" s="158"/>
      <c r="BC39" s="110"/>
      <c r="BD39" s="158"/>
      <c r="BE39" s="110"/>
      <c r="BF39" s="158"/>
      <c r="BG39" s="110"/>
      <c r="BH39" s="158"/>
      <c r="BI39" s="110"/>
      <c r="BJ39" s="158"/>
      <c r="BK39" s="110"/>
      <c r="BL39" s="158"/>
    </row>
    <row r="40" spans="2:64" outlineLevel="1">
      <c r="B40" s="192" t="s">
        <v>3</v>
      </c>
      <c r="C40" s="110"/>
      <c r="D40" s="156"/>
      <c r="E40" s="110"/>
      <c r="F40" s="156"/>
      <c r="G40" s="110"/>
      <c r="H40" s="156"/>
      <c r="I40" s="110"/>
      <c r="J40" s="156"/>
      <c r="K40" s="110"/>
      <c r="L40" s="156"/>
      <c r="M40" s="110"/>
      <c r="N40" s="156"/>
      <c r="O40" s="110"/>
      <c r="P40" s="156"/>
      <c r="Q40" s="110"/>
      <c r="R40" s="156"/>
      <c r="S40" s="110"/>
      <c r="T40" s="156"/>
      <c r="U40" s="110"/>
      <c r="V40" s="156"/>
      <c r="W40" s="110"/>
      <c r="X40" s="156"/>
      <c r="Y40" s="110"/>
      <c r="Z40" s="156"/>
      <c r="AA40" s="110"/>
      <c r="AB40" s="156"/>
      <c r="AC40" s="110"/>
      <c r="AD40" s="156"/>
      <c r="AE40" s="110"/>
      <c r="AF40" s="156"/>
      <c r="AG40" s="110"/>
      <c r="AH40" s="156"/>
      <c r="AI40" s="110"/>
      <c r="AJ40" s="156"/>
      <c r="AK40" s="110"/>
      <c r="AL40" s="156"/>
      <c r="AM40" s="110"/>
      <c r="AN40" s="156"/>
      <c r="AO40" s="110"/>
      <c r="AP40" s="156"/>
      <c r="AQ40" s="110"/>
      <c r="AR40" s="156"/>
      <c r="AS40" s="110"/>
      <c r="AT40" s="156"/>
      <c r="AU40" s="110"/>
      <c r="AV40" s="156"/>
      <c r="AW40" s="110"/>
      <c r="AX40" s="156"/>
      <c r="AY40" s="110"/>
      <c r="AZ40" s="156"/>
      <c r="BA40" s="110"/>
      <c r="BB40" s="156"/>
      <c r="BC40" s="110"/>
      <c r="BD40" s="156"/>
      <c r="BE40" s="110"/>
      <c r="BF40" s="156"/>
      <c r="BG40" s="110"/>
      <c r="BH40" s="156"/>
      <c r="BI40" s="110"/>
      <c r="BJ40" s="156"/>
      <c r="BK40" s="110"/>
      <c r="BL40" s="156"/>
    </row>
    <row r="41" spans="2:64" outlineLevel="1">
      <c r="B41" s="193"/>
      <c r="C41" s="110"/>
      <c r="D41" s="157"/>
      <c r="E41" s="110"/>
      <c r="F41" s="157"/>
      <c r="G41" s="110"/>
      <c r="H41" s="157"/>
      <c r="I41" s="110"/>
      <c r="J41" s="157"/>
      <c r="K41" s="110"/>
      <c r="L41" s="157"/>
      <c r="M41" s="110"/>
      <c r="N41" s="157"/>
      <c r="O41" s="110"/>
      <c r="P41" s="157"/>
      <c r="Q41" s="110"/>
      <c r="R41" s="157"/>
      <c r="S41" s="110"/>
      <c r="T41" s="157"/>
      <c r="U41" s="110"/>
      <c r="V41" s="157"/>
      <c r="W41" s="110"/>
      <c r="X41" s="157"/>
      <c r="Y41" s="110"/>
      <c r="Z41" s="157"/>
      <c r="AA41" s="110"/>
      <c r="AB41" s="157"/>
      <c r="AC41" s="110"/>
      <c r="AD41" s="157"/>
      <c r="AE41" s="110"/>
      <c r="AF41" s="157"/>
      <c r="AG41" s="110"/>
      <c r="AH41" s="157"/>
      <c r="AI41" s="110"/>
      <c r="AJ41" s="157"/>
      <c r="AK41" s="110"/>
      <c r="AL41" s="157"/>
      <c r="AM41" s="110"/>
      <c r="AN41" s="157"/>
      <c r="AO41" s="110"/>
      <c r="AP41" s="157"/>
      <c r="AQ41" s="110"/>
      <c r="AR41" s="157"/>
      <c r="AS41" s="110"/>
      <c r="AT41" s="157"/>
      <c r="AU41" s="110"/>
      <c r="AV41" s="157"/>
      <c r="AW41" s="110"/>
      <c r="AX41" s="157"/>
      <c r="AY41" s="110"/>
      <c r="AZ41" s="157"/>
      <c r="BA41" s="110"/>
      <c r="BB41" s="157"/>
      <c r="BC41" s="110"/>
      <c r="BD41" s="157"/>
      <c r="BE41" s="110"/>
      <c r="BF41" s="157"/>
      <c r="BG41" s="110"/>
      <c r="BH41" s="157"/>
      <c r="BI41" s="110"/>
      <c r="BJ41" s="157"/>
      <c r="BK41" s="110"/>
      <c r="BL41" s="157"/>
    </row>
    <row r="42" spans="2:64" outlineLevel="1">
      <c r="B42" s="194"/>
      <c r="C42" s="110"/>
      <c r="D42" s="158"/>
      <c r="E42" s="110"/>
      <c r="F42" s="158"/>
      <c r="G42" s="110"/>
      <c r="H42" s="158"/>
      <c r="I42" s="110"/>
      <c r="J42" s="158"/>
      <c r="K42" s="110"/>
      <c r="L42" s="158"/>
      <c r="M42" s="110"/>
      <c r="N42" s="158"/>
      <c r="O42" s="110"/>
      <c r="P42" s="158"/>
      <c r="Q42" s="110"/>
      <c r="R42" s="158"/>
      <c r="S42" s="110"/>
      <c r="T42" s="158"/>
      <c r="U42" s="110"/>
      <c r="V42" s="158"/>
      <c r="W42" s="110"/>
      <c r="X42" s="158"/>
      <c r="Y42" s="110"/>
      <c r="Z42" s="158"/>
      <c r="AA42" s="110"/>
      <c r="AB42" s="158"/>
      <c r="AC42" s="110"/>
      <c r="AD42" s="158"/>
      <c r="AE42" s="110"/>
      <c r="AF42" s="158"/>
      <c r="AG42" s="110"/>
      <c r="AH42" s="158"/>
      <c r="AI42" s="110"/>
      <c r="AJ42" s="158"/>
      <c r="AK42" s="110"/>
      <c r="AL42" s="158"/>
      <c r="AM42" s="110"/>
      <c r="AN42" s="158"/>
      <c r="AO42" s="110"/>
      <c r="AP42" s="158"/>
      <c r="AQ42" s="110"/>
      <c r="AR42" s="158"/>
      <c r="AS42" s="110"/>
      <c r="AT42" s="158"/>
      <c r="AU42" s="110"/>
      <c r="AV42" s="158"/>
      <c r="AW42" s="110"/>
      <c r="AX42" s="158"/>
      <c r="AY42" s="110"/>
      <c r="AZ42" s="158"/>
      <c r="BA42" s="110"/>
      <c r="BB42" s="158"/>
      <c r="BC42" s="110"/>
      <c r="BD42" s="158"/>
      <c r="BE42" s="110"/>
      <c r="BF42" s="158"/>
      <c r="BG42" s="110"/>
      <c r="BH42" s="158"/>
      <c r="BI42" s="110"/>
      <c r="BJ42" s="158"/>
      <c r="BK42" s="110"/>
      <c r="BL42" s="158"/>
    </row>
    <row r="43" spans="2:64" outlineLevel="1">
      <c r="B43" s="192" t="s">
        <v>4</v>
      </c>
      <c r="C43" s="110"/>
      <c r="D43" s="156"/>
      <c r="E43" s="110"/>
      <c r="F43" s="156"/>
      <c r="G43" s="110"/>
      <c r="H43" s="156"/>
      <c r="I43" s="110"/>
      <c r="J43" s="156"/>
      <c r="K43" s="110"/>
      <c r="L43" s="156"/>
      <c r="M43" s="110"/>
      <c r="N43" s="156"/>
      <c r="O43" s="110"/>
      <c r="P43" s="156"/>
      <c r="Q43" s="110"/>
      <c r="R43" s="156"/>
      <c r="S43" s="110"/>
      <c r="T43" s="156"/>
      <c r="U43" s="110"/>
      <c r="V43" s="156"/>
      <c r="W43" s="110"/>
      <c r="X43" s="156"/>
      <c r="Y43" s="110"/>
      <c r="Z43" s="156"/>
      <c r="AA43" s="110"/>
      <c r="AB43" s="156"/>
      <c r="AC43" s="110"/>
      <c r="AD43" s="156"/>
      <c r="AE43" s="110"/>
      <c r="AF43" s="156"/>
      <c r="AG43" s="110"/>
      <c r="AH43" s="156"/>
      <c r="AI43" s="110"/>
      <c r="AJ43" s="156"/>
      <c r="AK43" s="110"/>
      <c r="AL43" s="156"/>
      <c r="AM43" s="110"/>
      <c r="AN43" s="156"/>
      <c r="AO43" s="110"/>
      <c r="AP43" s="156"/>
      <c r="AQ43" s="110"/>
      <c r="AR43" s="156"/>
      <c r="AS43" s="110"/>
      <c r="AT43" s="156"/>
      <c r="AU43" s="110"/>
      <c r="AV43" s="156"/>
      <c r="AW43" s="110"/>
      <c r="AX43" s="156"/>
      <c r="AY43" s="110"/>
      <c r="AZ43" s="156"/>
      <c r="BA43" s="110"/>
      <c r="BB43" s="156"/>
      <c r="BC43" s="110"/>
      <c r="BD43" s="156"/>
      <c r="BE43" s="110"/>
      <c r="BF43" s="156"/>
      <c r="BG43" s="110"/>
      <c r="BH43" s="156"/>
      <c r="BI43" s="110"/>
      <c r="BJ43" s="156"/>
      <c r="BK43" s="110"/>
      <c r="BL43" s="156"/>
    </row>
    <row r="44" spans="2:64" outlineLevel="1">
      <c r="B44" s="193"/>
      <c r="C44" s="110"/>
      <c r="D44" s="157"/>
      <c r="E44" s="110"/>
      <c r="F44" s="157"/>
      <c r="G44" s="110"/>
      <c r="H44" s="157"/>
      <c r="I44" s="110"/>
      <c r="J44" s="157"/>
      <c r="K44" s="110"/>
      <c r="L44" s="157"/>
      <c r="M44" s="110"/>
      <c r="N44" s="157"/>
      <c r="O44" s="110"/>
      <c r="P44" s="157"/>
      <c r="Q44" s="110"/>
      <c r="R44" s="157"/>
      <c r="S44" s="110"/>
      <c r="T44" s="157"/>
      <c r="U44" s="110"/>
      <c r="V44" s="157"/>
      <c r="W44" s="110"/>
      <c r="X44" s="157"/>
      <c r="Y44" s="110"/>
      <c r="Z44" s="157"/>
      <c r="AA44" s="110"/>
      <c r="AB44" s="157"/>
      <c r="AC44" s="110"/>
      <c r="AD44" s="157"/>
      <c r="AE44" s="110"/>
      <c r="AF44" s="157"/>
      <c r="AG44" s="110"/>
      <c r="AH44" s="157"/>
      <c r="AI44" s="110"/>
      <c r="AJ44" s="157"/>
      <c r="AK44" s="110"/>
      <c r="AL44" s="157"/>
      <c r="AM44" s="110"/>
      <c r="AN44" s="157"/>
      <c r="AO44" s="110"/>
      <c r="AP44" s="157"/>
      <c r="AQ44" s="110"/>
      <c r="AR44" s="157"/>
      <c r="AS44" s="110"/>
      <c r="AT44" s="157"/>
      <c r="AU44" s="110"/>
      <c r="AV44" s="157"/>
      <c r="AW44" s="110"/>
      <c r="AX44" s="157"/>
      <c r="AY44" s="110"/>
      <c r="AZ44" s="157"/>
      <c r="BA44" s="110"/>
      <c r="BB44" s="157"/>
      <c r="BC44" s="110"/>
      <c r="BD44" s="157"/>
      <c r="BE44" s="110"/>
      <c r="BF44" s="157"/>
      <c r="BG44" s="110"/>
      <c r="BH44" s="157"/>
      <c r="BI44" s="110"/>
      <c r="BJ44" s="157"/>
      <c r="BK44" s="110"/>
      <c r="BL44" s="157"/>
    </row>
    <row r="45" spans="2:64" outlineLevel="1">
      <c r="B45" s="194"/>
      <c r="C45" s="110"/>
      <c r="D45" s="158"/>
      <c r="E45" s="110"/>
      <c r="F45" s="158"/>
      <c r="G45" s="110"/>
      <c r="H45" s="158"/>
      <c r="I45" s="110"/>
      <c r="J45" s="158"/>
      <c r="K45" s="110"/>
      <c r="L45" s="158"/>
      <c r="M45" s="110"/>
      <c r="N45" s="158"/>
      <c r="O45" s="110"/>
      <c r="P45" s="158"/>
      <c r="Q45" s="110"/>
      <c r="R45" s="158"/>
      <c r="S45" s="110"/>
      <c r="T45" s="158"/>
      <c r="U45" s="110"/>
      <c r="V45" s="158"/>
      <c r="W45" s="110"/>
      <c r="X45" s="158"/>
      <c r="Y45" s="110"/>
      <c r="Z45" s="158"/>
      <c r="AA45" s="110"/>
      <c r="AB45" s="158"/>
      <c r="AC45" s="110"/>
      <c r="AD45" s="158"/>
      <c r="AE45" s="110"/>
      <c r="AF45" s="158"/>
      <c r="AG45" s="110"/>
      <c r="AH45" s="158"/>
      <c r="AI45" s="110"/>
      <c r="AJ45" s="158"/>
      <c r="AK45" s="110"/>
      <c r="AL45" s="158"/>
      <c r="AM45" s="110"/>
      <c r="AN45" s="158"/>
      <c r="AO45" s="110"/>
      <c r="AP45" s="158"/>
      <c r="AQ45" s="110"/>
      <c r="AR45" s="158"/>
      <c r="AS45" s="110"/>
      <c r="AT45" s="158"/>
      <c r="AU45" s="110"/>
      <c r="AV45" s="158"/>
      <c r="AW45" s="110"/>
      <c r="AX45" s="158"/>
      <c r="AY45" s="110"/>
      <c r="AZ45" s="158"/>
      <c r="BA45" s="110"/>
      <c r="BB45" s="158"/>
      <c r="BC45" s="110"/>
      <c r="BD45" s="158"/>
      <c r="BE45" s="110"/>
      <c r="BF45" s="158"/>
      <c r="BG45" s="110"/>
      <c r="BH45" s="158"/>
      <c r="BI45" s="110"/>
      <c r="BJ45" s="158"/>
      <c r="BK45" s="110"/>
      <c r="BL45" s="158"/>
    </row>
    <row r="46" spans="2:64" outlineLevel="1">
      <c r="B46" s="192" t="s">
        <v>5</v>
      </c>
      <c r="C46" s="110"/>
      <c r="D46" s="156"/>
      <c r="E46" s="110"/>
      <c r="F46" s="156"/>
      <c r="G46" s="110"/>
      <c r="H46" s="156"/>
      <c r="I46" s="110"/>
      <c r="J46" s="156"/>
      <c r="K46" s="110"/>
      <c r="L46" s="156"/>
      <c r="M46" s="110"/>
      <c r="N46" s="156"/>
      <c r="O46" s="110"/>
      <c r="P46" s="156"/>
      <c r="Q46" s="110"/>
      <c r="R46" s="156"/>
      <c r="S46" s="110"/>
      <c r="T46" s="156"/>
      <c r="U46" s="110"/>
      <c r="V46" s="156"/>
      <c r="W46" s="110"/>
      <c r="X46" s="156"/>
      <c r="Y46" s="110"/>
      <c r="Z46" s="156"/>
      <c r="AA46" s="110"/>
      <c r="AB46" s="156"/>
      <c r="AC46" s="110"/>
      <c r="AD46" s="156"/>
      <c r="AE46" s="110"/>
      <c r="AF46" s="156"/>
      <c r="AG46" s="110"/>
      <c r="AH46" s="156"/>
      <c r="AI46" s="110"/>
      <c r="AJ46" s="156"/>
      <c r="AK46" s="110"/>
      <c r="AL46" s="156"/>
      <c r="AM46" s="110"/>
      <c r="AN46" s="156"/>
      <c r="AO46" s="110"/>
      <c r="AP46" s="156"/>
      <c r="AQ46" s="110"/>
      <c r="AR46" s="156"/>
      <c r="AS46" s="110"/>
      <c r="AT46" s="156"/>
      <c r="AU46" s="110"/>
      <c r="AV46" s="156"/>
      <c r="AW46" s="110"/>
      <c r="AX46" s="156"/>
      <c r="AY46" s="110"/>
      <c r="AZ46" s="156"/>
      <c r="BA46" s="110"/>
      <c r="BB46" s="156"/>
      <c r="BC46" s="110"/>
      <c r="BD46" s="156"/>
      <c r="BE46" s="110"/>
      <c r="BF46" s="156"/>
      <c r="BG46" s="110"/>
      <c r="BH46" s="156"/>
      <c r="BI46" s="110"/>
      <c r="BJ46" s="156"/>
      <c r="BK46" s="110"/>
      <c r="BL46" s="156"/>
    </row>
    <row r="47" spans="2:64" outlineLevel="1">
      <c r="B47" s="193"/>
      <c r="C47" s="110"/>
      <c r="D47" s="157"/>
      <c r="E47" s="110"/>
      <c r="F47" s="157"/>
      <c r="G47" s="110"/>
      <c r="H47" s="157"/>
      <c r="I47" s="110"/>
      <c r="J47" s="157"/>
      <c r="K47" s="110"/>
      <c r="L47" s="157"/>
      <c r="M47" s="110"/>
      <c r="N47" s="157"/>
      <c r="O47" s="110"/>
      <c r="P47" s="157"/>
      <c r="Q47" s="110"/>
      <c r="R47" s="157"/>
      <c r="S47" s="110"/>
      <c r="T47" s="157"/>
      <c r="U47" s="110"/>
      <c r="V47" s="157"/>
      <c r="W47" s="110"/>
      <c r="X47" s="157"/>
      <c r="Y47" s="110"/>
      <c r="Z47" s="157"/>
      <c r="AA47" s="110"/>
      <c r="AB47" s="157"/>
      <c r="AC47" s="110"/>
      <c r="AD47" s="157"/>
      <c r="AE47" s="110"/>
      <c r="AF47" s="157"/>
      <c r="AG47" s="110"/>
      <c r="AH47" s="157"/>
      <c r="AI47" s="110"/>
      <c r="AJ47" s="157"/>
      <c r="AK47" s="110"/>
      <c r="AL47" s="157"/>
      <c r="AM47" s="110"/>
      <c r="AN47" s="157"/>
      <c r="AO47" s="110"/>
      <c r="AP47" s="157"/>
      <c r="AQ47" s="110"/>
      <c r="AR47" s="157"/>
      <c r="AS47" s="110"/>
      <c r="AT47" s="157"/>
      <c r="AU47" s="110"/>
      <c r="AV47" s="157"/>
      <c r="AW47" s="110"/>
      <c r="AX47" s="157"/>
      <c r="AY47" s="110"/>
      <c r="AZ47" s="157"/>
      <c r="BA47" s="110"/>
      <c r="BB47" s="157"/>
      <c r="BC47" s="110"/>
      <c r="BD47" s="157"/>
      <c r="BE47" s="110"/>
      <c r="BF47" s="157"/>
      <c r="BG47" s="110"/>
      <c r="BH47" s="157"/>
      <c r="BI47" s="110"/>
      <c r="BJ47" s="157"/>
      <c r="BK47" s="110"/>
      <c r="BL47" s="157"/>
    </row>
    <row r="48" spans="2:64" outlineLevel="1">
      <c r="B48" s="194"/>
      <c r="C48" s="110"/>
      <c r="D48" s="158"/>
      <c r="E48" s="110"/>
      <c r="F48" s="158"/>
      <c r="G48" s="110"/>
      <c r="H48" s="158"/>
      <c r="I48" s="110"/>
      <c r="J48" s="158"/>
      <c r="K48" s="110"/>
      <c r="L48" s="158"/>
      <c r="M48" s="110"/>
      <c r="N48" s="158"/>
      <c r="O48" s="110"/>
      <c r="P48" s="158"/>
      <c r="Q48" s="110"/>
      <c r="R48" s="158"/>
      <c r="S48" s="110"/>
      <c r="T48" s="158"/>
      <c r="U48" s="110"/>
      <c r="V48" s="158"/>
      <c r="W48" s="110"/>
      <c r="X48" s="158"/>
      <c r="Y48" s="110"/>
      <c r="Z48" s="158"/>
      <c r="AA48" s="110"/>
      <c r="AB48" s="158"/>
      <c r="AC48" s="110"/>
      <c r="AD48" s="158"/>
      <c r="AE48" s="110"/>
      <c r="AF48" s="158"/>
      <c r="AG48" s="110"/>
      <c r="AH48" s="158"/>
      <c r="AI48" s="110"/>
      <c r="AJ48" s="158"/>
      <c r="AK48" s="110"/>
      <c r="AL48" s="158"/>
      <c r="AM48" s="110"/>
      <c r="AN48" s="158"/>
      <c r="AO48" s="110"/>
      <c r="AP48" s="158"/>
      <c r="AQ48" s="110"/>
      <c r="AR48" s="158"/>
      <c r="AS48" s="110"/>
      <c r="AT48" s="158"/>
      <c r="AU48" s="110"/>
      <c r="AV48" s="158"/>
      <c r="AW48" s="110"/>
      <c r="AX48" s="158"/>
      <c r="AY48" s="110"/>
      <c r="AZ48" s="158"/>
      <c r="BA48" s="110"/>
      <c r="BB48" s="158"/>
      <c r="BC48" s="110"/>
      <c r="BD48" s="158"/>
      <c r="BE48" s="110"/>
      <c r="BF48" s="158"/>
      <c r="BG48" s="110"/>
      <c r="BH48" s="158"/>
      <c r="BI48" s="110"/>
      <c r="BJ48" s="158"/>
      <c r="BK48" s="110"/>
      <c r="BL48" s="158"/>
    </row>
    <row r="49" spans="2:64" outlineLevel="1">
      <c r="B49" s="192" t="s">
        <v>6</v>
      </c>
      <c r="C49" s="110"/>
      <c r="D49" s="156"/>
      <c r="E49" s="110"/>
      <c r="F49" s="156"/>
      <c r="G49" s="110"/>
      <c r="H49" s="156"/>
      <c r="I49" s="110"/>
      <c r="J49" s="156"/>
      <c r="K49" s="110"/>
      <c r="L49" s="156"/>
      <c r="M49" s="110"/>
      <c r="N49" s="156"/>
      <c r="O49" s="110"/>
      <c r="P49" s="156"/>
      <c r="Q49" s="110"/>
      <c r="R49" s="156"/>
      <c r="S49" s="110"/>
      <c r="T49" s="156"/>
      <c r="U49" s="110"/>
      <c r="V49" s="156"/>
      <c r="W49" s="110"/>
      <c r="X49" s="156"/>
      <c r="Y49" s="110"/>
      <c r="Z49" s="156"/>
      <c r="AA49" s="110"/>
      <c r="AB49" s="156"/>
      <c r="AC49" s="110"/>
      <c r="AD49" s="156"/>
      <c r="AE49" s="110"/>
      <c r="AF49" s="156"/>
      <c r="AG49" s="110"/>
      <c r="AH49" s="156"/>
      <c r="AI49" s="110"/>
      <c r="AJ49" s="156"/>
      <c r="AK49" s="110"/>
      <c r="AL49" s="156"/>
      <c r="AM49" s="110"/>
      <c r="AN49" s="156"/>
      <c r="AO49" s="110"/>
      <c r="AP49" s="156"/>
      <c r="AQ49" s="110"/>
      <c r="AR49" s="156"/>
      <c r="AS49" s="110"/>
      <c r="AT49" s="156"/>
      <c r="AU49" s="110"/>
      <c r="AV49" s="156"/>
      <c r="AW49" s="110"/>
      <c r="AX49" s="156"/>
      <c r="AY49" s="110"/>
      <c r="AZ49" s="156"/>
      <c r="BA49" s="110"/>
      <c r="BB49" s="156"/>
      <c r="BC49" s="110"/>
      <c r="BD49" s="156"/>
      <c r="BE49" s="110"/>
      <c r="BF49" s="156"/>
      <c r="BG49" s="110"/>
      <c r="BH49" s="156"/>
      <c r="BI49" s="110"/>
      <c r="BJ49" s="156"/>
      <c r="BK49" s="110"/>
      <c r="BL49" s="156"/>
    </row>
    <row r="50" spans="2:64" outlineLevel="1">
      <c r="B50" s="193"/>
      <c r="C50" s="110"/>
      <c r="D50" s="157"/>
      <c r="E50" s="110"/>
      <c r="F50" s="157"/>
      <c r="G50" s="110"/>
      <c r="H50" s="157"/>
      <c r="I50" s="110"/>
      <c r="J50" s="157"/>
      <c r="K50" s="110"/>
      <c r="L50" s="157"/>
      <c r="M50" s="110"/>
      <c r="N50" s="157"/>
      <c r="O50" s="110"/>
      <c r="P50" s="157"/>
      <c r="Q50" s="110"/>
      <c r="R50" s="157"/>
      <c r="S50" s="110"/>
      <c r="T50" s="157"/>
      <c r="U50" s="110"/>
      <c r="V50" s="157"/>
      <c r="W50" s="110"/>
      <c r="X50" s="157"/>
      <c r="Y50" s="110"/>
      <c r="Z50" s="157"/>
      <c r="AA50" s="110"/>
      <c r="AB50" s="157"/>
      <c r="AC50" s="110"/>
      <c r="AD50" s="157"/>
      <c r="AE50" s="110"/>
      <c r="AF50" s="157"/>
      <c r="AG50" s="110"/>
      <c r="AH50" s="157"/>
      <c r="AI50" s="110"/>
      <c r="AJ50" s="157"/>
      <c r="AK50" s="110"/>
      <c r="AL50" s="157"/>
      <c r="AM50" s="110"/>
      <c r="AN50" s="157"/>
      <c r="AO50" s="110"/>
      <c r="AP50" s="157"/>
      <c r="AQ50" s="110"/>
      <c r="AR50" s="157"/>
      <c r="AS50" s="110"/>
      <c r="AT50" s="157"/>
      <c r="AU50" s="110"/>
      <c r="AV50" s="157"/>
      <c r="AW50" s="110"/>
      <c r="AX50" s="157"/>
      <c r="AY50" s="110"/>
      <c r="AZ50" s="157"/>
      <c r="BA50" s="110"/>
      <c r="BB50" s="157"/>
      <c r="BC50" s="110"/>
      <c r="BD50" s="157"/>
      <c r="BE50" s="110"/>
      <c r="BF50" s="157"/>
      <c r="BG50" s="110"/>
      <c r="BH50" s="157"/>
      <c r="BI50" s="110"/>
      <c r="BJ50" s="157"/>
      <c r="BK50" s="110"/>
      <c r="BL50" s="157"/>
    </row>
    <row r="51" spans="2:64" outlineLevel="1">
      <c r="B51" s="194"/>
      <c r="C51" s="110"/>
      <c r="D51" s="158"/>
      <c r="E51" s="110"/>
      <c r="F51" s="158"/>
      <c r="G51" s="110"/>
      <c r="H51" s="158"/>
      <c r="I51" s="110"/>
      <c r="J51" s="158"/>
      <c r="K51" s="110"/>
      <c r="L51" s="158"/>
      <c r="M51" s="110"/>
      <c r="N51" s="158"/>
      <c r="O51" s="110"/>
      <c r="P51" s="158"/>
      <c r="Q51" s="110"/>
      <c r="R51" s="158"/>
      <c r="S51" s="110"/>
      <c r="T51" s="158"/>
      <c r="U51" s="110"/>
      <c r="V51" s="158"/>
      <c r="W51" s="110"/>
      <c r="X51" s="158"/>
      <c r="Y51" s="110"/>
      <c r="Z51" s="158"/>
      <c r="AA51" s="110"/>
      <c r="AB51" s="158"/>
      <c r="AC51" s="110"/>
      <c r="AD51" s="158"/>
      <c r="AE51" s="110"/>
      <c r="AF51" s="158"/>
      <c r="AG51" s="110"/>
      <c r="AH51" s="158"/>
      <c r="AI51" s="110"/>
      <c r="AJ51" s="158"/>
      <c r="AK51" s="110"/>
      <c r="AL51" s="158"/>
      <c r="AM51" s="110"/>
      <c r="AN51" s="158"/>
      <c r="AO51" s="110"/>
      <c r="AP51" s="158"/>
      <c r="AQ51" s="110"/>
      <c r="AR51" s="158"/>
      <c r="AS51" s="110"/>
      <c r="AT51" s="158"/>
      <c r="AU51" s="110"/>
      <c r="AV51" s="158"/>
      <c r="AW51" s="110"/>
      <c r="AX51" s="158"/>
      <c r="AY51" s="110"/>
      <c r="AZ51" s="158"/>
      <c r="BA51" s="110"/>
      <c r="BB51" s="158"/>
      <c r="BC51" s="110"/>
      <c r="BD51" s="158"/>
      <c r="BE51" s="110"/>
      <c r="BF51" s="158"/>
      <c r="BG51" s="110"/>
      <c r="BH51" s="158"/>
      <c r="BI51" s="110"/>
      <c r="BJ51" s="158"/>
      <c r="BK51" s="110"/>
      <c r="BL51" s="158"/>
    </row>
    <row r="52" spans="2:64" outlineLevel="1">
      <c r="B52" s="189" t="s">
        <v>7</v>
      </c>
      <c r="C52" s="110"/>
      <c r="D52" s="156"/>
      <c r="E52" s="110"/>
      <c r="F52" s="156"/>
      <c r="G52" s="110"/>
      <c r="H52" s="156"/>
      <c r="I52" s="110"/>
      <c r="J52" s="156"/>
      <c r="K52" s="110"/>
      <c r="L52" s="156"/>
      <c r="M52" s="110"/>
      <c r="N52" s="156"/>
      <c r="O52" s="110"/>
      <c r="P52" s="156"/>
      <c r="Q52" s="110"/>
      <c r="R52" s="156"/>
      <c r="S52" s="110"/>
      <c r="T52" s="156"/>
      <c r="U52" s="110"/>
      <c r="V52" s="156"/>
      <c r="W52" s="110"/>
      <c r="X52" s="156"/>
      <c r="Y52" s="110"/>
      <c r="Z52" s="156"/>
      <c r="AA52" s="110"/>
      <c r="AB52" s="156"/>
      <c r="AC52" s="110"/>
      <c r="AD52" s="156"/>
      <c r="AE52" s="110"/>
      <c r="AF52" s="156"/>
      <c r="AG52" s="110"/>
      <c r="AH52" s="156"/>
      <c r="AI52" s="110"/>
      <c r="AJ52" s="156"/>
      <c r="AK52" s="110"/>
      <c r="AL52" s="156"/>
      <c r="AM52" s="110"/>
      <c r="AN52" s="156"/>
      <c r="AO52" s="110"/>
      <c r="AP52" s="156"/>
      <c r="AQ52" s="110"/>
      <c r="AR52" s="156"/>
      <c r="AS52" s="110"/>
      <c r="AT52" s="156"/>
      <c r="AU52" s="110"/>
      <c r="AV52" s="156"/>
      <c r="AW52" s="110"/>
      <c r="AX52" s="156"/>
      <c r="AY52" s="110"/>
      <c r="AZ52" s="156"/>
      <c r="BA52" s="110"/>
      <c r="BB52" s="156"/>
      <c r="BC52" s="110"/>
      <c r="BD52" s="156"/>
      <c r="BE52" s="110"/>
      <c r="BF52" s="156"/>
      <c r="BG52" s="110"/>
      <c r="BH52" s="156"/>
      <c r="BI52" s="110"/>
      <c r="BJ52" s="156"/>
      <c r="BK52" s="110"/>
      <c r="BL52" s="156"/>
    </row>
    <row r="53" spans="2:64" outlineLevel="1">
      <c r="B53" s="190"/>
      <c r="C53" s="110"/>
      <c r="D53" s="157"/>
      <c r="E53" s="110"/>
      <c r="F53" s="157"/>
      <c r="G53" s="110"/>
      <c r="H53" s="157"/>
      <c r="I53" s="110"/>
      <c r="J53" s="157"/>
      <c r="K53" s="110"/>
      <c r="L53" s="157"/>
      <c r="M53" s="110"/>
      <c r="N53" s="157"/>
      <c r="O53" s="110"/>
      <c r="P53" s="157"/>
      <c r="Q53" s="110"/>
      <c r="R53" s="157"/>
      <c r="S53" s="110"/>
      <c r="T53" s="157"/>
      <c r="U53" s="110"/>
      <c r="V53" s="157"/>
      <c r="W53" s="110"/>
      <c r="X53" s="157"/>
      <c r="Y53" s="110"/>
      <c r="Z53" s="157"/>
      <c r="AA53" s="110"/>
      <c r="AB53" s="157"/>
      <c r="AC53" s="110"/>
      <c r="AD53" s="157"/>
      <c r="AE53" s="110"/>
      <c r="AF53" s="157"/>
      <c r="AG53" s="110"/>
      <c r="AH53" s="157"/>
      <c r="AI53" s="110"/>
      <c r="AJ53" s="157"/>
      <c r="AK53" s="110"/>
      <c r="AL53" s="157"/>
      <c r="AM53" s="110"/>
      <c r="AN53" s="157"/>
      <c r="AO53" s="110"/>
      <c r="AP53" s="157"/>
      <c r="AQ53" s="110"/>
      <c r="AR53" s="157"/>
      <c r="AS53" s="110"/>
      <c r="AT53" s="157"/>
      <c r="AU53" s="110"/>
      <c r="AV53" s="157"/>
      <c r="AW53" s="110"/>
      <c r="AX53" s="157"/>
      <c r="AY53" s="110"/>
      <c r="AZ53" s="157"/>
      <c r="BA53" s="110"/>
      <c r="BB53" s="157"/>
      <c r="BC53" s="110"/>
      <c r="BD53" s="157"/>
      <c r="BE53" s="110"/>
      <c r="BF53" s="157"/>
      <c r="BG53" s="110"/>
      <c r="BH53" s="157"/>
      <c r="BI53" s="110"/>
      <c r="BJ53" s="157"/>
      <c r="BK53" s="110"/>
      <c r="BL53" s="157"/>
    </row>
    <row r="54" spans="2:64" outlineLevel="1">
      <c r="B54" s="191"/>
      <c r="C54" s="110"/>
      <c r="D54" s="158"/>
      <c r="E54" s="110"/>
      <c r="F54" s="158"/>
      <c r="G54" s="110"/>
      <c r="H54" s="158"/>
      <c r="I54" s="110"/>
      <c r="J54" s="158"/>
      <c r="K54" s="110"/>
      <c r="L54" s="158"/>
      <c r="M54" s="110"/>
      <c r="N54" s="158"/>
      <c r="O54" s="110"/>
      <c r="P54" s="158"/>
      <c r="Q54" s="110"/>
      <c r="R54" s="158"/>
      <c r="S54" s="110"/>
      <c r="T54" s="158"/>
      <c r="U54" s="110"/>
      <c r="V54" s="158"/>
      <c r="W54" s="110"/>
      <c r="X54" s="158"/>
      <c r="Y54" s="110"/>
      <c r="Z54" s="158"/>
      <c r="AA54" s="110"/>
      <c r="AB54" s="158"/>
      <c r="AC54" s="110"/>
      <c r="AD54" s="158"/>
      <c r="AE54" s="110"/>
      <c r="AF54" s="158"/>
      <c r="AG54" s="110"/>
      <c r="AH54" s="158"/>
      <c r="AI54" s="110"/>
      <c r="AJ54" s="158"/>
      <c r="AK54" s="110"/>
      <c r="AL54" s="158"/>
      <c r="AM54" s="110"/>
      <c r="AN54" s="158"/>
      <c r="AO54" s="110"/>
      <c r="AP54" s="158"/>
      <c r="AQ54" s="110"/>
      <c r="AR54" s="158"/>
      <c r="AS54" s="110"/>
      <c r="AT54" s="158"/>
      <c r="AU54" s="110"/>
      <c r="AV54" s="158"/>
      <c r="AW54" s="110"/>
      <c r="AX54" s="158"/>
      <c r="AY54" s="110"/>
      <c r="AZ54" s="158"/>
      <c r="BA54" s="110"/>
      <c r="BB54" s="158"/>
      <c r="BC54" s="110"/>
      <c r="BD54" s="158"/>
      <c r="BE54" s="110"/>
      <c r="BF54" s="158"/>
      <c r="BG54" s="110"/>
      <c r="BH54" s="158"/>
      <c r="BI54" s="110"/>
      <c r="BJ54" s="158"/>
      <c r="BK54" s="110"/>
      <c r="BL54" s="158"/>
    </row>
    <row r="55" spans="2:64" ht="12.75" customHeight="1" outlineLevel="1">
      <c r="B55" s="189" t="s">
        <v>0</v>
      </c>
      <c r="C55" s="110"/>
      <c r="D55" s="156"/>
      <c r="E55" s="110"/>
      <c r="F55" s="156"/>
      <c r="G55" s="110"/>
      <c r="H55" s="156"/>
      <c r="I55" s="110"/>
      <c r="J55" s="156"/>
      <c r="K55" s="110"/>
      <c r="L55" s="156"/>
      <c r="M55" s="110"/>
      <c r="N55" s="156"/>
      <c r="O55" s="110"/>
      <c r="P55" s="156"/>
      <c r="Q55" s="110"/>
      <c r="R55" s="156"/>
      <c r="S55" s="110"/>
      <c r="T55" s="156"/>
      <c r="U55" s="110"/>
      <c r="V55" s="156"/>
      <c r="W55" s="110"/>
      <c r="X55" s="156"/>
      <c r="Y55" s="110"/>
      <c r="Z55" s="156"/>
      <c r="AA55" s="110"/>
      <c r="AB55" s="156"/>
      <c r="AC55" s="110"/>
      <c r="AD55" s="156"/>
      <c r="AE55" s="110"/>
      <c r="AF55" s="156"/>
      <c r="AG55" s="110"/>
      <c r="AH55" s="156"/>
      <c r="AI55" s="110"/>
      <c r="AJ55" s="156"/>
      <c r="AK55" s="110"/>
      <c r="AL55" s="156"/>
      <c r="AM55" s="110"/>
      <c r="AN55" s="156"/>
      <c r="AO55" s="110"/>
      <c r="AP55" s="156"/>
      <c r="AQ55" s="110"/>
      <c r="AR55" s="156"/>
      <c r="AS55" s="110"/>
      <c r="AT55" s="156"/>
      <c r="AU55" s="110"/>
      <c r="AV55" s="156"/>
      <c r="AW55" s="110"/>
      <c r="AX55" s="156"/>
      <c r="AY55" s="110"/>
      <c r="AZ55" s="156"/>
      <c r="BA55" s="110"/>
      <c r="BB55" s="156"/>
      <c r="BC55" s="110"/>
      <c r="BD55" s="156"/>
      <c r="BE55" s="110"/>
      <c r="BF55" s="156"/>
      <c r="BG55" s="110"/>
      <c r="BH55" s="156"/>
      <c r="BI55" s="110"/>
      <c r="BJ55" s="156"/>
      <c r="BK55" s="110"/>
      <c r="BL55" s="156"/>
    </row>
    <row r="56" spans="2:64" outlineLevel="1">
      <c r="B56" s="190"/>
      <c r="C56" s="110"/>
      <c r="D56" s="157"/>
      <c r="E56" s="110"/>
      <c r="F56" s="157"/>
      <c r="G56" s="110"/>
      <c r="H56" s="157"/>
      <c r="I56" s="110"/>
      <c r="J56" s="157"/>
      <c r="K56" s="110"/>
      <c r="L56" s="157"/>
      <c r="M56" s="110"/>
      <c r="N56" s="157"/>
      <c r="O56" s="110"/>
      <c r="P56" s="157"/>
      <c r="Q56" s="110"/>
      <c r="R56" s="157"/>
      <c r="S56" s="110"/>
      <c r="T56" s="157"/>
      <c r="U56" s="110"/>
      <c r="V56" s="157"/>
      <c r="W56" s="110"/>
      <c r="X56" s="157"/>
      <c r="Y56" s="110"/>
      <c r="Z56" s="157"/>
      <c r="AA56" s="110"/>
      <c r="AB56" s="157"/>
      <c r="AC56" s="110"/>
      <c r="AD56" s="157"/>
      <c r="AE56" s="110"/>
      <c r="AF56" s="157"/>
      <c r="AG56" s="110"/>
      <c r="AH56" s="157"/>
      <c r="AI56" s="110"/>
      <c r="AJ56" s="157"/>
      <c r="AK56" s="110"/>
      <c r="AL56" s="157"/>
      <c r="AM56" s="110"/>
      <c r="AN56" s="157"/>
      <c r="AO56" s="110"/>
      <c r="AP56" s="157"/>
      <c r="AQ56" s="110"/>
      <c r="AR56" s="157"/>
      <c r="AS56" s="110"/>
      <c r="AT56" s="157"/>
      <c r="AU56" s="110"/>
      <c r="AV56" s="157"/>
      <c r="AW56" s="110"/>
      <c r="AX56" s="157"/>
      <c r="AY56" s="110"/>
      <c r="AZ56" s="157"/>
      <c r="BA56" s="110"/>
      <c r="BB56" s="157"/>
      <c r="BC56" s="110"/>
      <c r="BD56" s="157"/>
      <c r="BE56" s="110"/>
      <c r="BF56" s="157"/>
      <c r="BG56" s="110"/>
      <c r="BH56" s="157"/>
      <c r="BI56" s="110"/>
      <c r="BJ56" s="157"/>
      <c r="BK56" s="110"/>
      <c r="BL56" s="157"/>
    </row>
    <row r="57" spans="2:64" outlineLevel="1">
      <c r="B57" s="191"/>
      <c r="C57" s="110"/>
      <c r="D57" s="158"/>
      <c r="E57" s="110"/>
      <c r="F57" s="158"/>
      <c r="G57" s="110"/>
      <c r="H57" s="158"/>
      <c r="I57" s="110"/>
      <c r="J57" s="158"/>
      <c r="K57" s="110"/>
      <c r="L57" s="158"/>
      <c r="M57" s="110"/>
      <c r="N57" s="158"/>
      <c r="O57" s="110"/>
      <c r="P57" s="158"/>
      <c r="Q57" s="110"/>
      <c r="R57" s="158"/>
      <c r="S57" s="110"/>
      <c r="T57" s="158"/>
      <c r="U57" s="110"/>
      <c r="V57" s="158"/>
      <c r="W57" s="110"/>
      <c r="X57" s="158"/>
      <c r="Y57" s="110"/>
      <c r="Z57" s="158"/>
      <c r="AA57" s="110"/>
      <c r="AB57" s="158"/>
      <c r="AC57" s="110"/>
      <c r="AD57" s="158"/>
      <c r="AE57" s="110"/>
      <c r="AF57" s="158"/>
      <c r="AG57" s="110"/>
      <c r="AH57" s="158"/>
      <c r="AI57" s="110"/>
      <c r="AJ57" s="158"/>
      <c r="AK57" s="110"/>
      <c r="AL57" s="158"/>
      <c r="AM57" s="110"/>
      <c r="AN57" s="158"/>
      <c r="AO57" s="110"/>
      <c r="AP57" s="158"/>
      <c r="AQ57" s="110"/>
      <c r="AR57" s="158"/>
      <c r="AS57" s="110"/>
      <c r="AT57" s="158"/>
      <c r="AU57" s="110"/>
      <c r="AV57" s="158"/>
      <c r="AW57" s="110"/>
      <c r="AX57" s="158"/>
      <c r="AY57" s="110"/>
      <c r="AZ57" s="158"/>
      <c r="BA57" s="110"/>
      <c r="BB57" s="158"/>
      <c r="BC57" s="110"/>
      <c r="BD57" s="158"/>
      <c r="BE57" s="110"/>
      <c r="BF57" s="158"/>
      <c r="BG57" s="110"/>
      <c r="BH57" s="158"/>
      <c r="BI57" s="110"/>
      <c r="BJ57" s="158"/>
      <c r="BK57" s="110"/>
      <c r="BL57" s="158"/>
    </row>
    <row r="58" spans="2:64" ht="14.25" outlineLevel="1">
      <c r="B58" s="189" t="s">
        <v>10</v>
      </c>
      <c r="C58" s="110"/>
      <c r="D58" s="156"/>
      <c r="E58" s="110"/>
      <c r="F58" s="156"/>
      <c r="G58" s="110"/>
      <c r="H58" s="156"/>
      <c r="I58" s="110"/>
      <c r="J58" s="156"/>
      <c r="K58" s="110"/>
      <c r="L58" s="156"/>
      <c r="M58" s="110"/>
      <c r="N58" s="156"/>
      <c r="O58" s="110"/>
      <c r="P58" s="156"/>
      <c r="Q58" s="110"/>
      <c r="R58" s="156"/>
      <c r="S58" s="110"/>
      <c r="T58" s="156"/>
      <c r="U58" s="110"/>
      <c r="V58" s="156"/>
      <c r="W58" s="110"/>
      <c r="X58" s="156"/>
      <c r="Y58" s="110"/>
      <c r="Z58" s="156"/>
      <c r="AA58" s="110"/>
      <c r="AB58" s="156"/>
      <c r="AC58" s="110"/>
      <c r="AD58" s="156"/>
      <c r="AE58" s="110"/>
      <c r="AF58" s="156"/>
      <c r="AG58" s="110"/>
      <c r="AH58" s="156"/>
      <c r="AI58" s="110"/>
      <c r="AJ58" s="156"/>
      <c r="AK58" s="110"/>
      <c r="AL58" s="156"/>
      <c r="AM58" s="110"/>
      <c r="AN58" s="156"/>
      <c r="AO58" s="110"/>
      <c r="AP58" s="156"/>
      <c r="AQ58" s="110"/>
      <c r="AR58" s="156"/>
      <c r="AS58" s="110"/>
      <c r="AT58" s="156"/>
      <c r="AU58" s="93"/>
      <c r="AV58" s="156"/>
      <c r="AW58" s="110"/>
      <c r="AX58" s="156"/>
      <c r="AY58" s="93"/>
      <c r="AZ58" s="156"/>
      <c r="BA58" s="121"/>
      <c r="BB58" s="156"/>
      <c r="BC58" s="110"/>
      <c r="BD58" s="156"/>
      <c r="BE58" s="110"/>
      <c r="BF58" s="156"/>
      <c r="BG58" s="110"/>
      <c r="BH58" s="156"/>
      <c r="BI58" s="110"/>
      <c r="BJ58" s="156"/>
      <c r="BK58" s="110"/>
      <c r="BL58" s="156"/>
    </row>
    <row r="59" spans="2:64" ht="14.25" outlineLevel="1">
      <c r="B59" s="190"/>
      <c r="C59" s="110"/>
      <c r="D59" s="157"/>
      <c r="E59" s="110"/>
      <c r="F59" s="157"/>
      <c r="G59" s="110"/>
      <c r="H59" s="157"/>
      <c r="I59" s="110"/>
      <c r="J59" s="157"/>
      <c r="K59" s="110"/>
      <c r="L59" s="157"/>
      <c r="M59" s="110"/>
      <c r="N59" s="157"/>
      <c r="O59" s="110"/>
      <c r="P59" s="157"/>
      <c r="Q59" s="110"/>
      <c r="R59" s="157"/>
      <c r="S59" s="110"/>
      <c r="T59" s="157"/>
      <c r="U59" s="110"/>
      <c r="V59" s="157"/>
      <c r="W59" s="110"/>
      <c r="X59" s="157"/>
      <c r="Y59" s="110"/>
      <c r="Z59" s="157"/>
      <c r="AA59" s="110"/>
      <c r="AB59" s="157"/>
      <c r="AC59" s="110"/>
      <c r="AD59" s="157"/>
      <c r="AE59" s="110"/>
      <c r="AF59" s="157"/>
      <c r="AG59" s="110"/>
      <c r="AH59" s="157"/>
      <c r="AI59" s="110"/>
      <c r="AJ59" s="157"/>
      <c r="AK59" s="110"/>
      <c r="AL59" s="157"/>
      <c r="AM59" s="110"/>
      <c r="AN59" s="157"/>
      <c r="AO59" s="110"/>
      <c r="AP59" s="157"/>
      <c r="AQ59" s="110"/>
      <c r="AR59" s="157"/>
      <c r="AS59" s="110"/>
      <c r="AT59" s="157"/>
      <c r="AU59" s="93"/>
      <c r="AV59" s="157"/>
      <c r="AW59" s="110"/>
      <c r="AX59" s="157"/>
      <c r="AY59" s="93"/>
      <c r="AZ59" s="157"/>
      <c r="BA59" s="110"/>
      <c r="BB59" s="157"/>
      <c r="BC59" s="110"/>
      <c r="BD59" s="157"/>
      <c r="BE59" s="110"/>
      <c r="BF59" s="157"/>
      <c r="BG59" s="110"/>
      <c r="BH59" s="157"/>
      <c r="BI59" s="110"/>
      <c r="BJ59" s="157"/>
      <c r="BK59" s="110"/>
      <c r="BL59" s="157"/>
    </row>
    <row r="60" spans="2:64" ht="14.25" outlineLevel="1">
      <c r="B60" s="191"/>
      <c r="C60" s="110"/>
      <c r="D60" s="158"/>
      <c r="E60" s="110"/>
      <c r="F60" s="158"/>
      <c r="G60" s="110"/>
      <c r="H60" s="158"/>
      <c r="I60" s="110"/>
      <c r="J60" s="158"/>
      <c r="K60" s="110"/>
      <c r="L60" s="158"/>
      <c r="M60" s="110"/>
      <c r="N60" s="158"/>
      <c r="O60" s="110"/>
      <c r="P60" s="158"/>
      <c r="Q60" s="110"/>
      <c r="R60" s="158"/>
      <c r="S60" s="110"/>
      <c r="T60" s="158"/>
      <c r="U60" s="110"/>
      <c r="V60" s="158"/>
      <c r="W60" s="110"/>
      <c r="X60" s="158"/>
      <c r="Y60" s="110"/>
      <c r="Z60" s="158"/>
      <c r="AA60" s="110"/>
      <c r="AB60" s="158"/>
      <c r="AC60" s="110"/>
      <c r="AD60" s="158"/>
      <c r="AE60" s="110"/>
      <c r="AF60" s="158"/>
      <c r="AG60" s="110"/>
      <c r="AH60" s="158"/>
      <c r="AI60" s="110"/>
      <c r="AJ60" s="158"/>
      <c r="AK60" s="110"/>
      <c r="AL60" s="158"/>
      <c r="AM60" s="110"/>
      <c r="AN60" s="158"/>
      <c r="AO60" s="110"/>
      <c r="AP60" s="158"/>
      <c r="AQ60" s="110"/>
      <c r="AR60" s="158"/>
      <c r="AS60" s="110"/>
      <c r="AT60" s="158"/>
      <c r="AU60" s="93"/>
      <c r="AV60" s="158"/>
      <c r="AW60" s="110"/>
      <c r="AX60" s="158"/>
      <c r="AY60" s="80"/>
      <c r="AZ60" s="158"/>
      <c r="BA60" s="110"/>
      <c r="BB60" s="158"/>
      <c r="BC60" s="110"/>
      <c r="BD60" s="158"/>
      <c r="BE60" s="110"/>
      <c r="BF60" s="158"/>
      <c r="BG60" s="110"/>
      <c r="BH60" s="158"/>
      <c r="BI60" s="110"/>
      <c r="BJ60" s="158"/>
      <c r="BK60" s="110"/>
      <c r="BL60" s="158"/>
    </row>
    <row r="61" spans="2:64" ht="14.25" outlineLevel="1">
      <c r="B61" s="189" t="s">
        <v>29</v>
      </c>
      <c r="C61" s="110"/>
      <c r="D61" s="156"/>
      <c r="E61" s="110"/>
      <c r="F61" s="156"/>
      <c r="G61" s="110"/>
      <c r="H61" s="156"/>
      <c r="I61" s="110"/>
      <c r="J61" s="156"/>
      <c r="K61" s="110"/>
      <c r="L61" s="156"/>
      <c r="M61" s="110"/>
      <c r="N61" s="156"/>
      <c r="O61" s="110"/>
      <c r="P61" s="156"/>
      <c r="Q61" s="110"/>
      <c r="R61" s="156"/>
      <c r="S61" s="110"/>
      <c r="T61" s="156"/>
      <c r="U61" s="110"/>
      <c r="V61" s="156"/>
      <c r="W61" s="110"/>
      <c r="X61" s="156"/>
      <c r="Y61" s="110"/>
      <c r="Z61" s="156"/>
      <c r="AA61" s="110"/>
      <c r="AB61" s="156"/>
      <c r="AC61" s="110"/>
      <c r="AD61" s="156"/>
      <c r="AE61" s="110"/>
      <c r="AF61" s="156"/>
      <c r="AG61" s="110"/>
      <c r="AH61" s="156"/>
      <c r="AI61" s="110"/>
      <c r="AJ61" s="156"/>
      <c r="AK61" s="110"/>
      <c r="AL61" s="156"/>
      <c r="AM61" s="110"/>
      <c r="AN61" s="156"/>
      <c r="AO61" s="110"/>
      <c r="AP61" s="156"/>
      <c r="AQ61" s="110"/>
      <c r="AR61" s="156"/>
      <c r="AS61" s="110"/>
      <c r="AT61" s="156"/>
      <c r="AU61" s="93"/>
      <c r="AV61" s="156"/>
      <c r="AW61" s="110"/>
      <c r="AX61" s="156"/>
      <c r="AY61" s="80"/>
      <c r="AZ61" s="156"/>
      <c r="BA61" s="110"/>
      <c r="BB61" s="156"/>
      <c r="BC61" s="110"/>
      <c r="BD61" s="156"/>
      <c r="BE61" s="110"/>
      <c r="BF61" s="156"/>
      <c r="BG61" s="110"/>
      <c r="BH61" s="156"/>
      <c r="BI61" s="110"/>
      <c r="BJ61" s="156"/>
      <c r="BK61" s="110"/>
      <c r="BL61" s="156"/>
    </row>
    <row r="62" spans="2:64" ht="14.25" outlineLevel="1">
      <c r="B62" s="190"/>
      <c r="C62" s="110"/>
      <c r="D62" s="157"/>
      <c r="E62" s="110"/>
      <c r="F62" s="157"/>
      <c r="G62" s="110"/>
      <c r="H62" s="157"/>
      <c r="I62" s="110"/>
      <c r="J62" s="157"/>
      <c r="K62" s="110"/>
      <c r="L62" s="157"/>
      <c r="M62" s="110"/>
      <c r="N62" s="157"/>
      <c r="O62" s="110"/>
      <c r="P62" s="157"/>
      <c r="Q62" s="110"/>
      <c r="R62" s="157"/>
      <c r="S62" s="110"/>
      <c r="T62" s="157"/>
      <c r="U62" s="110"/>
      <c r="V62" s="157"/>
      <c r="W62" s="110"/>
      <c r="X62" s="157"/>
      <c r="Y62" s="110"/>
      <c r="Z62" s="157"/>
      <c r="AA62" s="110"/>
      <c r="AB62" s="157"/>
      <c r="AC62" s="110"/>
      <c r="AD62" s="157"/>
      <c r="AE62" s="110"/>
      <c r="AF62" s="157"/>
      <c r="AG62" s="110"/>
      <c r="AH62" s="157"/>
      <c r="AI62" s="110"/>
      <c r="AJ62" s="157"/>
      <c r="AK62" s="110"/>
      <c r="AL62" s="157"/>
      <c r="AM62" s="110"/>
      <c r="AN62" s="157"/>
      <c r="AO62" s="110"/>
      <c r="AP62" s="157"/>
      <c r="AQ62" s="110"/>
      <c r="AR62" s="157"/>
      <c r="AS62" s="110"/>
      <c r="AT62" s="157"/>
      <c r="AU62" s="93"/>
      <c r="AV62" s="157"/>
      <c r="AW62" s="110"/>
      <c r="AX62" s="157"/>
      <c r="AY62" s="80"/>
      <c r="AZ62" s="157"/>
      <c r="BA62" s="110"/>
      <c r="BB62" s="157"/>
      <c r="BC62" s="110"/>
      <c r="BD62" s="157"/>
      <c r="BE62" s="110"/>
      <c r="BF62" s="157"/>
      <c r="BG62" s="110"/>
      <c r="BH62" s="157"/>
      <c r="BI62" s="110"/>
      <c r="BJ62" s="157"/>
      <c r="BK62" s="110"/>
      <c r="BL62" s="157"/>
    </row>
    <row r="63" spans="2:64" ht="14.25" outlineLevel="1">
      <c r="B63" s="191"/>
      <c r="C63" s="110"/>
      <c r="D63" s="158"/>
      <c r="E63" s="110"/>
      <c r="F63" s="158"/>
      <c r="G63" s="110"/>
      <c r="H63" s="158"/>
      <c r="I63" s="110"/>
      <c r="J63" s="158"/>
      <c r="K63" s="110"/>
      <c r="L63" s="158"/>
      <c r="M63" s="110"/>
      <c r="N63" s="158"/>
      <c r="O63" s="110"/>
      <c r="P63" s="158"/>
      <c r="Q63" s="110"/>
      <c r="R63" s="158"/>
      <c r="S63" s="110"/>
      <c r="T63" s="158"/>
      <c r="U63" s="110"/>
      <c r="V63" s="158"/>
      <c r="W63" s="110"/>
      <c r="X63" s="158"/>
      <c r="Y63" s="110"/>
      <c r="Z63" s="158"/>
      <c r="AA63" s="110"/>
      <c r="AB63" s="158"/>
      <c r="AC63" s="110"/>
      <c r="AD63" s="158"/>
      <c r="AE63" s="110"/>
      <c r="AF63" s="158"/>
      <c r="AG63" s="110"/>
      <c r="AH63" s="158"/>
      <c r="AI63" s="110"/>
      <c r="AJ63" s="158"/>
      <c r="AK63" s="110"/>
      <c r="AL63" s="158"/>
      <c r="AM63" s="110"/>
      <c r="AN63" s="158"/>
      <c r="AO63" s="110"/>
      <c r="AP63" s="158"/>
      <c r="AQ63" s="110"/>
      <c r="AR63" s="158"/>
      <c r="AS63" s="110"/>
      <c r="AT63" s="158"/>
      <c r="AU63" s="93"/>
      <c r="AV63" s="158"/>
      <c r="AW63" s="110"/>
      <c r="AX63" s="158"/>
      <c r="AY63" s="80"/>
      <c r="AZ63" s="158"/>
      <c r="BA63" s="110"/>
      <c r="BB63" s="158"/>
      <c r="BC63" s="110"/>
      <c r="BD63" s="158"/>
      <c r="BE63" s="110"/>
      <c r="BF63" s="158"/>
      <c r="BG63" s="110"/>
      <c r="BH63" s="158"/>
      <c r="BI63" s="110"/>
      <c r="BJ63" s="158"/>
      <c r="BK63" s="110"/>
      <c r="BL63" s="158"/>
    </row>
    <row r="64" spans="2:64" outlineLevel="1">
      <c r="B64" s="111" t="s">
        <v>38</v>
      </c>
      <c r="C64" s="92"/>
      <c r="D64" s="92">
        <f>SUM(D31:D60)</f>
        <v>0</v>
      </c>
      <c r="E64" s="92"/>
      <c r="F64" s="92">
        <f>SUM(F31:F60)</f>
        <v>0</v>
      </c>
      <c r="G64" s="92"/>
      <c r="H64" s="92">
        <f>SUM(H31:H60)</f>
        <v>0</v>
      </c>
      <c r="I64" s="92"/>
      <c r="J64" s="92">
        <f>SUM(J31:J60)</f>
        <v>0</v>
      </c>
      <c r="K64" s="92"/>
      <c r="L64" s="92">
        <f>SUM(L31:L60)</f>
        <v>0</v>
      </c>
      <c r="M64" s="92"/>
      <c r="N64" s="92">
        <f>SUM(N31:N60)</f>
        <v>0</v>
      </c>
      <c r="O64" s="92"/>
      <c r="P64" s="92">
        <f>SUM(P31:P60)</f>
        <v>0</v>
      </c>
      <c r="Q64" s="92"/>
      <c r="R64" s="92">
        <f>SUM(R31:R60)</f>
        <v>0</v>
      </c>
      <c r="S64" s="92"/>
      <c r="T64" s="92">
        <f>SUM(T31:T60)</f>
        <v>0</v>
      </c>
      <c r="U64" s="92"/>
      <c r="V64" s="92">
        <f>SUM(V31:V60)</f>
        <v>0</v>
      </c>
      <c r="W64" s="92"/>
      <c r="X64" s="92">
        <f>SUM(X31:X60)</f>
        <v>0</v>
      </c>
      <c r="Y64" s="92"/>
      <c r="Z64" s="92">
        <f>SUM(Z31:Z60)</f>
        <v>0</v>
      </c>
      <c r="AA64" s="92"/>
      <c r="AB64" s="92">
        <f>SUM(AB31:AB60)</f>
        <v>0</v>
      </c>
      <c r="AC64" s="92"/>
      <c r="AD64" s="92">
        <f>SUM(AD31:AD60)</f>
        <v>0</v>
      </c>
      <c r="AE64" s="92"/>
      <c r="AF64" s="92">
        <f>SUM(AF31:AF60)</f>
        <v>0</v>
      </c>
      <c r="AG64" s="92"/>
      <c r="AH64" s="92">
        <f>SUM(AH31:AH60)</f>
        <v>0</v>
      </c>
      <c r="AI64" s="92"/>
      <c r="AJ64" s="92">
        <f>SUM(AJ31:AJ60)</f>
        <v>0</v>
      </c>
      <c r="AK64" s="92"/>
      <c r="AL64" s="92">
        <f>SUM(AL31:AL60)</f>
        <v>0</v>
      </c>
      <c r="AM64" s="92"/>
      <c r="AN64" s="92">
        <f>SUM(AN31:AN60)</f>
        <v>0</v>
      </c>
      <c r="AO64" s="92"/>
      <c r="AP64" s="92">
        <f>SUM(AP31:AP60)</f>
        <v>0</v>
      </c>
      <c r="AQ64" s="92"/>
      <c r="AR64" s="92">
        <f>SUM(AR31:AR60)</f>
        <v>0</v>
      </c>
      <c r="AS64" s="92"/>
      <c r="AT64" s="92">
        <f>SUM(AT31:AT60)</f>
        <v>0</v>
      </c>
      <c r="AU64" s="92"/>
      <c r="AV64" s="92">
        <f>SUM(AV31:AV60)</f>
        <v>0</v>
      </c>
      <c r="AW64" s="92"/>
      <c r="AX64" s="92">
        <f>SUM(AX31:AX60)</f>
        <v>0</v>
      </c>
      <c r="AY64" s="92"/>
      <c r="AZ64" s="92">
        <f>SUM(AZ31:AZ60)</f>
        <v>0</v>
      </c>
      <c r="BA64" s="92"/>
      <c r="BB64" s="92">
        <f>SUM(BB31:BB60)</f>
        <v>0</v>
      </c>
      <c r="BC64" s="92"/>
      <c r="BD64" s="92">
        <f>SUM(BD31:BD60)</f>
        <v>0</v>
      </c>
      <c r="BE64" s="92"/>
      <c r="BF64" s="92">
        <f>SUM(BF31:BF60)</f>
        <v>0</v>
      </c>
      <c r="BG64" s="92"/>
      <c r="BH64" s="92">
        <f>SUM(BH31:BH60)</f>
        <v>0</v>
      </c>
      <c r="BI64" s="92"/>
      <c r="BJ64" s="92">
        <f>SUM(BJ31:BJ60)</f>
        <v>0</v>
      </c>
      <c r="BK64" s="92"/>
      <c r="BL64" s="92">
        <f>SUM(BL31:BL60)</f>
        <v>0</v>
      </c>
    </row>
    <row r="65" spans="1:64" outlineLevel="1">
      <c r="B65" s="111" t="s">
        <v>39</v>
      </c>
      <c r="C65" s="92"/>
      <c r="D65" s="112">
        <f>D64/8</f>
        <v>0</v>
      </c>
      <c r="E65" s="92"/>
      <c r="F65" s="112">
        <f>F64/8</f>
        <v>0</v>
      </c>
      <c r="G65" s="92"/>
      <c r="H65" s="112">
        <f>H64/8</f>
        <v>0</v>
      </c>
      <c r="I65" s="92"/>
      <c r="J65" s="112">
        <f>J64/8</f>
        <v>0</v>
      </c>
      <c r="K65" s="92"/>
      <c r="L65" s="112">
        <f>L64/8</f>
        <v>0</v>
      </c>
      <c r="M65" s="92"/>
      <c r="N65" s="112">
        <f>N64/8</f>
        <v>0</v>
      </c>
      <c r="O65" s="92"/>
      <c r="P65" s="112">
        <f>P64/8</f>
        <v>0</v>
      </c>
      <c r="Q65" s="92"/>
      <c r="R65" s="112">
        <f>R64/8</f>
        <v>0</v>
      </c>
      <c r="S65" s="92"/>
      <c r="T65" s="112">
        <f>T64/8</f>
        <v>0</v>
      </c>
      <c r="U65" s="92"/>
      <c r="V65" s="112">
        <f>V64/8</f>
        <v>0</v>
      </c>
      <c r="W65" s="92"/>
      <c r="X65" s="112">
        <f>X64/8</f>
        <v>0</v>
      </c>
      <c r="Y65" s="92"/>
      <c r="Z65" s="112">
        <f>Z64/8</f>
        <v>0</v>
      </c>
      <c r="AA65" s="92"/>
      <c r="AB65" s="112">
        <f>AB64/8</f>
        <v>0</v>
      </c>
      <c r="AC65" s="92"/>
      <c r="AD65" s="112">
        <f>AD64/8</f>
        <v>0</v>
      </c>
      <c r="AE65" s="92"/>
      <c r="AF65" s="112">
        <f>AF64/8</f>
        <v>0</v>
      </c>
      <c r="AG65" s="92"/>
      <c r="AH65" s="112">
        <f>AH64/8</f>
        <v>0</v>
      </c>
      <c r="AI65" s="92"/>
      <c r="AJ65" s="112">
        <f>AJ64/8</f>
        <v>0</v>
      </c>
      <c r="AK65" s="92"/>
      <c r="AL65" s="112">
        <f>AL64/8</f>
        <v>0</v>
      </c>
      <c r="AM65" s="92"/>
      <c r="AN65" s="112">
        <f>AN64/8</f>
        <v>0</v>
      </c>
      <c r="AO65" s="92"/>
      <c r="AP65" s="112">
        <f>AP64/8</f>
        <v>0</v>
      </c>
      <c r="AQ65" s="92"/>
      <c r="AR65" s="112">
        <f>AR64/8</f>
        <v>0</v>
      </c>
      <c r="AS65" s="92"/>
      <c r="AT65" s="112">
        <f>AT64/8</f>
        <v>0</v>
      </c>
      <c r="AU65" s="92"/>
      <c r="AV65" s="112">
        <f>AV64/8</f>
        <v>0</v>
      </c>
      <c r="AW65" s="92"/>
      <c r="AX65" s="112">
        <f>AX64/8</f>
        <v>0</v>
      </c>
      <c r="AY65" s="92"/>
      <c r="AZ65" s="112">
        <f>AZ64/8</f>
        <v>0</v>
      </c>
      <c r="BA65" s="92"/>
      <c r="BB65" s="112">
        <f>BB64/8</f>
        <v>0</v>
      </c>
      <c r="BC65" s="92"/>
      <c r="BD65" s="112">
        <f>BD64/8</f>
        <v>0</v>
      </c>
      <c r="BE65" s="92"/>
      <c r="BF65" s="112">
        <f>BF64/8</f>
        <v>0</v>
      </c>
      <c r="BG65" s="92"/>
      <c r="BH65" s="112">
        <f>BH64/8</f>
        <v>0</v>
      </c>
      <c r="BI65" s="92"/>
      <c r="BJ65" s="112">
        <f>BJ64/8</f>
        <v>0</v>
      </c>
      <c r="BK65" s="92"/>
      <c r="BL65" s="112">
        <f>BL64/8</f>
        <v>0</v>
      </c>
    </row>
    <row r="66" spans="1:64" outlineLevel="1">
      <c r="A66" s="118"/>
    </row>
    <row r="67" spans="1:64" ht="15.75" customHeight="1" thickBot="1">
      <c r="A67" s="155" t="s">
        <v>40</v>
      </c>
      <c r="B67" s="155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6"/>
      <c r="O67" s="116"/>
      <c r="P67" s="116"/>
    </row>
    <row r="68" spans="1:64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</row>
    <row r="69" spans="1:64" ht="15.75">
      <c r="B69" s="198" t="s">
        <v>41</v>
      </c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200"/>
    </row>
    <row r="70" spans="1:64" outlineLevel="1">
      <c r="B70" s="96" t="s">
        <v>41</v>
      </c>
      <c r="C70" s="188" t="s">
        <v>13</v>
      </c>
      <c r="D70" s="188"/>
      <c r="E70" s="95"/>
      <c r="F70" s="95" t="s">
        <v>14</v>
      </c>
      <c r="G70" s="183" t="s">
        <v>15</v>
      </c>
      <c r="H70" s="184"/>
      <c r="I70" s="183" t="s">
        <v>16</v>
      </c>
      <c r="J70" s="184"/>
      <c r="K70" s="183" t="s">
        <v>17</v>
      </c>
      <c r="L70" s="184"/>
      <c r="M70" s="183" t="s">
        <v>18</v>
      </c>
      <c r="N70" s="184"/>
      <c r="O70" s="183" t="s">
        <v>19</v>
      </c>
      <c r="P70" s="184"/>
      <c r="Q70" s="183" t="s">
        <v>20</v>
      </c>
      <c r="R70" s="184"/>
    </row>
    <row r="71" spans="1:64" outlineLevel="1">
      <c r="B71" s="83" t="s">
        <v>21</v>
      </c>
      <c r="C71" s="83" t="s">
        <v>22</v>
      </c>
      <c r="D71" s="83" t="s">
        <v>23</v>
      </c>
      <c r="E71" s="95"/>
      <c r="F71" s="83" t="s">
        <v>24</v>
      </c>
      <c r="G71" s="83" t="s">
        <v>22</v>
      </c>
      <c r="H71" s="83" t="s">
        <v>23</v>
      </c>
      <c r="I71" s="83" t="s">
        <v>22</v>
      </c>
      <c r="J71" s="83" t="s">
        <v>23</v>
      </c>
      <c r="K71" s="83" t="s">
        <v>22</v>
      </c>
      <c r="L71" s="83" t="s">
        <v>23</v>
      </c>
      <c r="M71" s="83" t="s">
        <v>22</v>
      </c>
      <c r="N71" s="83" t="s">
        <v>23</v>
      </c>
      <c r="O71" s="83" t="s">
        <v>22</v>
      </c>
      <c r="P71" s="83" t="s">
        <v>23</v>
      </c>
      <c r="Q71" s="83" t="s">
        <v>25</v>
      </c>
      <c r="R71" s="83" t="s">
        <v>26</v>
      </c>
    </row>
    <row r="72" spans="1:64" outlineLevel="1">
      <c r="B72" s="114" t="s">
        <v>15</v>
      </c>
      <c r="C72" s="97">
        <f>SUM(D129,F129,H129,J129,L129,N129,P129)</f>
        <v>0</v>
      </c>
      <c r="D72" s="98">
        <f>C72/40</f>
        <v>0</v>
      </c>
      <c r="E72" s="95"/>
      <c r="F72" s="114" t="s">
        <v>2</v>
      </c>
      <c r="G72" s="99">
        <f>SUM(D96,F96,H96,J96,L96,N96,P96)</f>
        <v>0</v>
      </c>
      <c r="H72" s="98">
        <f>G72/40</f>
        <v>0</v>
      </c>
      <c r="I72" s="99">
        <f>SUM(R96,T96,V96,X96,Z96,AB96,AD96)</f>
        <v>0</v>
      </c>
      <c r="J72" s="98">
        <f>I72/40</f>
        <v>0</v>
      </c>
      <c r="K72" s="99">
        <f>SUM(AF96,AH96,AJ96,AL96,AN96,AP96,AR96)</f>
        <v>0</v>
      </c>
      <c r="L72" s="98">
        <f>K72/40</f>
        <v>0</v>
      </c>
      <c r="M72" s="99">
        <f>SUM(AT96,AV96,AX96,AZ96,BB96,BD96,BF96)</f>
        <v>0</v>
      </c>
      <c r="N72" s="98">
        <f>M72/40</f>
        <v>0</v>
      </c>
      <c r="O72" s="99">
        <f>SUM(BH96,BJ96,BL96)</f>
        <v>0</v>
      </c>
      <c r="P72" s="98">
        <f>O72/16</f>
        <v>0</v>
      </c>
      <c r="Q72" s="99">
        <f>SUM(G72,I72,K72,M72,O72)</f>
        <v>0</v>
      </c>
      <c r="R72" s="98">
        <f>AVERAGE(H72,J72,L72,N72,P72)</f>
        <v>0</v>
      </c>
    </row>
    <row r="73" spans="1:64" outlineLevel="1">
      <c r="B73" s="114" t="s">
        <v>27</v>
      </c>
      <c r="C73" s="97">
        <f>SUM(R129,T129,V129,X129,Z129,AB129,AD129)</f>
        <v>0</v>
      </c>
      <c r="D73" s="98">
        <f t="shared" ref="D73:D75" si="83">C73/40</f>
        <v>0</v>
      </c>
      <c r="E73" s="95"/>
      <c r="F73" s="114" t="s">
        <v>8</v>
      </c>
      <c r="G73" s="99">
        <f>SUM(D99,F99,H99,J99,L99,N99,P99)</f>
        <v>0</v>
      </c>
      <c r="H73" s="98">
        <f t="shared" ref="H73:H82" si="84">G73/40</f>
        <v>0</v>
      </c>
      <c r="I73" s="99">
        <f>SUM(R99,T99,V99,X99,Z99,AB99,AD99)</f>
        <v>0</v>
      </c>
      <c r="J73" s="98">
        <f t="shared" ref="J73:J82" si="85">I73/40</f>
        <v>0</v>
      </c>
      <c r="K73" s="99">
        <f>SUM(AF99,AH99,AJ99,AL99,AN99,AP99,AR99)</f>
        <v>0</v>
      </c>
      <c r="L73" s="98">
        <f t="shared" ref="L73:L82" si="86">K73/40</f>
        <v>0</v>
      </c>
      <c r="M73" s="99">
        <f>SUM(AT99,AV99,AX99,AZ99,BB99,BD99,BF99)</f>
        <v>0</v>
      </c>
      <c r="N73" s="98">
        <f t="shared" ref="N73:N82" si="87">M73/40</f>
        <v>0</v>
      </c>
      <c r="O73" s="99">
        <f>SUM(BH99,BJ99,BL99)</f>
        <v>0</v>
      </c>
      <c r="P73" s="98">
        <f t="shared" ref="P73:P82" si="88">O73/16</f>
        <v>0</v>
      </c>
      <c r="Q73" s="99">
        <f t="shared" ref="Q73:Q82" si="89">SUM(G73,I73,K73,M73,O73)</f>
        <v>0</v>
      </c>
      <c r="R73" s="98">
        <f t="shared" ref="R73:R82" si="90">AVERAGE(H73,J73,L73,N73,P73)</f>
        <v>0</v>
      </c>
    </row>
    <row r="74" spans="1:64" outlineLevel="1">
      <c r="B74" s="114" t="s">
        <v>17</v>
      </c>
      <c r="C74" s="97">
        <f>SUM(AF129,AH129,AJ129,AL129,AN129,AP129,AR129)</f>
        <v>0</v>
      </c>
      <c r="D74" s="98">
        <f t="shared" si="83"/>
        <v>0</v>
      </c>
      <c r="E74" s="95"/>
      <c r="F74" s="114" t="s">
        <v>1</v>
      </c>
      <c r="G74" s="99">
        <f>SUM(D102,F102,H102,J102,L102,N102,P102)</f>
        <v>0</v>
      </c>
      <c r="H74" s="98">
        <f t="shared" si="84"/>
        <v>0</v>
      </c>
      <c r="I74" s="99">
        <f>SUM(R102,T102,V102,X102,Z102,AB102,AD102)</f>
        <v>0</v>
      </c>
      <c r="J74" s="98">
        <f t="shared" si="85"/>
        <v>0</v>
      </c>
      <c r="K74" s="99">
        <f>SUM(AF102,AH102,AJ102,AL102,AN102,AP102,AR102)</f>
        <v>0</v>
      </c>
      <c r="L74" s="98">
        <f t="shared" si="86"/>
        <v>0</v>
      </c>
      <c r="M74" s="99">
        <f>SUM(AT102,AV102,AX102,AZ102,BB102,BD102,BF102)</f>
        <v>0</v>
      </c>
      <c r="N74" s="98">
        <f t="shared" si="87"/>
        <v>0</v>
      </c>
      <c r="O74" s="99">
        <f>SUM(BH102,BJ102,BL102)</f>
        <v>0</v>
      </c>
      <c r="P74" s="98">
        <f t="shared" si="88"/>
        <v>0</v>
      </c>
      <c r="Q74" s="99">
        <f t="shared" si="89"/>
        <v>0</v>
      </c>
      <c r="R74" s="98">
        <f t="shared" si="90"/>
        <v>0</v>
      </c>
    </row>
    <row r="75" spans="1:64" ht="25.5" outlineLevel="1">
      <c r="B75" s="114" t="s">
        <v>18</v>
      </c>
      <c r="C75" s="97">
        <f>SUM(AT129,AV129,AX129,AZ129,BB129,BD129,BF129)</f>
        <v>0</v>
      </c>
      <c r="D75" s="98">
        <f t="shared" si="83"/>
        <v>0</v>
      </c>
      <c r="E75" s="95"/>
      <c r="F75" s="114" t="s">
        <v>3</v>
      </c>
      <c r="G75" s="99">
        <f>SUM(D105,F105,H105,J105,L105,N105,P105)</f>
        <v>0</v>
      </c>
      <c r="H75" s="98">
        <f t="shared" si="84"/>
        <v>0</v>
      </c>
      <c r="I75" s="99">
        <f>SUM(R105,T105,V105,X105,Z105,AB105,AD105)</f>
        <v>0</v>
      </c>
      <c r="J75" s="98">
        <f t="shared" si="85"/>
        <v>0</v>
      </c>
      <c r="K75" s="99">
        <f>SUM(AF105,AH105,AJ105,AL105,AN105,AP105,AR105)</f>
        <v>0</v>
      </c>
      <c r="L75" s="98">
        <f t="shared" si="86"/>
        <v>0</v>
      </c>
      <c r="M75" s="99">
        <f>SUM(AT105,AV105,AX105,AZ105,BB105,BD105,BF105)</f>
        <v>0</v>
      </c>
      <c r="N75" s="98">
        <f t="shared" si="87"/>
        <v>0</v>
      </c>
      <c r="O75" s="99">
        <f>SUM(BH105,BJ105,BL105)</f>
        <v>0</v>
      </c>
      <c r="P75" s="98">
        <f t="shared" si="88"/>
        <v>0</v>
      </c>
      <c r="Q75" s="99">
        <f t="shared" si="89"/>
        <v>0</v>
      </c>
      <c r="R75" s="98">
        <f t="shared" si="90"/>
        <v>0</v>
      </c>
    </row>
    <row r="76" spans="1:64" outlineLevel="1">
      <c r="B76" s="114" t="s">
        <v>19</v>
      </c>
      <c r="C76" s="97">
        <f>SUM(BH129,BJ129,BL129)</f>
        <v>0</v>
      </c>
      <c r="D76" s="98">
        <f>C76/16</f>
        <v>0</v>
      </c>
      <c r="E76" s="95"/>
      <c r="F76" s="114" t="s">
        <v>4</v>
      </c>
      <c r="G76" s="99">
        <f>SUM(D108,F108,H108,J108,L108,N108,P108)</f>
        <v>0</v>
      </c>
      <c r="H76" s="98">
        <f t="shared" si="84"/>
        <v>0</v>
      </c>
      <c r="I76" s="99">
        <f>SUM(R108,T108,V108,X108,Z108,AB108,AD108)</f>
        <v>0</v>
      </c>
      <c r="J76" s="98">
        <f t="shared" si="85"/>
        <v>0</v>
      </c>
      <c r="K76" s="99">
        <f>SUM(AF108,AH108,AJ108,AL108,AN108,AP108,AR108)</f>
        <v>0</v>
      </c>
      <c r="L76" s="98">
        <f t="shared" si="86"/>
        <v>0</v>
      </c>
      <c r="M76" s="99">
        <f>SUM(AT108,AV108,AX108,AZ108,BB108,BD108,BF108)</f>
        <v>0</v>
      </c>
      <c r="N76" s="98">
        <f t="shared" si="87"/>
        <v>0</v>
      </c>
      <c r="O76" s="99">
        <f>SUM(BH108,BJ108,BL108)</f>
        <v>0</v>
      </c>
      <c r="P76" s="98">
        <f t="shared" si="88"/>
        <v>0</v>
      </c>
      <c r="Q76" s="99">
        <f t="shared" si="89"/>
        <v>0</v>
      </c>
      <c r="R76" s="98">
        <f t="shared" si="90"/>
        <v>0</v>
      </c>
    </row>
    <row r="77" spans="1:64" outlineLevel="1">
      <c r="B77" s="100" t="s">
        <v>28</v>
      </c>
      <c r="C77" s="101">
        <f>SUM(C72:C76)</f>
        <v>0</v>
      </c>
      <c r="D77" s="102">
        <f>AVERAGE(D72:D76)</f>
        <v>0</v>
      </c>
      <c r="E77" s="95"/>
      <c r="F77" s="114" t="s">
        <v>5</v>
      </c>
      <c r="G77" s="99">
        <f>SUM(D111,F111,H111,J111,L111,N111,P111)</f>
        <v>0</v>
      </c>
      <c r="H77" s="98">
        <f t="shared" si="84"/>
        <v>0</v>
      </c>
      <c r="I77" s="99">
        <f>SUM(R111,T111,V111,X111,Z111,AB111,AD111)</f>
        <v>0</v>
      </c>
      <c r="J77" s="98">
        <f t="shared" si="85"/>
        <v>0</v>
      </c>
      <c r="K77" s="99">
        <f>SUM(AF111,AH111,AJ111,AL111,AN111,AP111,AR111)</f>
        <v>0</v>
      </c>
      <c r="L77" s="98">
        <f t="shared" si="86"/>
        <v>0</v>
      </c>
      <c r="M77" s="99">
        <f>SUM(AT111,AV111,AX111,AZ111,BB111,BD111)</f>
        <v>0</v>
      </c>
      <c r="N77" s="98">
        <f t="shared" si="87"/>
        <v>0</v>
      </c>
      <c r="O77" s="99">
        <f>SUM(BH111,BJ111,BL111)</f>
        <v>0</v>
      </c>
      <c r="P77" s="98">
        <f t="shared" si="88"/>
        <v>0</v>
      </c>
      <c r="Q77" s="99">
        <f t="shared" si="89"/>
        <v>0</v>
      </c>
      <c r="R77" s="98">
        <f t="shared" si="90"/>
        <v>0</v>
      </c>
    </row>
    <row r="78" spans="1:64" outlineLevel="1">
      <c r="B78" s="95"/>
      <c r="C78" s="95"/>
      <c r="D78" s="95"/>
      <c r="E78" s="95"/>
      <c r="F78" s="114" t="s">
        <v>6</v>
      </c>
      <c r="G78" s="99">
        <f>SUM(D114,F114,H114,J114,L114,N114,P114)</f>
        <v>0</v>
      </c>
      <c r="H78" s="98">
        <f t="shared" si="84"/>
        <v>0</v>
      </c>
      <c r="I78" s="99">
        <f>SUM(R114,T114,V114,X114,Z114,AB114,AD114)</f>
        <v>0</v>
      </c>
      <c r="J78" s="98">
        <f t="shared" si="85"/>
        <v>0</v>
      </c>
      <c r="K78" s="99">
        <f>SUM(AF114,AH114,AJ114,AL114,AN114,AP114,AR114)</f>
        <v>0</v>
      </c>
      <c r="L78" s="98">
        <f t="shared" si="86"/>
        <v>0</v>
      </c>
      <c r="M78" s="99">
        <f>SUM(AT114,AV114,AX114,AZ114,BB114,BD114,BF114)</f>
        <v>0</v>
      </c>
      <c r="N78" s="98">
        <f t="shared" si="87"/>
        <v>0</v>
      </c>
      <c r="O78" s="99">
        <f>SUM(BH114,BJ114,BL114)</f>
        <v>0</v>
      </c>
      <c r="P78" s="98">
        <f t="shared" si="88"/>
        <v>0</v>
      </c>
      <c r="Q78" s="99">
        <f t="shared" si="89"/>
        <v>0</v>
      </c>
      <c r="R78" s="98">
        <f t="shared" si="90"/>
        <v>0</v>
      </c>
    </row>
    <row r="79" spans="1:64" ht="25.5" outlineLevel="1">
      <c r="B79" s="95"/>
      <c r="C79" s="95"/>
      <c r="D79" s="95"/>
      <c r="E79" s="95"/>
      <c r="F79" s="114" t="s">
        <v>7</v>
      </c>
      <c r="G79" s="99">
        <f>SUM(D117,F117,H117,J117,L117,N117,P117)</f>
        <v>0</v>
      </c>
      <c r="H79" s="98">
        <f t="shared" si="84"/>
        <v>0</v>
      </c>
      <c r="I79" s="99">
        <f>SUM(R117,T117,V117,X117,Z117,AB117,AD117)</f>
        <v>0</v>
      </c>
      <c r="J79" s="98">
        <f t="shared" si="85"/>
        <v>0</v>
      </c>
      <c r="K79" s="99">
        <f>SUM(AF117,AH117,AJ117,AL117,AN117,AP117,AR117)</f>
        <v>0</v>
      </c>
      <c r="L79" s="98">
        <f t="shared" si="86"/>
        <v>0</v>
      </c>
      <c r="M79" s="99">
        <f>SUM(AT117,AV117,AX117,AZ117,BB117,BD117,BF117)</f>
        <v>0</v>
      </c>
      <c r="N79" s="98">
        <f t="shared" si="87"/>
        <v>0</v>
      </c>
      <c r="O79" s="99">
        <f>SUM(BH117,BJ117,BL117)</f>
        <v>0</v>
      </c>
      <c r="P79" s="98">
        <f t="shared" si="88"/>
        <v>0</v>
      </c>
      <c r="Q79" s="99">
        <f t="shared" si="89"/>
        <v>0</v>
      </c>
      <c r="R79" s="98">
        <f t="shared" si="90"/>
        <v>0</v>
      </c>
    </row>
    <row r="80" spans="1:64" ht="25.5" outlineLevel="1">
      <c r="B80" s="95"/>
      <c r="C80" s="95"/>
      <c r="D80" s="95"/>
      <c r="E80" s="103"/>
      <c r="F80" s="114" t="s">
        <v>0</v>
      </c>
      <c r="G80" s="104">
        <f>SUM(D120,F120,H120,J120,L120,N120,P120)</f>
        <v>0</v>
      </c>
      <c r="H80" s="98">
        <f t="shared" si="84"/>
        <v>0</v>
      </c>
      <c r="I80" s="99">
        <f>SUM(R120,T120,V120,X120,Z120,AB120,AD120)</f>
        <v>0</v>
      </c>
      <c r="J80" s="98">
        <f t="shared" si="85"/>
        <v>0</v>
      </c>
      <c r="K80" s="104">
        <f>SUM(AF120,AH120,AJ120,AL120,AN120,AP120,AR120)</f>
        <v>0</v>
      </c>
      <c r="L80" s="98">
        <f t="shared" si="86"/>
        <v>0</v>
      </c>
      <c r="M80" s="99">
        <f>SUM(AT120,AV120,AX120,AZ120,BB120,BD120,BF120)</f>
        <v>0</v>
      </c>
      <c r="N80" s="98">
        <f t="shared" si="87"/>
        <v>0</v>
      </c>
      <c r="O80" s="99">
        <f>SUM(BH120,BJ120,BL120)</f>
        <v>0</v>
      </c>
      <c r="P80" s="98">
        <f t="shared" si="88"/>
        <v>0</v>
      </c>
      <c r="Q80" s="99">
        <f t="shared" si="89"/>
        <v>0</v>
      </c>
      <c r="R80" s="98">
        <f t="shared" si="90"/>
        <v>0</v>
      </c>
    </row>
    <row r="81" spans="2:64" ht="25.5" outlineLevel="1">
      <c r="B81" s="95"/>
      <c r="C81" s="95"/>
      <c r="D81" s="95"/>
      <c r="E81" s="103"/>
      <c r="F81" s="114" t="s">
        <v>10</v>
      </c>
      <c r="G81" s="104">
        <f>SUM(D123,F123,H123,J123,L123,N123,P123)</f>
        <v>0</v>
      </c>
      <c r="H81" s="98">
        <f t="shared" si="84"/>
        <v>0</v>
      </c>
      <c r="I81" s="99">
        <f>SUM(R123,T123,V123,X123,Z123,AB123,AD123)</f>
        <v>0</v>
      </c>
      <c r="J81" s="98">
        <f t="shared" si="85"/>
        <v>0</v>
      </c>
      <c r="K81" s="104">
        <f>SUM(AF123,AH123,AJ123,AL123,AN123,AP123,AR123)</f>
        <v>0</v>
      </c>
      <c r="L81" s="98">
        <f t="shared" si="86"/>
        <v>0</v>
      </c>
      <c r="M81" s="99">
        <f>SUM(AT123,AV123,AX123,AZ123,BB123,BD123,BF123)</f>
        <v>0</v>
      </c>
      <c r="N81" s="98">
        <f t="shared" si="87"/>
        <v>0</v>
      </c>
      <c r="O81" s="99">
        <f>SUM(BH123,BJ123,BL123)</f>
        <v>0</v>
      </c>
      <c r="P81" s="98">
        <f t="shared" si="88"/>
        <v>0</v>
      </c>
      <c r="Q81" s="99">
        <f t="shared" si="89"/>
        <v>0</v>
      </c>
      <c r="R81" s="98">
        <f t="shared" si="90"/>
        <v>0</v>
      </c>
    </row>
    <row r="82" spans="2:64" outlineLevel="1">
      <c r="B82" s="95"/>
      <c r="C82" s="95"/>
      <c r="D82" s="95"/>
      <c r="E82" s="103"/>
      <c r="F82" s="150" t="s">
        <v>29</v>
      </c>
      <c r="G82" s="104">
        <f>SUM(D126,F126,H126,J126,L126,N126,P126)</f>
        <v>0</v>
      </c>
      <c r="H82" s="98">
        <f t="shared" si="84"/>
        <v>0</v>
      </c>
      <c r="I82" s="99">
        <f>SUM(R126,T126,V126,X126,Z126,AB126,AD126)</f>
        <v>0</v>
      </c>
      <c r="J82" s="98">
        <f t="shared" si="85"/>
        <v>0</v>
      </c>
      <c r="K82" s="104">
        <f>SUM(AF126,AH126,AJ126,AL126,AN126,AP126,AR126)</f>
        <v>0</v>
      </c>
      <c r="L82" s="98">
        <f t="shared" si="86"/>
        <v>0</v>
      </c>
      <c r="M82" s="99">
        <f>SUM(AT126,AV126,AX126,AZ126,BB126,BD126,BF126)</f>
        <v>0</v>
      </c>
      <c r="N82" s="98">
        <f t="shared" si="87"/>
        <v>0</v>
      </c>
      <c r="O82" s="99">
        <f>SUM(BH126,BJ126,BL126)</f>
        <v>0</v>
      </c>
      <c r="P82" s="98">
        <f t="shared" si="88"/>
        <v>0</v>
      </c>
      <c r="Q82" s="99">
        <f t="shared" si="89"/>
        <v>0</v>
      </c>
      <c r="R82" s="98">
        <f t="shared" si="90"/>
        <v>0</v>
      </c>
    </row>
    <row r="83" spans="2:64" outlineLevel="1">
      <c r="B83" s="95"/>
      <c r="C83" s="95"/>
      <c r="D83" s="95"/>
      <c r="E83" s="105"/>
      <c r="F83" s="106"/>
      <c r="G83" s="145">
        <f t="shared" ref="G83:P83" si="91">SUM(G72:G81)</f>
        <v>0</v>
      </c>
      <c r="H83" s="146">
        <f t="shared" si="91"/>
        <v>0</v>
      </c>
      <c r="I83" s="145">
        <f t="shared" si="91"/>
        <v>0</v>
      </c>
      <c r="J83" s="146">
        <f t="shared" si="91"/>
        <v>0</v>
      </c>
      <c r="K83" s="145">
        <f t="shared" si="91"/>
        <v>0</v>
      </c>
      <c r="L83" s="146">
        <f t="shared" si="91"/>
        <v>0</v>
      </c>
      <c r="M83" s="147">
        <f t="shared" si="91"/>
        <v>0</v>
      </c>
      <c r="N83" s="146">
        <f t="shared" si="91"/>
        <v>0</v>
      </c>
      <c r="O83" s="145">
        <f t="shared" si="91"/>
        <v>0</v>
      </c>
      <c r="P83" s="146">
        <f t="shared" si="91"/>
        <v>0</v>
      </c>
      <c r="Q83" s="148">
        <f>SUM(Q72:Q81)</f>
        <v>0</v>
      </c>
      <c r="R83" s="149">
        <f>SUM(R72:R81)</f>
        <v>0</v>
      </c>
    </row>
    <row r="84" spans="2:64" outlineLevel="1">
      <c r="B84" s="95"/>
      <c r="C84" s="107"/>
      <c r="D84" s="95"/>
      <c r="E84" s="103"/>
      <c r="F84" s="103"/>
      <c r="G84" s="103"/>
      <c r="H84" s="103"/>
      <c r="I84" s="103"/>
      <c r="J84" s="103"/>
      <c r="K84" s="103"/>
      <c r="L84" s="95"/>
      <c r="M84" s="95"/>
      <c r="N84" s="95"/>
      <c r="O84" s="95"/>
      <c r="P84" s="95"/>
      <c r="Q84" s="95"/>
      <c r="R84" s="95"/>
    </row>
    <row r="85" spans="2:64" outlineLevel="1">
      <c r="B85" s="95"/>
      <c r="C85" s="95"/>
      <c r="D85" s="95"/>
      <c r="E85" s="103"/>
      <c r="F85" s="103"/>
      <c r="G85" s="103"/>
      <c r="H85" s="103"/>
      <c r="I85" s="103"/>
      <c r="J85" s="103"/>
      <c r="K85" s="103"/>
      <c r="L85" s="95"/>
      <c r="M85" s="95"/>
      <c r="N85" s="95"/>
      <c r="O85" s="95"/>
      <c r="P85" s="95"/>
      <c r="Q85" s="95"/>
      <c r="R85" s="95"/>
    </row>
    <row r="86" spans="2:64" outlineLevel="1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</row>
    <row r="87" spans="2:64" outlineLevel="1">
      <c r="B87" s="171" t="s">
        <v>30</v>
      </c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172"/>
      <c r="W87" s="172"/>
      <c r="X87" s="172"/>
      <c r="Y87" s="172"/>
      <c r="Z87" s="172"/>
      <c r="AA87" s="172"/>
      <c r="AB87" s="172"/>
      <c r="AC87" s="172"/>
      <c r="AD87" s="172"/>
      <c r="AE87" s="172"/>
      <c r="AF87" s="172"/>
      <c r="AG87" s="172"/>
      <c r="AH87" s="172"/>
      <c r="AI87" s="172"/>
      <c r="AJ87" s="172"/>
      <c r="AK87" s="172"/>
      <c r="AL87" s="172"/>
      <c r="AM87" s="172"/>
      <c r="AN87" s="172"/>
      <c r="AO87" s="172"/>
      <c r="AP87" s="172"/>
      <c r="AQ87" s="172"/>
      <c r="AR87" s="172"/>
      <c r="AS87" s="172"/>
      <c r="AT87" s="172"/>
      <c r="AU87" s="172"/>
      <c r="AV87" s="172"/>
      <c r="AW87" s="172"/>
      <c r="AX87" s="172"/>
      <c r="AY87" s="172"/>
      <c r="AZ87" s="172"/>
      <c r="BA87" s="172"/>
      <c r="BB87" s="172"/>
      <c r="BC87" s="172"/>
      <c r="BD87" s="172"/>
      <c r="BE87" s="172"/>
      <c r="BF87" s="172"/>
      <c r="BG87" s="172"/>
      <c r="BH87" s="172"/>
      <c r="BI87" s="172"/>
      <c r="BJ87" s="172"/>
      <c r="BK87" s="172"/>
      <c r="BL87" s="173"/>
    </row>
    <row r="88" spans="2:64" outlineLevel="1">
      <c r="B88" s="174"/>
      <c r="C88" s="175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  <c r="BA88" s="175"/>
      <c r="BB88" s="175"/>
      <c r="BC88" s="175"/>
      <c r="BD88" s="175"/>
      <c r="BE88" s="175"/>
      <c r="BF88" s="175"/>
      <c r="BG88" s="175"/>
      <c r="BH88" s="175"/>
      <c r="BI88" s="175"/>
      <c r="BJ88" s="175"/>
      <c r="BK88" s="175"/>
      <c r="BL88" s="176"/>
    </row>
    <row r="89" spans="2:64" ht="18" outlineLevel="1">
      <c r="B89" s="168" t="s">
        <v>31</v>
      </c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8" t="s">
        <v>16</v>
      </c>
      <c r="R89" s="169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69"/>
      <c r="AD89" s="170"/>
      <c r="AE89" s="168" t="s">
        <v>17</v>
      </c>
      <c r="AF89" s="169"/>
      <c r="AG89" s="169"/>
      <c r="AH89" s="169"/>
      <c r="AI89" s="169"/>
      <c r="AJ89" s="169"/>
      <c r="AK89" s="169"/>
      <c r="AL89" s="169"/>
      <c r="AM89" s="169"/>
      <c r="AN89" s="169"/>
      <c r="AO89" s="169"/>
      <c r="AP89" s="169"/>
      <c r="AQ89" s="169"/>
      <c r="AR89" s="169"/>
      <c r="AS89" s="168" t="s">
        <v>18</v>
      </c>
      <c r="AT89" s="169"/>
      <c r="AU89" s="169"/>
      <c r="AV89" s="169"/>
      <c r="AW89" s="169"/>
      <c r="AX89" s="169"/>
      <c r="AY89" s="169"/>
      <c r="AZ89" s="169"/>
      <c r="BA89" s="169"/>
      <c r="BB89" s="169"/>
      <c r="BC89" s="169"/>
      <c r="BD89" s="169"/>
      <c r="BE89" s="169"/>
      <c r="BF89" s="170"/>
      <c r="BG89" s="168" t="s">
        <v>19</v>
      </c>
      <c r="BH89" s="169"/>
      <c r="BI89" s="169"/>
      <c r="BJ89" s="169"/>
      <c r="BK89" s="169"/>
      <c r="BL89" s="170"/>
    </row>
    <row r="90" spans="2:64" ht="15" customHeight="1" outlineLevel="1">
      <c r="B90" s="185"/>
      <c r="C90" s="163">
        <f>DATE($C$2,Sheet1!$C$3,DAY(1))</f>
        <v>44593</v>
      </c>
      <c r="D90" s="164"/>
      <c r="E90" s="163">
        <f>C90+1</f>
        <v>44594</v>
      </c>
      <c r="F90" s="164"/>
      <c r="G90" s="163">
        <f t="shared" ref="G90" si="92">E90+1</f>
        <v>44595</v>
      </c>
      <c r="H90" s="164"/>
      <c r="I90" s="163">
        <f t="shared" ref="I90" si="93">G90+1</f>
        <v>44596</v>
      </c>
      <c r="J90" s="164"/>
      <c r="K90" s="163">
        <f t="shared" ref="K90" si="94">I90+1</f>
        <v>44597</v>
      </c>
      <c r="L90" s="164"/>
      <c r="M90" s="163">
        <f t="shared" ref="M90" si="95">K90+1</f>
        <v>44598</v>
      </c>
      <c r="N90" s="164"/>
      <c r="O90" s="163">
        <f t="shared" ref="O90" si="96">M90+1</f>
        <v>44599</v>
      </c>
      <c r="P90" s="164"/>
      <c r="Q90" s="163">
        <f t="shared" ref="Q90" si="97">O90+1</f>
        <v>44600</v>
      </c>
      <c r="R90" s="164"/>
      <c r="S90" s="163">
        <f>Q90+1</f>
        <v>44601</v>
      </c>
      <c r="T90" s="164"/>
      <c r="U90" s="163">
        <f t="shared" ref="U90" si="98">S90+1</f>
        <v>44602</v>
      </c>
      <c r="V90" s="164"/>
      <c r="W90" s="163">
        <f t="shared" ref="W90" si="99">U90+1</f>
        <v>44603</v>
      </c>
      <c r="X90" s="164"/>
      <c r="Y90" s="163">
        <f t="shared" ref="Y90" si="100">W90+1</f>
        <v>44604</v>
      </c>
      <c r="Z90" s="164"/>
      <c r="AA90" s="163">
        <f t="shared" ref="AA90" si="101">Y90+1</f>
        <v>44605</v>
      </c>
      <c r="AB90" s="164"/>
      <c r="AC90" s="163">
        <f t="shared" ref="AC90" si="102">AA90+1</f>
        <v>44606</v>
      </c>
      <c r="AD90" s="164"/>
      <c r="AE90" s="163">
        <f t="shared" ref="AE90" si="103">AC90+1</f>
        <v>44607</v>
      </c>
      <c r="AF90" s="164"/>
      <c r="AG90" s="163">
        <f>AE90+1</f>
        <v>44608</v>
      </c>
      <c r="AH90" s="164"/>
      <c r="AI90" s="163">
        <f t="shared" ref="AI90" si="104">AG90+1</f>
        <v>44609</v>
      </c>
      <c r="AJ90" s="164"/>
      <c r="AK90" s="163">
        <f t="shared" ref="AK90" si="105">AI90+1</f>
        <v>44610</v>
      </c>
      <c r="AL90" s="164"/>
      <c r="AM90" s="163">
        <f t="shared" ref="AM90" si="106">AK90+1</f>
        <v>44611</v>
      </c>
      <c r="AN90" s="164"/>
      <c r="AO90" s="163">
        <f t="shared" ref="AO90" si="107">AM90+1</f>
        <v>44612</v>
      </c>
      <c r="AP90" s="164"/>
      <c r="AQ90" s="163">
        <f t="shared" ref="AQ90" si="108">AO90+1</f>
        <v>44613</v>
      </c>
      <c r="AR90" s="164"/>
      <c r="AS90" s="163">
        <f t="shared" ref="AS90" si="109">AQ90+1</f>
        <v>44614</v>
      </c>
      <c r="AT90" s="164"/>
      <c r="AU90" s="163">
        <f>AS90+1</f>
        <v>44615</v>
      </c>
      <c r="AV90" s="164"/>
      <c r="AW90" s="163">
        <f t="shared" ref="AW90" si="110">AU90+1</f>
        <v>44616</v>
      </c>
      <c r="AX90" s="164"/>
      <c r="AY90" s="163">
        <f t="shared" ref="AY90" si="111">AW90+1</f>
        <v>44617</v>
      </c>
      <c r="AZ90" s="164"/>
      <c r="BA90" s="163">
        <f t="shared" ref="BA90" si="112">AY90+1</f>
        <v>44618</v>
      </c>
      <c r="BB90" s="164"/>
      <c r="BC90" s="163">
        <f t="shared" ref="BC90" si="113">BA90+1</f>
        <v>44619</v>
      </c>
      <c r="BD90" s="164"/>
      <c r="BE90" s="163">
        <f t="shared" ref="BE90" si="114">BC90+1</f>
        <v>44620</v>
      </c>
      <c r="BF90" s="164"/>
      <c r="BG90" s="177"/>
      <c r="BH90" s="178"/>
      <c r="BI90" s="177"/>
      <c r="BJ90" s="178"/>
      <c r="BK90" s="177"/>
      <c r="BL90" s="178"/>
    </row>
    <row r="91" spans="2:64" ht="15" customHeight="1" outlineLevel="1">
      <c r="B91" s="186"/>
      <c r="C91" s="161" t="str">
        <f>TEXT(C90,"ddd")</f>
        <v>Tue</v>
      </c>
      <c r="D91" s="162"/>
      <c r="E91" s="161" t="str">
        <f>TEXT(E90,"ddd")</f>
        <v>Wed</v>
      </c>
      <c r="F91" s="162"/>
      <c r="G91" s="161" t="str">
        <f t="shared" ref="G91" si="115">TEXT(G90,"ddd")</f>
        <v>Thu</v>
      </c>
      <c r="H91" s="162"/>
      <c r="I91" s="161" t="str">
        <f t="shared" ref="I91" si="116">TEXT(I90,"ddd")</f>
        <v>Fri</v>
      </c>
      <c r="J91" s="162"/>
      <c r="K91" s="161" t="str">
        <f t="shared" ref="K91" si="117">TEXT(K90,"ddd")</f>
        <v>Sat</v>
      </c>
      <c r="L91" s="162"/>
      <c r="M91" s="161" t="str">
        <f t="shared" ref="M91" si="118">TEXT(M90,"ddd")</f>
        <v>Sun</v>
      </c>
      <c r="N91" s="162"/>
      <c r="O91" s="161" t="str">
        <f t="shared" ref="O91" si="119">TEXT(O90,"ddd")</f>
        <v>Mon</v>
      </c>
      <c r="P91" s="162"/>
      <c r="Q91" s="161" t="str">
        <f>TEXT(Q90,"ddd")</f>
        <v>Tue</v>
      </c>
      <c r="R91" s="162"/>
      <c r="S91" s="161" t="str">
        <f>TEXT(S90,"ddd")</f>
        <v>Wed</v>
      </c>
      <c r="T91" s="162"/>
      <c r="U91" s="161" t="str">
        <f t="shared" ref="U91" si="120">TEXT(U90,"ddd")</f>
        <v>Thu</v>
      </c>
      <c r="V91" s="162"/>
      <c r="W91" s="161" t="str">
        <f t="shared" ref="W91" si="121">TEXT(W90,"ddd")</f>
        <v>Fri</v>
      </c>
      <c r="X91" s="162"/>
      <c r="Y91" s="161" t="str">
        <f t="shared" ref="Y91" si="122">TEXT(Y90,"ddd")</f>
        <v>Sat</v>
      </c>
      <c r="Z91" s="162"/>
      <c r="AA91" s="161" t="str">
        <f t="shared" ref="AA91" si="123">TEXT(AA90,"ddd")</f>
        <v>Sun</v>
      </c>
      <c r="AB91" s="162"/>
      <c r="AC91" s="161" t="str">
        <f t="shared" ref="AC91" si="124">TEXT(AC90,"ddd")</f>
        <v>Mon</v>
      </c>
      <c r="AD91" s="162"/>
      <c r="AE91" s="161" t="str">
        <f>TEXT(AE90,"ddd")</f>
        <v>Tue</v>
      </c>
      <c r="AF91" s="162"/>
      <c r="AG91" s="161" t="str">
        <f>TEXT(AG90,"ddd")</f>
        <v>Wed</v>
      </c>
      <c r="AH91" s="162"/>
      <c r="AI91" s="161" t="str">
        <f t="shared" ref="AI91" si="125">TEXT(AI90,"ddd")</f>
        <v>Thu</v>
      </c>
      <c r="AJ91" s="162"/>
      <c r="AK91" s="161" t="str">
        <f t="shared" ref="AK91" si="126">TEXT(AK90,"ddd")</f>
        <v>Fri</v>
      </c>
      <c r="AL91" s="162"/>
      <c r="AM91" s="161" t="str">
        <f t="shared" ref="AM91" si="127">TEXT(AM90,"ddd")</f>
        <v>Sat</v>
      </c>
      <c r="AN91" s="162"/>
      <c r="AO91" s="161" t="str">
        <f t="shared" ref="AO91" si="128">TEXT(AO90,"ddd")</f>
        <v>Sun</v>
      </c>
      <c r="AP91" s="162"/>
      <c r="AQ91" s="161" t="str">
        <f t="shared" ref="AQ91" si="129">TEXT(AQ90,"ddd")</f>
        <v>Mon</v>
      </c>
      <c r="AR91" s="162"/>
      <c r="AS91" s="161" t="str">
        <f>TEXT(AS90,"ddd")</f>
        <v>Tue</v>
      </c>
      <c r="AT91" s="162"/>
      <c r="AU91" s="161" t="str">
        <f>TEXT(AU90,"ddd")</f>
        <v>Wed</v>
      </c>
      <c r="AV91" s="162"/>
      <c r="AW91" s="161" t="str">
        <f t="shared" ref="AW91" si="130">TEXT(AW90,"ddd")</f>
        <v>Thu</v>
      </c>
      <c r="AX91" s="162"/>
      <c r="AY91" s="161" t="str">
        <f t="shared" ref="AY91" si="131">TEXT(AY90,"ddd")</f>
        <v>Fri</v>
      </c>
      <c r="AZ91" s="162"/>
      <c r="BA91" s="161" t="str">
        <f t="shared" ref="BA91" si="132">TEXT(BA90,"ddd")</f>
        <v>Sat</v>
      </c>
      <c r="BB91" s="162"/>
      <c r="BC91" s="161" t="str">
        <f t="shared" ref="BC91" si="133">TEXT(BC90,"ddd")</f>
        <v>Sun</v>
      </c>
      <c r="BD91" s="162"/>
      <c r="BE91" s="161" t="str">
        <f t="shared" ref="BE91" si="134">TEXT(BE90,"ddd")</f>
        <v>Mon</v>
      </c>
      <c r="BF91" s="162"/>
      <c r="BG91" s="179"/>
      <c r="BH91" s="180"/>
      <c r="BI91" s="179"/>
      <c r="BJ91" s="180"/>
      <c r="BK91" s="179"/>
      <c r="BL91" s="180"/>
    </row>
    <row r="92" spans="2:64" ht="15" customHeight="1" outlineLevel="1">
      <c r="B92" s="185" t="s">
        <v>32</v>
      </c>
      <c r="C92" s="115" t="s">
        <v>33</v>
      </c>
      <c r="D92" s="115" t="s">
        <v>34</v>
      </c>
      <c r="E92" s="115" t="s">
        <v>33</v>
      </c>
      <c r="F92" s="115" t="s">
        <v>34</v>
      </c>
      <c r="G92" s="115" t="s">
        <v>33</v>
      </c>
      <c r="H92" s="115" t="s">
        <v>34</v>
      </c>
      <c r="I92" s="115" t="s">
        <v>33</v>
      </c>
      <c r="J92" s="115" t="s">
        <v>34</v>
      </c>
      <c r="K92" s="115" t="s">
        <v>33</v>
      </c>
      <c r="L92" s="115" t="s">
        <v>34</v>
      </c>
      <c r="M92" s="115" t="s">
        <v>33</v>
      </c>
      <c r="N92" s="115" t="s">
        <v>34</v>
      </c>
      <c r="O92" s="115" t="s">
        <v>33</v>
      </c>
      <c r="P92" s="115" t="s">
        <v>34</v>
      </c>
      <c r="Q92" s="115" t="s">
        <v>33</v>
      </c>
      <c r="R92" s="115" t="s">
        <v>34</v>
      </c>
      <c r="S92" s="115" t="s">
        <v>33</v>
      </c>
      <c r="T92" s="115" t="s">
        <v>34</v>
      </c>
      <c r="U92" s="115" t="s">
        <v>33</v>
      </c>
      <c r="V92" s="115" t="s">
        <v>34</v>
      </c>
      <c r="W92" s="115" t="s">
        <v>33</v>
      </c>
      <c r="X92" s="115" t="s">
        <v>34</v>
      </c>
      <c r="Y92" s="115" t="s">
        <v>33</v>
      </c>
      <c r="Z92" s="115" t="s">
        <v>34</v>
      </c>
      <c r="AA92" s="115" t="s">
        <v>33</v>
      </c>
      <c r="AB92" s="115" t="s">
        <v>34</v>
      </c>
      <c r="AC92" s="115" t="s">
        <v>33</v>
      </c>
      <c r="AD92" s="115" t="s">
        <v>34</v>
      </c>
      <c r="AE92" s="115" t="s">
        <v>33</v>
      </c>
      <c r="AF92" s="115" t="s">
        <v>34</v>
      </c>
      <c r="AG92" s="115" t="s">
        <v>33</v>
      </c>
      <c r="AH92" s="115" t="s">
        <v>34</v>
      </c>
      <c r="AI92" s="115" t="s">
        <v>33</v>
      </c>
      <c r="AJ92" s="115" t="s">
        <v>34</v>
      </c>
      <c r="AK92" s="115" t="s">
        <v>33</v>
      </c>
      <c r="AL92" s="115" t="s">
        <v>34</v>
      </c>
      <c r="AM92" s="115" t="s">
        <v>33</v>
      </c>
      <c r="AN92" s="115" t="s">
        <v>34</v>
      </c>
      <c r="AO92" s="115" t="s">
        <v>33</v>
      </c>
      <c r="AP92" s="115" t="s">
        <v>34</v>
      </c>
      <c r="AQ92" s="115" t="s">
        <v>33</v>
      </c>
      <c r="AR92" s="115" t="s">
        <v>34</v>
      </c>
      <c r="AS92" s="115" t="s">
        <v>33</v>
      </c>
      <c r="AT92" s="115" t="s">
        <v>34</v>
      </c>
      <c r="AU92" s="115" t="s">
        <v>33</v>
      </c>
      <c r="AV92" s="115" t="s">
        <v>34</v>
      </c>
      <c r="AW92" s="115" t="s">
        <v>33</v>
      </c>
      <c r="AX92" s="115" t="s">
        <v>34</v>
      </c>
      <c r="AY92" s="115" t="s">
        <v>33</v>
      </c>
      <c r="AZ92" s="115" t="s">
        <v>34</v>
      </c>
      <c r="BA92" s="115" t="s">
        <v>33</v>
      </c>
      <c r="BB92" s="115" t="s">
        <v>34</v>
      </c>
      <c r="BC92" s="115" t="s">
        <v>33</v>
      </c>
      <c r="BD92" s="115" t="s">
        <v>34</v>
      </c>
      <c r="BE92" s="115" t="s">
        <v>33</v>
      </c>
      <c r="BF92" s="115" t="s">
        <v>34</v>
      </c>
      <c r="BG92" s="122"/>
      <c r="BH92" s="122"/>
      <c r="BI92" s="122"/>
      <c r="BJ92" s="122"/>
      <c r="BK92" s="122"/>
      <c r="BL92" s="122"/>
    </row>
    <row r="93" spans="2:64" ht="15" customHeight="1" outlineLevel="1">
      <c r="B93" s="187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23"/>
      <c r="BH93" s="123"/>
      <c r="BI93" s="123"/>
      <c r="BJ93" s="123"/>
      <c r="BK93" s="123"/>
      <c r="BL93" s="123"/>
    </row>
    <row r="94" spans="2:64" ht="15" customHeight="1" outlineLevel="1">
      <c r="B94" s="186"/>
      <c r="C94" s="159">
        <f>IF(D93&lt;C93,D93+1,D93)-C93</f>
        <v>0</v>
      </c>
      <c r="D94" s="160"/>
      <c r="E94" s="159">
        <f t="shared" ref="E94" si="135">IF(F93&lt;E93,F93+1,F93)-E93</f>
        <v>0</v>
      </c>
      <c r="F94" s="160"/>
      <c r="G94" s="159">
        <f t="shared" ref="G94" si="136">IF(H93&lt;G93,H93+1,H93)-G93</f>
        <v>0</v>
      </c>
      <c r="H94" s="160"/>
      <c r="I94" s="159">
        <f t="shared" ref="I94" si="137">IF(J93&lt;I93,J93+1,J93)-I93</f>
        <v>0</v>
      </c>
      <c r="J94" s="160"/>
      <c r="K94" s="159">
        <f t="shared" ref="K94" si="138">IF(L93&lt;K93,L93+1,L93)-K93</f>
        <v>0</v>
      </c>
      <c r="L94" s="160"/>
      <c r="M94" s="159">
        <f t="shared" ref="M94" si="139">IF(N93&lt;M93,N93+1,N93)-M93</f>
        <v>0</v>
      </c>
      <c r="N94" s="160"/>
      <c r="O94" s="159">
        <f t="shared" ref="O94" si="140">IF(P93&lt;O93,P93+1,P93)-O93</f>
        <v>0</v>
      </c>
      <c r="P94" s="160"/>
      <c r="Q94" s="159">
        <f t="shared" ref="Q94" si="141">IF(R93&lt;Q93,R93+1,R93)-Q93</f>
        <v>0</v>
      </c>
      <c r="R94" s="160"/>
      <c r="S94" s="159">
        <f t="shared" ref="S94" si="142">IF(T93&lt;S93,T93+1,T93)-S93</f>
        <v>0</v>
      </c>
      <c r="T94" s="160"/>
      <c r="U94" s="159">
        <f t="shared" ref="U94" si="143">IF(V93&lt;U93,V93+1,V93)-U93</f>
        <v>0</v>
      </c>
      <c r="V94" s="160"/>
      <c r="W94" s="159">
        <f t="shared" ref="W94" si="144">IF(X93&lt;W93,X93+1,X93)-W93</f>
        <v>0</v>
      </c>
      <c r="X94" s="160"/>
      <c r="Y94" s="159">
        <f t="shared" ref="Y94" si="145">IF(Z93&lt;Y93,Z93+1,Z93)-Y93</f>
        <v>0</v>
      </c>
      <c r="Z94" s="160"/>
      <c r="AA94" s="159">
        <f t="shared" ref="AA94" si="146">IF(AB93&lt;AA93,AB93+1,AB93)-AA93</f>
        <v>0</v>
      </c>
      <c r="AB94" s="160"/>
      <c r="AC94" s="159">
        <f t="shared" ref="AC94" si="147">IF(AD93&lt;AC93,AD93+1,AD93)-AC93</f>
        <v>0</v>
      </c>
      <c r="AD94" s="160"/>
      <c r="AE94" s="159">
        <f t="shared" ref="AE94" si="148">IF(AF93&lt;AE93,AF93+1,AF93)-AE93</f>
        <v>0</v>
      </c>
      <c r="AF94" s="160"/>
      <c r="AG94" s="159">
        <f t="shared" ref="AG94" si="149">IF(AH93&lt;AG93,AH93+1,AH93)-AG93</f>
        <v>0</v>
      </c>
      <c r="AH94" s="160"/>
      <c r="AI94" s="159">
        <f t="shared" ref="AI94" si="150">IF(AJ93&lt;AI93,AJ93+1,AJ93)-AI93</f>
        <v>0</v>
      </c>
      <c r="AJ94" s="160"/>
      <c r="AK94" s="159">
        <f t="shared" ref="AK94" si="151">IF(AL93&lt;AK93,AL93+1,AL93)-AK93</f>
        <v>0</v>
      </c>
      <c r="AL94" s="160"/>
      <c r="AM94" s="159">
        <f t="shared" ref="AM94" si="152">IF(AN93&lt;AM93,AN93+1,AN93)-AM93</f>
        <v>0</v>
      </c>
      <c r="AN94" s="160"/>
      <c r="AO94" s="159">
        <f t="shared" ref="AO94" si="153">IF(AP93&lt;AO93,AP93+1,AP93)-AO93</f>
        <v>0</v>
      </c>
      <c r="AP94" s="160"/>
      <c r="AQ94" s="159">
        <f t="shared" ref="AQ94" si="154">IF(AR93&lt;AQ93,AR93+1,AR93)-AQ93</f>
        <v>0</v>
      </c>
      <c r="AR94" s="160"/>
      <c r="AS94" s="159">
        <f t="shared" ref="AS94" si="155">IF(AT93&lt;AS93,AT93+1,AT93)-AS93</f>
        <v>0</v>
      </c>
      <c r="AT94" s="160"/>
      <c r="AU94" s="159">
        <f t="shared" ref="AU94" si="156">IF(AV93&lt;AU93,AV93+1,AV93)-AU93</f>
        <v>0</v>
      </c>
      <c r="AV94" s="160"/>
      <c r="AW94" s="159">
        <f t="shared" ref="AW94" si="157">IF(AX93&lt;AW93,AX93+1,AX93)-AW93</f>
        <v>0</v>
      </c>
      <c r="AX94" s="160"/>
      <c r="AY94" s="159">
        <f t="shared" ref="AY94" si="158">IF(AZ93&lt;AY93,AZ93+1,AZ93)-AY93</f>
        <v>0</v>
      </c>
      <c r="AZ94" s="160"/>
      <c r="BA94" s="159">
        <f t="shared" ref="BA94" si="159">IF(BB93&lt;BA93,BB93+1,BB93)-BA93</f>
        <v>0</v>
      </c>
      <c r="BB94" s="160"/>
      <c r="BC94" s="159">
        <f t="shared" ref="BC94" si="160">IF(BD93&lt;BC93,BD93+1,BD93)-BC93</f>
        <v>0</v>
      </c>
      <c r="BD94" s="160"/>
      <c r="BE94" s="159">
        <f t="shared" ref="BE94" si="161">IF(BF93&lt;BE93,BF93+1,BF93)-BE93</f>
        <v>0</v>
      </c>
      <c r="BF94" s="160"/>
      <c r="BG94" s="181"/>
      <c r="BH94" s="182"/>
      <c r="BI94" s="181"/>
      <c r="BJ94" s="182"/>
      <c r="BK94" s="181"/>
      <c r="BL94" s="182"/>
    </row>
    <row r="95" spans="2:64" outlineLevel="1">
      <c r="B95" s="113" t="s">
        <v>24</v>
      </c>
      <c r="C95" s="84" t="s">
        <v>35</v>
      </c>
      <c r="D95" s="82" t="s">
        <v>36</v>
      </c>
      <c r="E95" s="84" t="s">
        <v>35</v>
      </c>
      <c r="F95" s="82" t="s">
        <v>36</v>
      </c>
      <c r="G95" s="81" t="s">
        <v>35</v>
      </c>
      <c r="H95" s="82" t="s">
        <v>36</v>
      </c>
      <c r="I95" s="81" t="s">
        <v>35</v>
      </c>
      <c r="J95" s="82" t="s">
        <v>36</v>
      </c>
      <c r="K95" s="81" t="s">
        <v>35</v>
      </c>
      <c r="L95" s="82" t="s">
        <v>36</v>
      </c>
      <c r="M95" s="81" t="s">
        <v>35</v>
      </c>
      <c r="N95" s="82" t="s">
        <v>36</v>
      </c>
      <c r="O95" s="81" t="s">
        <v>35</v>
      </c>
      <c r="P95" s="82" t="s">
        <v>36</v>
      </c>
      <c r="Q95" s="81" t="s">
        <v>35</v>
      </c>
      <c r="R95" s="82" t="s">
        <v>36</v>
      </c>
      <c r="S95" s="84" t="s">
        <v>35</v>
      </c>
      <c r="T95" s="82" t="s">
        <v>36</v>
      </c>
      <c r="U95" s="81" t="s">
        <v>35</v>
      </c>
      <c r="V95" s="82" t="s">
        <v>36</v>
      </c>
      <c r="W95" s="81" t="s">
        <v>35</v>
      </c>
      <c r="X95" s="82" t="s">
        <v>36</v>
      </c>
      <c r="Y95" s="81" t="s">
        <v>35</v>
      </c>
      <c r="Z95" s="82" t="s">
        <v>36</v>
      </c>
      <c r="AA95" s="81" t="s">
        <v>35</v>
      </c>
      <c r="AB95" s="82" t="s">
        <v>36</v>
      </c>
      <c r="AC95" s="81" t="s">
        <v>35</v>
      </c>
      <c r="AD95" s="82" t="s">
        <v>36</v>
      </c>
      <c r="AE95" s="81" t="s">
        <v>35</v>
      </c>
      <c r="AF95" s="82" t="s">
        <v>36</v>
      </c>
      <c r="AG95" s="84" t="s">
        <v>35</v>
      </c>
      <c r="AH95" s="82" t="s">
        <v>36</v>
      </c>
      <c r="AI95" s="81" t="s">
        <v>35</v>
      </c>
      <c r="AJ95" s="82" t="s">
        <v>36</v>
      </c>
      <c r="AK95" s="81" t="s">
        <v>35</v>
      </c>
      <c r="AL95" s="82" t="s">
        <v>36</v>
      </c>
      <c r="AM95" s="81" t="s">
        <v>35</v>
      </c>
      <c r="AN95" s="82" t="s">
        <v>36</v>
      </c>
      <c r="AO95" s="81" t="s">
        <v>35</v>
      </c>
      <c r="AP95" s="82" t="s">
        <v>36</v>
      </c>
      <c r="AQ95" s="81" t="s">
        <v>35</v>
      </c>
      <c r="AR95" s="82" t="s">
        <v>36</v>
      </c>
      <c r="AS95" s="81" t="s">
        <v>35</v>
      </c>
      <c r="AT95" s="82" t="s">
        <v>36</v>
      </c>
      <c r="AU95" s="84" t="s">
        <v>35</v>
      </c>
      <c r="AV95" s="82" t="s">
        <v>36</v>
      </c>
      <c r="AW95" s="81" t="s">
        <v>35</v>
      </c>
      <c r="AX95" s="82" t="s">
        <v>36</v>
      </c>
      <c r="AY95" s="81" t="s">
        <v>35</v>
      </c>
      <c r="AZ95" s="82" t="s">
        <v>36</v>
      </c>
      <c r="BA95" s="81" t="s">
        <v>35</v>
      </c>
      <c r="BB95" s="82" t="s">
        <v>36</v>
      </c>
      <c r="BC95" s="81" t="s">
        <v>35</v>
      </c>
      <c r="BD95" s="82" t="s">
        <v>36</v>
      </c>
      <c r="BE95" s="81" t="s">
        <v>35</v>
      </c>
      <c r="BF95" s="82" t="s">
        <v>36</v>
      </c>
      <c r="BG95" s="131"/>
      <c r="BH95" s="125"/>
      <c r="BI95" s="124"/>
      <c r="BJ95" s="125"/>
      <c r="BK95" s="124"/>
      <c r="BL95" s="125"/>
    </row>
    <row r="96" spans="2:64" outlineLevel="1">
      <c r="B96" s="192" t="s">
        <v>2</v>
      </c>
      <c r="C96" s="109"/>
      <c r="D96" s="156"/>
      <c r="E96" s="109"/>
      <c r="F96" s="156"/>
      <c r="G96" s="109"/>
      <c r="H96" s="156"/>
      <c r="I96" s="109"/>
      <c r="J96" s="156"/>
      <c r="K96" s="109"/>
      <c r="L96" s="156"/>
      <c r="M96" s="109"/>
      <c r="N96" s="156"/>
      <c r="O96" s="109"/>
      <c r="P96" s="156"/>
      <c r="Q96" s="109"/>
      <c r="R96" s="156"/>
      <c r="S96" s="109"/>
      <c r="T96" s="156"/>
      <c r="U96" s="109"/>
      <c r="V96" s="156"/>
      <c r="W96" s="109"/>
      <c r="X96" s="156"/>
      <c r="Y96" s="109"/>
      <c r="Z96" s="156"/>
      <c r="AA96" s="109"/>
      <c r="AB96" s="156"/>
      <c r="AC96" s="109"/>
      <c r="AD96" s="156"/>
      <c r="AE96" s="109"/>
      <c r="AF96" s="156"/>
      <c r="AG96" s="109"/>
      <c r="AH96" s="156"/>
      <c r="AI96" s="109"/>
      <c r="AJ96" s="156"/>
      <c r="AK96" s="109"/>
      <c r="AL96" s="156"/>
      <c r="AM96" s="109"/>
      <c r="AN96" s="156"/>
      <c r="AO96" s="109"/>
      <c r="AP96" s="156"/>
      <c r="AQ96" s="109"/>
      <c r="AR96" s="156"/>
      <c r="AS96" s="109"/>
      <c r="AT96" s="156"/>
      <c r="AU96" s="109"/>
      <c r="AV96" s="156"/>
      <c r="AW96" s="109"/>
      <c r="AX96" s="156"/>
      <c r="AY96" s="109"/>
      <c r="AZ96" s="156"/>
      <c r="BA96" s="109"/>
      <c r="BB96" s="156"/>
      <c r="BC96" s="109"/>
      <c r="BD96" s="156"/>
      <c r="BE96" s="109"/>
      <c r="BF96" s="156"/>
      <c r="BG96" s="126"/>
      <c r="BH96" s="165"/>
      <c r="BI96" s="126"/>
      <c r="BJ96" s="165"/>
      <c r="BK96" s="126"/>
      <c r="BL96" s="165"/>
    </row>
    <row r="97" spans="2:64" outlineLevel="1">
      <c r="B97" s="193"/>
      <c r="C97" s="109"/>
      <c r="D97" s="157"/>
      <c r="E97" s="109"/>
      <c r="F97" s="157"/>
      <c r="G97" s="109"/>
      <c r="H97" s="157"/>
      <c r="I97" s="109"/>
      <c r="J97" s="157"/>
      <c r="K97" s="109"/>
      <c r="L97" s="157"/>
      <c r="M97" s="109"/>
      <c r="N97" s="157"/>
      <c r="O97" s="109"/>
      <c r="P97" s="157"/>
      <c r="Q97" s="109"/>
      <c r="R97" s="157"/>
      <c r="S97" s="109"/>
      <c r="T97" s="157"/>
      <c r="U97" s="109"/>
      <c r="V97" s="157"/>
      <c r="W97" s="109"/>
      <c r="X97" s="157"/>
      <c r="Y97" s="109"/>
      <c r="Z97" s="157"/>
      <c r="AA97" s="109"/>
      <c r="AB97" s="157"/>
      <c r="AC97" s="109"/>
      <c r="AD97" s="157"/>
      <c r="AE97" s="109"/>
      <c r="AF97" s="157"/>
      <c r="AG97" s="109"/>
      <c r="AH97" s="157"/>
      <c r="AI97" s="109"/>
      <c r="AJ97" s="157"/>
      <c r="AK97" s="109"/>
      <c r="AL97" s="157"/>
      <c r="AM97" s="109"/>
      <c r="AN97" s="157"/>
      <c r="AO97" s="109"/>
      <c r="AP97" s="157"/>
      <c r="AQ97" s="109"/>
      <c r="AR97" s="157"/>
      <c r="AS97" s="109"/>
      <c r="AT97" s="157"/>
      <c r="AU97" s="109"/>
      <c r="AV97" s="157"/>
      <c r="AW97" s="109"/>
      <c r="AX97" s="157"/>
      <c r="AY97" s="109"/>
      <c r="AZ97" s="157"/>
      <c r="BA97" s="109"/>
      <c r="BB97" s="157"/>
      <c r="BC97" s="109"/>
      <c r="BD97" s="157"/>
      <c r="BE97" s="109"/>
      <c r="BF97" s="157"/>
      <c r="BG97" s="126"/>
      <c r="BH97" s="166"/>
      <c r="BI97" s="126"/>
      <c r="BJ97" s="166"/>
      <c r="BK97" s="126"/>
      <c r="BL97" s="166"/>
    </row>
    <row r="98" spans="2:64" outlineLevel="1">
      <c r="B98" s="194"/>
      <c r="C98" s="109"/>
      <c r="D98" s="158"/>
      <c r="E98" s="109"/>
      <c r="F98" s="158"/>
      <c r="G98" s="109"/>
      <c r="H98" s="158"/>
      <c r="I98" s="109"/>
      <c r="J98" s="158"/>
      <c r="K98" s="109"/>
      <c r="L98" s="158"/>
      <c r="M98" s="109"/>
      <c r="N98" s="158"/>
      <c r="O98" s="109"/>
      <c r="P98" s="158"/>
      <c r="Q98" s="109"/>
      <c r="R98" s="158"/>
      <c r="S98" s="109"/>
      <c r="T98" s="158"/>
      <c r="U98" s="109"/>
      <c r="V98" s="158"/>
      <c r="W98" s="109"/>
      <c r="X98" s="158"/>
      <c r="Y98" s="109"/>
      <c r="Z98" s="158"/>
      <c r="AA98" s="109"/>
      <c r="AB98" s="158"/>
      <c r="AC98" s="109"/>
      <c r="AD98" s="158"/>
      <c r="AE98" s="109"/>
      <c r="AF98" s="158"/>
      <c r="AG98" s="109"/>
      <c r="AH98" s="158"/>
      <c r="AI98" s="109"/>
      <c r="AJ98" s="158"/>
      <c r="AK98" s="109"/>
      <c r="AL98" s="158"/>
      <c r="AM98" s="109"/>
      <c r="AN98" s="158"/>
      <c r="AO98" s="109"/>
      <c r="AP98" s="158"/>
      <c r="AQ98" s="109"/>
      <c r="AR98" s="158"/>
      <c r="AS98" s="109"/>
      <c r="AT98" s="158"/>
      <c r="AU98" s="109"/>
      <c r="AV98" s="158"/>
      <c r="AW98" s="109"/>
      <c r="AX98" s="158"/>
      <c r="AY98" s="109"/>
      <c r="AZ98" s="158"/>
      <c r="BA98" s="109"/>
      <c r="BB98" s="158"/>
      <c r="BC98" s="109"/>
      <c r="BD98" s="158"/>
      <c r="BE98" s="109"/>
      <c r="BF98" s="158"/>
      <c r="BG98" s="126"/>
      <c r="BH98" s="167"/>
      <c r="BI98" s="126"/>
      <c r="BJ98" s="167"/>
      <c r="BK98" s="126"/>
      <c r="BL98" s="167"/>
    </row>
    <row r="99" spans="2:64" ht="14.25" customHeight="1" outlineLevel="1">
      <c r="B99" s="189" t="s">
        <v>37</v>
      </c>
      <c r="C99" s="110"/>
      <c r="D99" s="156"/>
      <c r="E99" s="110"/>
      <c r="F99" s="156"/>
      <c r="G99" s="110"/>
      <c r="H99" s="156"/>
      <c r="I99" s="110"/>
      <c r="J99" s="156"/>
      <c r="K99" s="110"/>
      <c r="L99" s="156"/>
      <c r="M99" s="110"/>
      <c r="N99" s="156"/>
      <c r="O99" s="110"/>
      <c r="P99" s="156"/>
      <c r="Q99" s="110"/>
      <c r="R99" s="156"/>
      <c r="S99" s="110"/>
      <c r="T99" s="156"/>
      <c r="U99" s="110"/>
      <c r="V99" s="156"/>
      <c r="W99" s="110"/>
      <c r="X99" s="156"/>
      <c r="Y99" s="110"/>
      <c r="Z99" s="156"/>
      <c r="AA99" s="110"/>
      <c r="AB99" s="156"/>
      <c r="AC99" s="110"/>
      <c r="AD99" s="156"/>
      <c r="AE99" s="110"/>
      <c r="AF99" s="156"/>
      <c r="AG99" s="110"/>
      <c r="AH99" s="156"/>
      <c r="AI99" s="110"/>
      <c r="AJ99" s="156"/>
      <c r="AK99" s="110"/>
      <c r="AL99" s="156"/>
      <c r="AM99" s="110"/>
      <c r="AN99" s="156"/>
      <c r="AO99" s="110"/>
      <c r="AP99" s="156"/>
      <c r="AQ99" s="110"/>
      <c r="AR99" s="156"/>
      <c r="AS99" s="110"/>
      <c r="AT99" s="156"/>
      <c r="AU99" s="93"/>
      <c r="AV99" s="156"/>
      <c r="AW99" s="93"/>
      <c r="AX99" s="156"/>
      <c r="AY99" s="93"/>
      <c r="AZ99" s="156"/>
      <c r="BA99" s="121"/>
      <c r="BB99" s="156"/>
      <c r="BC99" s="110"/>
      <c r="BD99" s="156"/>
      <c r="BE99" s="110"/>
      <c r="BF99" s="156"/>
      <c r="BG99" s="127"/>
      <c r="BH99" s="165"/>
      <c r="BI99" s="127"/>
      <c r="BJ99" s="165"/>
      <c r="BK99" s="127"/>
      <c r="BL99" s="165"/>
    </row>
    <row r="100" spans="2:64" ht="14.25" outlineLevel="1">
      <c r="B100" s="190"/>
      <c r="C100" s="110"/>
      <c r="D100" s="157"/>
      <c r="E100" s="110"/>
      <c r="F100" s="157"/>
      <c r="G100" s="110"/>
      <c r="H100" s="157"/>
      <c r="I100" s="110"/>
      <c r="J100" s="157"/>
      <c r="K100" s="110"/>
      <c r="L100" s="157"/>
      <c r="M100" s="110"/>
      <c r="N100" s="157"/>
      <c r="O100" s="110"/>
      <c r="P100" s="157"/>
      <c r="Q100" s="110"/>
      <c r="R100" s="157"/>
      <c r="S100" s="110"/>
      <c r="T100" s="157"/>
      <c r="U100" s="110"/>
      <c r="V100" s="157"/>
      <c r="W100" s="110"/>
      <c r="X100" s="157"/>
      <c r="Y100" s="110"/>
      <c r="Z100" s="157"/>
      <c r="AA100" s="110"/>
      <c r="AB100" s="157"/>
      <c r="AC100" s="110"/>
      <c r="AD100" s="157"/>
      <c r="AE100" s="110"/>
      <c r="AF100" s="157"/>
      <c r="AG100" s="110"/>
      <c r="AH100" s="157"/>
      <c r="AI100" s="110"/>
      <c r="AJ100" s="157"/>
      <c r="AK100" s="110"/>
      <c r="AL100" s="157"/>
      <c r="AM100" s="110"/>
      <c r="AN100" s="157"/>
      <c r="AO100" s="110"/>
      <c r="AP100" s="157"/>
      <c r="AQ100" s="110"/>
      <c r="AR100" s="157"/>
      <c r="AS100" s="110"/>
      <c r="AT100" s="157"/>
      <c r="AU100" s="93"/>
      <c r="AV100" s="157"/>
      <c r="AW100" s="93"/>
      <c r="AX100" s="157"/>
      <c r="AY100" s="80"/>
      <c r="AZ100" s="157"/>
      <c r="BA100" s="110"/>
      <c r="BB100" s="157"/>
      <c r="BC100" s="110"/>
      <c r="BD100" s="157"/>
      <c r="BE100" s="110"/>
      <c r="BF100" s="157"/>
      <c r="BG100" s="127"/>
      <c r="BH100" s="166"/>
      <c r="BI100" s="127"/>
      <c r="BJ100" s="166"/>
      <c r="BK100" s="127"/>
      <c r="BL100" s="166"/>
    </row>
    <row r="101" spans="2:64" ht="14.25" outlineLevel="1">
      <c r="B101" s="191"/>
      <c r="C101" s="110"/>
      <c r="D101" s="158"/>
      <c r="E101" s="110"/>
      <c r="F101" s="158"/>
      <c r="G101" s="110"/>
      <c r="H101" s="158"/>
      <c r="I101" s="110"/>
      <c r="J101" s="158"/>
      <c r="K101" s="110"/>
      <c r="L101" s="158"/>
      <c r="M101" s="110"/>
      <c r="N101" s="158"/>
      <c r="O101" s="110"/>
      <c r="P101" s="158"/>
      <c r="Q101" s="110"/>
      <c r="R101" s="158"/>
      <c r="S101" s="110"/>
      <c r="T101" s="158"/>
      <c r="U101" s="110"/>
      <c r="V101" s="158"/>
      <c r="W101" s="110"/>
      <c r="X101" s="158"/>
      <c r="Y101" s="110"/>
      <c r="Z101" s="158"/>
      <c r="AA101" s="110"/>
      <c r="AB101" s="158"/>
      <c r="AC101" s="110"/>
      <c r="AD101" s="158"/>
      <c r="AE101" s="99"/>
      <c r="AF101" s="158"/>
      <c r="AG101" s="110"/>
      <c r="AH101" s="158"/>
      <c r="AI101" s="110"/>
      <c r="AJ101" s="158"/>
      <c r="AK101" s="110"/>
      <c r="AL101" s="158"/>
      <c r="AM101" s="110"/>
      <c r="AN101" s="158"/>
      <c r="AO101" s="110"/>
      <c r="AP101" s="158"/>
      <c r="AQ101" s="110"/>
      <c r="AR101" s="158"/>
      <c r="AS101" s="99"/>
      <c r="AT101" s="158"/>
      <c r="AU101" s="93"/>
      <c r="AV101" s="158"/>
      <c r="AW101" s="93"/>
      <c r="AX101" s="158"/>
      <c r="AY101" s="80"/>
      <c r="AZ101" s="158"/>
      <c r="BA101" s="110"/>
      <c r="BB101" s="158"/>
      <c r="BC101" s="110"/>
      <c r="BD101" s="158"/>
      <c r="BE101" s="110"/>
      <c r="BF101" s="158"/>
      <c r="BG101" s="128"/>
      <c r="BH101" s="167"/>
      <c r="BI101" s="127"/>
      <c r="BJ101" s="167"/>
      <c r="BK101" s="127"/>
      <c r="BL101" s="167"/>
    </row>
    <row r="102" spans="2:64" outlineLevel="1">
      <c r="B102" s="189" t="s">
        <v>1</v>
      </c>
      <c r="C102" s="110"/>
      <c r="D102" s="156"/>
      <c r="E102" s="110"/>
      <c r="F102" s="156"/>
      <c r="G102" s="110"/>
      <c r="H102" s="156"/>
      <c r="I102" s="110"/>
      <c r="J102" s="156"/>
      <c r="K102" s="110"/>
      <c r="L102" s="156"/>
      <c r="M102" s="110"/>
      <c r="N102" s="156"/>
      <c r="O102" s="110"/>
      <c r="P102" s="156"/>
      <c r="Q102" s="110"/>
      <c r="R102" s="156"/>
      <c r="S102" s="110"/>
      <c r="T102" s="156"/>
      <c r="U102" s="110"/>
      <c r="V102" s="156"/>
      <c r="W102" s="110"/>
      <c r="X102" s="156"/>
      <c r="Y102" s="110"/>
      <c r="Z102" s="156"/>
      <c r="AA102" s="110"/>
      <c r="AB102" s="156"/>
      <c r="AC102" s="110"/>
      <c r="AD102" s="156"/>
      <c r="AE102" s="110"/>
      <c r="AF102" s="156"/>
      <c r="AG102" s="110"/>
      <c r="AH102" s="156"/>
      <c r="AI102" s="110"/>
      <c r="AJ102" s="156"/>
      <c r="AK102" s="110"/>
      <c r="AL102" s="156"/>
      <c r="AM102" s="110"/>
      <c r="AN102" s="156"/>
      <c r="AO102" s="110"/>
      <c r="AP102" s="156"/>
      <c r="AQ102" s="110"/>
      <c r="AR102" s="156"/>
      <c r="AS102" s="110"/>
      <c r="AT102" s="156"/>
      <c r="AU102" s="110"/>
      <c r="AV102" s="156"/>
      <c r="AW102" s="110"/>
      <c r="AX102" s="156"/>
      <c r="AY102" s="110"/>
      <c r="AZ102" s="156"/>
      <c r="BA102" s="110"/>
      <c r="BB102" s="156"/>
      <c r="BC102" s="110"/>
      <c r="BD102" s="156"/>
      <c r="BE102" s="110"/>
      <c r="BF102" s="156"/>
      <c r="BG102" s="127"/>
      <c r="BH102" s="165"/>
      <c r="BI102" s="127"/>
      <c r="BJ102" s="165"/>
      <c r="BK102" s="127"/>
      <c r="BL102" s="165"/>
    </row>
    <row r="103" spans="2:64" outlineLevel="1">
      <c r="B103" s="190"/>
      <c r="C103" s="110"/>
      <c r="D103" s="157"/>
      <c r="E103" s="110"/>
      <c r="F103" s="157"/>
      <c r="G103" s="110"/>
      <c r="H103" s="157"/>
      <c r="I103" s="110"/>
      <c r="J103" s="157"/>
      <c r="K103" s="110"/>
      <c r="L103" s="157"/>
      <c r="M103" s="110"/>
      <c r="N103" s="157"/>
      <c r="O103" s="110"/>
      <c r="P103" s="157"/>
      <c r="Q103" s="110"/>
      <c r="R103" s="157"/>
      <c r="S103" s="110"/>
      <c r="T103" s="157"/>
      <c r="U103" s="110"/>
      <c r="V103" s="157"/>
      <c r="W103" s="110"/>
      <c r="X103" s="157"/>
      <c r="Y103" s="110"/>
      <c r="Z103" s="157"/>
      <c r="AA103" s="110"/>
      <c r="AB103" s="157"/>
      <c r="AC103" s="110"/>
      <c r="AD103" s="157"/>
      <c r="AE103" s="110"/>
      <c r="AF103" s="157"/>
      <c r="AG103" s="110"/>
      <c r="AH103" s="157"/>
      <c r="AI103" s="110"/>
      <c r="AJ103" s="157"/>
      <c r="AK103" s="110"/>
      <c r="AL103" s="157"/>
      <c r="AM103" s="110"/>
      <c r="AN103" s="157"/>
      <c r="AO103" s="110"/>
      <c r="AP103" s="157"/>
      <c r="AQ103" s="110"/>
      <c r="AR103" s="157"/>
      <c r="AS103" s="110"/>
      <c r="AT103" s="157"/>
      <c r="AU103" s="110"/>
      <c r="AV103" s="157"/>
      <c r="AW103" s="110"/>
      <c r="AX103" s="157"/>
      <c r="AY103" s="110"/>
      <c r="AZ103" s="157"/>
      <c r="BA103" s="110"/>
      <c r="BB103" s="157"/>
      <c r="BC103" s="110"/>
      <c r="BD103" s="157"/>
      <c r="BE103" s="110"/>
      <c r="BF103" s="157"/>
      <c r="BG103" s="127"/>
      <c r="BH103" s="166"/>
      <c r="BI103" s="127"/>
      <c r="BJ103" s="166"/>
      <c r="BK103" s="127"/>
      <c r="BL103" s="166"/>
    </row>
    <row r="104" spans="2:64" outlineLevel="1">
      <c r="B104" s="191"/>
      <c r="C104" s="110"/>
      <c r="D104" s="158"/>
      <c r="E104" s="110"/>
      <c r="F104" s="158"/>
      <c r="G104" s="110"/>
      <c r="H104" s="158"/>
      <c r="I104" s="110"/>
      <c r="J104" s="158"/>
      <c r="K104" s="110"/>
      <c r="L104" s="158"/>
      <c r="M104" s="110"/>
      <c r="N104" s="158"/>
      <c r="O104" s="110"/>
      <c r="P104" s="158"/>
      <c r="Q104" s="110"/>
      <c r="R104" s="158"/>
      <c r="S104" s="110"/>
      <c r="T104" s="158"/>
      <c r="U104" s="110"/>
      <c r="V104" s="158"/>
      <c r="W104" s="110"/>
      <c r="X104" s="158"/>
      <c r="Y104" s="110"/>
      <c r="Z104" s="158"/>
      <c r="AA104" s="110"/>
      <c r="AB104" s="158"/>
      <c r="AC104" s="110"/>
      <c r="AD104" s="158"/>
      <c r="AE104" s="110"/>
      <c r="AF104" s="158"/>
      <c r="AG104" s="110"/>
      <c r="AH104" s="158"/>
      <c r="AI104" s="110"/>
      <c r="AJ104" s="158"/>
      <c r="AK104" s="110"/>
      <c r="AL104" s="158"/>
      <c r="AM104" s="110"/>
      <c r="AN104" s="158"/>
      <c r="AO104" s="110"/>
      <c r="AP104" s="158"/>
      <c r="AQ104" s="110"/>
      <c r="AR104" s="158"/>
      <c r="AS104" s="110"/>
      <c r="AT104" s="158"/>
      <c r="AU104" s="110"/>
      <c r="AV104" s="158"/>
      <c r="AW104" s="110"/>
      <c r="AX104" s="158"/>
      <c r="AY104" s="110"/>
      <c r="AZ104" s="158"/>
      <c r="BA104" s="110"/>
      <c r="BB104" s="158"/>
      <c r="BC104" s="110"/>
      <c r="BD104" s="158"/>
      <c r="BE104" s="110"/>
      <c r="BF104" s="158"/>
      <c r="BG104" s="127"/>
      <c r="BH104" s="167"/>
      <c r="BI104" s="127"/>
      <c r="BJ104" s="167"/>
      <c r="BK104" s="127"/>
      <c r="BL104" s="167"/>
    </row>
    <row r="105" spans="2:64" outlineLevel="1">
      <c r="B105" s="192" t="s">
        <v>3</v>
      </c>
      <c r="C105" s="110"/>
      <c r="D105" s="156"/>
      <c r="E105" s="110"/>
      <c r="F105" s="156"/>
      <c r="G105" s="110"/>
      <c r="H105" s="156"/>
      <c r="I105" s="110"/>
      <c r="J105" s="156"/>
      <c r="K105" s="110"/>
      <c r="L105" s="156"/>
      <c r="M105" s="110"/>
      <c r="N105" s="156"/>
      <c r="O105" s="110"/>
      <c r="P105" s="156"/>
      <c r="Q105" s="110"/>
      <c r="R105" s="156"/>
      <c r="S105" s="110"/>
      <c r="T105" s="156"/>
      <c r="U105" s="110"/>
      <c r="V105" s="156"/>
      <c r="W105" s="110"/>
      <c r="X105" s="156"/>
      <c r="Y105" s="110"/>
      <c r="Z105" s="156"/>
      <c r="AA105" s="110"/>
      <c r="AB105" s="156"/>
      <c r="AC105" s="110"/>
      <c r="AD105" s="156"/>
      <c r="AE105" s="110"/>
      <c r="AF105" s="156"/>
      <c r="AG105" s="110"/>
      <c r="AH105" s="156"/>
      <c r="AI105" s="110"/>
      <c r="AJ105" s="156"/>
      <c r="AK105" s="110"/>
      <c r="AL105" s="156"/>
      <c r="AM105" s="110"/>
      <c r="AN105" s="156"/>
      <c r="AO105" s="110"/>
      <c r="AP105" s="156"/>
      <c r="AQ105" s="110"/>
      <c r="AR105" s="156"/>
      <c r="AS105" s="110"/>
      <c r="AT105" s="156"/>
      <c r="AU105" s="110"/>
      <c r="AV105" s="156"/>
      <c r="AW105" s="110"/>
      <c r="AX105" s="156"/>
      <c r="AY105" s="110"/>
      <c r="AZ105" s="156"/>
      <c r="BA105" s="110"/>
      <c r="BB105" s="156"/>
      <c r="BC105" s="110"/>
      <c r="BD105" s="156"/>
      <c r="BE105" s="110"/>
      <c r="BF105" s="156"/>
      <c r="BG105" s="127"/>
      <c r="BH105" s="165"/>
      <c r="BI105" s="127"/>
      <c r="BJ105" s="165"/>
      <c r="BK105" s="127"/>
      <c r="BL105" s="165"/>
    </row>
    <row r="106" spans="2:64" outlineLevel="1">
      <c r="B106" s="193"/>
      <c r="C106" s="110"/>
      <c r="D106" s="157"/>
      <c r="E106" s="110"/>
      <c r="F106" s="157"/>
      <c r="G106" s="110"/>
      <c r="H106" s="157"/>
      <c r="I106" s="110"/>
      <c r="J106" s="157"/>
      <c r="K106" s="110"/>
      <c r="L106" s="157"/>
      <c r="M106" s="110"/>
      <c r="N106" s="157"/>
      <c r="O106" s="110"/>
      <c r="P106" s="157"/>
      <c r="Q106" s="110"/>
      <c r="R106" s="157"/>
      <c r="S106" s="110"/>
      <c r="T106" s="157"/>
      <c r="U106" s="110"/>
      <c r="V106" s="157"/>
      <c r="W106" s="110"/>
      <c r="X106" s="157"/>
      <c r="Y106" s="110"/>
      <c r="Z106" s="157"/>
      <c r="AA106" s="110"/>
      <c r="AB106" s="157"/>
      <c r="AC106" s="110"/>
      <c r="AD106" s="157"/>
      <c r="AE106" s="110"/>
      <c r="AF106" s="157"/>
      <c r="AG106" s="110"/>
      <c r="AH106" s="157"/>
      <c r="AI106" s="110"/>
      <c r="AJ106" s="157"/>
      <c r="AK106" s="110"/>
      <c r="AL106" s="157"/>
      <c r="AM106" s="110"/>
      <c r="AN106" s="157"/>
      <c r="AO106" s="110"/>
      <c r="AP106" s="157"/>
      <c r="AQ106" s="110"/>
      <c r="AR106" s="157"/>
      <c r="AS106" s="110"/>
      <c r="AT106" s="157"/>
      <c r="AU106" s="110"/>
      <c r="AV106" s="157"/>
      <c r="AW106" s="110"/>
      <c r="AX106" s="157"/>
      <c r="AY106" s="110"/>
      <c r="AZ106" s="157"/>
      <c r="BA106" s="110"/>
      <c r="BB106" s="157"/>
      <c r="BC106" s="110"/>
      <c r="BD106" s="157"/>
      <c r="BE106" s="110"/>
      <c r="BF106" s="157"/>
      <c r="BG106" s="127"/>
      <c r="BH106" s="166"/>
      <c r="BI106" s="127"/>
      <c r="BJ106" s="166"/>
      <c r="BK106" s="127"/>
      <c r="BL106" s="166"/>
    </row>
    <row r="107" spans="2:64" outlineLevel="1">
      <c r="B107" s="194"/>
      <c r="C107" s="110"/>
      <c r="D107" s="158"/>
      <c r="E107" s="110"/>
      <c r="F107" s="158"/>
      <c r="G107" s="110"/>
      <c r="H107" s="158"/>
      <c r="I107" s="110"/>
      <c r="J107" s="158"/>
      <c r="K107" s="110"/>
      <c r="L107" s="158"/>
      <c r="M107" s="110"/>
      <c r="N107" s="158"/>
      <c r="O107" s="110"/>
      <c r="P107" s="158"/>
      <c r="Q107" s="110"/>
      <c r="R107" s="158"/>
      <c r="S107" s="110"/>
      <c r="T107" s="158"/>
      <c r="U107" s="110"/>
      <c r="V107" s="158"/>
      <c r="W107" s="110"/>
      <c r="X107" s="158"/>
      <c r="Y107" s="110"/>
      <c r="Z107" s="158"/>
      <c r="AA107" s="110"/>
      <c r="AB107" s="158"/>
      <c r="AC107" s="110"/>
      <c r="AD107" s="158"/>
      <c r="AE107" s="110"/>
      <c r="AF107" s="158"/>
      <c r="AG107" s="110"/>
      <c r="AH107" s="158"/>
      <c r="AI107" s="110"/>
      <c r="AJ107" s="158"/>
      <c r="AK107" s="110"/>
      <c r="AL107" s="158"/>
      <c r="AM107" s="110"/>
      <c r="AN107" s="158"/>
      <c r="AO107" s="110"/>
      <c r="AP107" s="158"/>
      <c r="AQ107" s="110"/>
      <c r="AR107" s="158"/>
      <c r="AS107" s="110"/>
      <c r="AT107" s="158"/>
      <c r="AU107" s="110"/>
      <c r="AV107" s="158"/>
      <c r="AW107" s="110"/>
      <c r="AX107" s="158"/>
      <c r="AY107" s="110"/>
      <c r="AZ107" s="158"/>
      <c r="BA107" s="110"/>
      <c r="BB107" s="158"/>
      <c r="BC107" s="110"/>
      <c r="BD107" s="158"/>
      <c r="BE107" s="110"/>
      <c r="BF107" s="158"/>
      <c r="BG107" s="127"/>
      <c r="BH107" s="167"/>
      <c r="BI107" s="127"/>
      <c r="BJ107" s="167"/>
      <c r="BK107" s="127"/>
      <c r="BL107" s="167"/>
    </row>
    <row r="108" spans="2:64" outlineLevel="1">
      <c r="B108" s="192" t="s">
        <v>4</v>
      </c>
      <c r="C108" s="110"/>
      <c r="D108" s="156"/>
      <c r="E108" s="110"/>
      <c r="F108" s="156"/>
      <c r="G108" s="110"/>
      <c r="H108" s="156"/>
      <c r="I108" s="110"/>
      <c r="J108" s="156"/>
      <c r="K108" s="110"/>
      <c r="L108" s="156"/>
      <c r="M108" s="110"/>
      <c r="N108" s="156"/>
      <c r="O108" s="110"/>
      <c r="P108" s="156"/>
      <c r="Q108" s="110"/>
      <c r="R108" s="156"/>
      <c r="S108" s="110"/>
      <c r="T108" s="156"/>
      <c r="U108" s="110"/>
      <c r="V108" s="156"/>
      <c r="W108" s="110"/>
      <c r="X108" s="156"/>
      <c r="Y108" s="110"/>
      <c r="Z108" s="156"/>
      <c r="AA108" s="110"/>
      <c r="AB108" s="156"/>
      <c r="AC108" s="110"/>
      <c r="AD108" s="156"/>
      <c r="AE108" s="110"/>
      <c r="AF108" s="156"/>
      <c r="AG108" s="110"/>
      <c r="AH108" s="156"/>
      <c r="AI108" s="110"/>
      <c r="AJ108" s="156"/>
      <c r="AK108" s="110"/>
      <c r="AL108" s="156"/>
      <c r="AM108" s="110"/>
      <c r="AN108" s="156"/>
      <c r="AO108" s="110"/>
      <c r="AP108" s="156"/>
      <c r="AQ108" s="110"/>
      <c r="AR108" s="156"/>
      <c r="AS108" s="110"/>
      <c r="AT108" s="156"/>
      <c r="AU108" s="110"/>
      <c r="AV108" s="156"/>
      <c r="AW108" s="110"/>
      <c r="AX108" s="156"/>
      <c r="AY108" s="110"/>
      <c r="AZ108" s="156"/>
      <c r="BA108" s="110"/>
      <c r="BB108" s="156"/>
      <c r="BC108" s="110"/>
      <c r="BD108" s="156"/>
      <c r="BE108" s="110"/>
      <c r="BF108" s="156"/>
      <c r="BG108" s="127"/>
      <c r="BH108" s="165"/>
      <c r="BI108" s="127"/>
      <c r="BJ108" s="165"/>
      <c r="BK108" s="127"/>
      <c r="BL108" s="165"/>
    </row>
    <row r="109" spans="2:64" outlineLevel="1">
      <c r="B109" s="193"/>
      <c r="C109" s="110"/>
      <c r="D109" s="157"/>
      <c r="E109" s="110"/>
      <c r="F109" s="157"/>
      <c r="G109" s="110"/>
      <c r="H109" s="157"/>
      <c r="I109" s="110"/>
      <c r="J109" s="157"/>
      <c r="K109" s="110"/>
      <c r="L109" s="157"/>
      <c r="M109" s="110"/>
      <c r="N109" s="157"/>
      <c r="O109" s="110"/>
      <c r="P109" s="157"/>
      <c r="Q109" s="110"/>
      <c r="R109" s="157"/>
      <c r="S109" s="110"/>
      <c r="T109" s="157"/>
      <c r="U109" s="110"/>
      <c r="V109" s="157"/>
      <c r="W109" s="110"/>
      <c r="X109" s="157"/>
      <c r="Y109" s="110"/>
      <c r="Z109" s="157"/>
      <c r="AA109" s="110"/>
      <c r="AB109" s="157"/>
      <c r="AC109" s="110"/>
      <c r="AD109" s="157"/>
      <c r="AE109" s="110"/>
      <c r="AF109" s="157"/>
      <c r="AG109" s="110"/>
      <c r="AH109" s="157"/>
      <c r="AI109" s="110"/>
      <c r="AJ109" s="157"/>
      <c r="AK109" s="110"/>
      <c r="AL109" s="157"/>
      <c r="AM109" s="110"/>
      <c r="AN109" s="157"/>
      <c r="AO109" s="110"/>
      <c r="AP109" s="157"/>
      <c r="AQ109" s="110"/>
      <c r="AR109" s="157"/>
      <c r="AS109" s="110"/>
      <c r="AT109" s="157"/>
      <c r="AU109" s="110"/>
      <c r="AV109" s="157"/>
      <c r="AW109" s="110"/>
      <c r="AX109" s="157"/>
      <c r="AY109" s="110"/>
      <c r="AZ109" s="157"/>
      <c r="BA109" s="110"/>
      <c r="BB109" s="157"/>
      <c r="BC109" s="110"/>
      <c r="BD109" s="157"/>
      <c r="BE109" s="110"/>
      <c r="BF109" s="157"/>
      <c r="BG109" s="127"/>
      <c r="BH109" s="166"/>
      <c r="BI109" s="127"/>
      <c r="BJ109" s="166"/>
      <c r="BK109" s="127"/>
      <c r="BL109" s="166"/>
    </row>
    <row r="110" spans="2:64" outlineLevel="1">
      <c r="B110" s="194"/>
      <c r="C110" s="110"/>
      <c r="D110" s="158"/>
      <c r="E110" s="110"/>
      <c r="F110" s="158"/>
      <c r="G110" s="110"/>
      <c r="H110" s="158"/>
      <c r="I110" s="110"/>
      <c r="J110" s="158"/>
      <c r="K110" s="110"/>
      <c r="L110" s="158"/>
      <c r="M110" s="110"/>
      <c r="N110" s="158"/>
      <c r="O110" s="110"/>
      <c r="P110" s="158"/>
      <c r="Q110" s="110"/>
      <c r="R110" s="158"/>
      <c r="S110" s="110"/>
      <c r="T110" s="158"/>
      <c r="U110" s="110"/>
      <c r="V110" s="158"/>
      <c r="W110" s="110"/>
      <c r="X110" s="158"/>
      <c r="Y110" s="110"/>
      <c r="Z110" s="158"/>
      <c r="AA110" s="110"/>
      <c r="AB110" s="158"/>
      <c r="AC110" s="110"/>
      <c r="AD110" s="158"/>
      <c r="AE110" s="110"/>
      <c r="AF110" s="158"/>
      <c r="AG110" s="110"/>
      <c r="AH110" s="158"/>
      <c r="AI110" s="110"/>
      <c r="AJ110" s="158"/>
      <c r="AK110" s="110"/>
      <c r="AL110" s="158"/>
      <c r="AM110" s="110"/>
      <c r="AN110" s="158"/>
      <c r="AO110" s="110"/>
      <c r="AP110" s="158"/>
      <c r="AQ110" s="110"/>
      <c r="AR110" s="158"/>
      <c r="AS110" s="110"/>
      <c r="AT110" s="158"/>
      <c r="AU110" s="110"/>
      <c r="AV110" s="158"/>
      <c r="AW110" s="110"/>
      <c r="AX110" s="158"/>
      <c r="AY110" s="110"/>
      <c r="AZ110" s="158"/>
      <c r="BA110" s="110"/>
      <c r="BB110" s="158"/>
      <c r="BC110" s="110"/>
      <c r="BD110" s="158"/>
      <c r="BE110" s="110"/>
      <c r="BF110" s="158"/>
      <c r="BG110" s="127"/>
      <c r="BH110" s="167"/>
      <c r="BI110" s="127"/>
      <c r="BJ110" s="167"/>
      <c r="BK110" s="127"/>
      <c r="BL110" s="167"/>
    </row>
    <row r="111" spans="2:64" outlineLevel="1">
      <c r="B111" s="192" t="s">
        <v>5</v>
      </c>
      <c r="C111" s="110"/>
      <c r="D111" s="156"/>
      <c r="E111" s="110"/>
      <c r="F111" s="156"/>
      <c r="G111" s="110"/>
      <c r="H111" s="156"/>
      <c r="I111" s="110"/>
      <c r="J111" s="156"/>
      <c r="K111" s="110"/>
      <c r="L111" s="156"/>
      <c r="M111" s="110"/>
      <c r="N111" s="156"/>
      <c r="O111" s="110"/>
      <c r="P111" s="156"/>
      <c r="Q111" s="110"/>
      <c r="R111" s="156"/>
      <c r="S111" s="110"/>
      <c r="T111" s="156"/>
      <c r="U111" s="110"/>
      <c r="V111" s="156"/>
      <c r="W111" s="110"/>
      <c r="X111" s="156"/>
      <c r="Y111" s="110"/>
      <c r="Z111" s="156"/>
      <c r="AA111" s="110"/>
      <c r="AB111" s="156"/>
      <c r="AC111" s="110"/>
      <c r="AD111" s="156"/>
      <c r="AE111" s="110"/>
      <c r="AF111" s="156"/>
      <c r="AG111" s="110"/>
      <c r="AH111" s="156"/>
      <c r="AI111" s="110"/>
      <c r="AJ111" s="156"/>
      <c r="AK111" s="110"/>
      <c r="AL111" s="156"/>
      <c r="AM111" s="110"/>
      <c r="AN111" s="156"/>
      <c r="AO111" s="110"/>
      <c r="AP111" s="156"/>
      <c r="AQ111" s="110"/>
      <c r="AR111" s="156"/>
      <c r="AS111" s="110"/>
      <c r="AT111" s="156"/>
      <c r="AU111" s="110"/>
      <c r="AV111" s="156"/>
      <c r="AW111" s="110"/>
      <c r="AX111" s="156"/>
      <c r="AY111" s="110"/>
      <c r="AZ111" s="156"/>
      <c r="BA111" s="110"/>
      <c r="BB111" s="156"/>
      <c r="BC111" s="110"/>
      <c r="BD111" s="156"/>
      <c r="BE111" s="110"/>
      <c r="BF111" s="156"/>
      <c r="BG111" s="127"/>
      <c r="BH111" s="165"/>
      <c r="BI111" s="127"/>
      <c r="BJ111" s="165"/>
      <c r="BK111" s="127"/>
      <c r="BL111" s="165"/>
    </row>
    <row r="112" spans="2:64" outlineLevel="1">
      <c r="B112" s="193"/>
      <c r="C112" s="110"/>
      <c r="D112" s="157"/>
      <c r="E112" s="110"/>
      <c r="F112" s="157"/>
      <c r="G112" s="110"/>
      <c r="H112" s="157"/>
      <c r="I112" s="110"/>
      <c r="J112" s="157"/>
      <c r="K112" s="110"/>
      <c r="L112" s="157"/>
      <c r="M112" s="110"/>
      <c r="N112" s="157"/>
      <c r="O112" s="110"/>
      <c r="P112" s="157"/>
      <c r="Q112" s="110"/>
      <c r="R112" s="157"/>
      <c r="S112" s="110"/>
      <c r="T112" s="157"/>
      <c r="U112" s="110"/>
      <c r="V112" s="157"/>
      <c r="W112" s="110"/>
      <c r="X112" s="157"/>
      <c r="Y112" s="110"/>
      <c r="Z112" s="157"/>
      <c r="AA112" s="110"/>
      <c r="AB112" s="157"/>
      <c r="AC112" s="110"/>
      <c r="AD112" s="157"/>
      <c r="AE112" s="110"/>
      <c r="AF112" s="157"/>
      <c r="AG112" s="110"/>
      <c r="AH112" s="157"/>
      <c r="AI112" s="110"/>
      <c r="AJ112" s="157"/>
      <c r="AK112" s="110"/>
      <c r="AL112" s="157"/>
      <c r="AM112" s="110"/>
      <c r="AN112" s="157"/>
      <c r="AO112" s="110"/>
      <c r="AP112" s="157"/>
      <c r="AQ112" s="110"/>
      <c r="AR112" s="157"/>
      <c r="AS112" s="110"/>
      <c r="AT112" s="157"/>
      <c r="AU112" s="110"/>
      <c r="AV112" s="157"/>
      <c r="AW112" s="110"/>
      <c r="AX112" s="157"/>
      <c r="AY112" s="110"/>
      <c r="AZ112" s="157"/>
      <c r="BA112" s="110"/>
      <c r="BB112" s="157"/>
      <c r="BC112" s="110"/>
      <c r="BD112" s="157"/>
      <c r="BE112" s="110"/>
      <c r="BF112" s="157"/>
      <c r="BG112" s="127"/>
      <c r="BH112" s="166"/>
      <c r="BI112" s="127"/>
      <c r="BJ112" s="166"/>
      <c r="BK112" s="127"/>
      <c r="BL112" s="166"/>
    </row>
    <row r="113" spans="2:64" outlineLevel="1">
      <c r="B113" s="194"/>
      <c r="C113" s="110"/>
      <c r="D113" s="158"/>
      <c r="E113" s="110"/>
      <c r="F113" s="158"/>
      <c r="G113" s="110"/>
      <c r="H113" s="158"/>
      <c r="I113" s="110"/>
      <c r="J113" s="158"/>
      <c r="K113" s="110"/>
      <c r="L113" s="158"/>
      <c r="M113" s="110"/>
      <c r="N113" s="158"/>
      <c r="O113" s="110"/>
      <c r="P113" s="158"/>
      <c r="Q113" s="110"/>
      <c r="R113" s="158"/>
      <c r="S113" s="110"/>
      <c r="T113" s="158"/>
      <c r="U113" s="110"/>
      <c r="V113" s="158"/>
      <c r="W113" s="110"/>
      <c r="X113" s="158"/>
      <c r="Y113" s="110"/>
      <c r="Z113" s="158"/>
      <c r="AA113" s="110"/>
      <c r="AB113" s="158"/>
      <c r="AC113" s="110"/>
      <c r="AD113" s="158"/>
      <c r="AE113" s="110"/>
      <c r="AF113" s="158"/>
      <c r="AG113" s="110"/>
      <c r="AH113" s="158"/>
      <c r="AI113" s="110"/>
      <c r="AJ113" s="158"/>
      <c r="AK113" s="110"/>
      <c r="AL113" s="158"/>
      <c r="AM113" s="110"/>
      <c r="AN113" s="158"/>
      <c r="AO113" s="110"/>
      <c r="AP113" s="158"/>
      <c r="AQ113" s="110"/>
      <c r="AR113" s="158"/>
      <c r="AS113" s="110"/>
      <c r="AT113" s="158"/>
      <c r="AU113" s="110"/>
      <c r="AV113" s="158"/>
      <c r="AW113" s="110"/>
      <c r="AX113" s="158"/>
      <c r="AY113" s="110"/>
      <c r="AZ113" s="158"/>
      <c r="BA113" s="110"/>
      <c r="BB113" s="158"/>
      <c r="BC113" s="110"/>
      <c r="BD113" s="158"/>
      <c r="BE113" s="110"/>
      <c r="BF113" s="158"/>
      <c r="BG113" s="127"/>
      <c r="BH113" s="167"/>
      <c r="BI113" s="127"/>
      <c r="BJ113" s="167"/>
      <c r="BK113" s="127"/>
      <c r="BL113" s="167"/>
    </row>
    <row r="114" spans="2:64" outlineLevel="1">
      <c r="B114" s="192" t="s">
        <v>6</v>
      </c>
      <c r="C114" s="110"/>
      <c r="D114" s="156"/>
      <c r="E114" s="110"/>
      <c r="F114" s="156"/>
      <c r="G114" s="110"/>
      <c r="H114" s="156"/>
      <c r="I114" s="110"/>
      <c r="J114" s="156"/>
      <c r="K114" s="110"/>
      <c r="L114" s="156"/>
      <c r="M114" s="110"/>
      <c r="N114" s="156"/>
      <c r="O114" s="110"/>
      <c r="P114" s="156"/>
      <c r="Q114" s="110"/>
      <c r="R114" s="156"/>
      <c r="S114" s="110"/>
      <c r="T114" s="156"/>
      <c r="U114" s="110"/>
      <c r="V114" s="156"/>
      <c r="W114" s="110"/>
      <c r="X114" s="156"/>
      <c r="Y114" s="110"/>
      <c r="Z114" s="156"/>
      <c r="AA114" s="110"/>
      <c r="AB114" s="156"/>
      <c r="AC114" s="110"/>
      <c r="AD114" s="156"/>
      <c r="AE114" s="110"/>
      <c r="AF114" s="156"/>
      <c r="AG114" s="110"/>
      <c r="AH114" s="156"/>
      <c r="AI114" s="110"/>
      <c r="AJ114" s="156"/>
      <c r="AK114" s="110"/>
      <c r="AL114" s="156"/>
      <c r="AM114" s="110"/>
      <c r="AN114" s="156"/>
      <c r="AO114" s="110"/>
      <c r="AP114" s="156"/>
      <c r="AQ114" s="110"/>
      <c r="AR114" s="156"/>
      <c r="AS114" s="110"/>
      <c r="AT114" s="156"/>
      <c r="AU114" s="110"/>
      <c r="AV114" s="156"/>
      <c r="AW114" s="110"/>
      <c r="AX114" s="156"/>
      <c r="AY114" s="110"/>
      <c r="AZ114" s="156"/>
      <c r="BA114" s="110"/>
      <c r="BB114" s="156"/>
      <c r="BC114" s="110"/>
      <c r="BD114" s="156"/>
      <c r="BE114" s="110"/>
      <c r="BF114" s="156"/>
      <c r="BG114" s="127"/>
      <c r="BH114" s="165"/>
      <c r="BI114" s="127"/>
      <c r="BJ114" s="165"/>
      <c r="BK114" s="127"/>
      <c r="BL114" s="165"/>
    </row>
    <row r="115" spans="2:64" outlineLevel="1">
      <c r="B115" s="193"/>
      <c r="C115" s="110"/>
      <c r="D115" s="157"/>
      <c r="E115" s="110"/>
      <c r="F115" s="157"/>
      <c r="G115" s="110"/>
      <c r="H115" s="157"/>
      <c r="I115" s="110"/>
      <c r="J115" s="157"/>
      <c r="K115" s="110"/>
      <c r="L115" s="157"/>
      <c r="M115" s="110"/>
      <c r="N115" s="157"/>
      <c r="O115" s="110"/>
      <c r="P115" s="157"/>
      <c r="Q115" s="110"/>
      <c r="R115" s="157"/>
      <c r="S115" s="110"/>
      <c r="T115" s="157"/>
      <c r="U115" s="110"/>
      <c r="V115" s="157"/>
      <c r="W115" s="110"/>
      <c r="X115" s="157"/>
      <c r="Y115" s="110"/>
      <c r="Z115" s="157"/>
      <c r="AA115" s="110"/>
      <c r="AB115" s="157"/>
      <c r="AC115" s="110"/>
      <c r="AD115" s="157"/>
      <c r="AE115" s="110"/>
      <c r="AF115" s="157"/>
      <c r="AG115" s="110"/>
      <c r="AH115" s="157"/>
      <c r="AI115" s="110"/>
      <c r="AJ115" s="157"/>
      <c r="AK115" s="110"/>
      <c r="AL115" s="157"/>
      <c r="AM115" s="110"/>
      <c r="AN115" s="157"/>
      <c r="AO115" s="110"/>
      <c r="AP115" s="157"/>
      <c r="AQ115" s="110"/>
      <c r="AR115" s="157"/>
      <c r="AS115" s="110"/>
      <c r="AT115" s="157"/>
      <c r="AU115" s="110"/>
      <c r="AV115" s="157"/>
      <c r="AW115" s="110"/>
      <c r="AX115" s="157"/>
      <c r="AY115" s="110"/>
      <c r="AZ115" s="157"/>
      <c r="BA115" s="110"/>
      <c r="BB115" s="157"/>
      <c r="BC115" s="110"/>
      <c r="BD115" s="157"/>
      <c r="BE115" s="110"/>
      <c r="BF115" s="157"/>
      <c r="BG115" s="127"/>
      <c r="BH115" s="166"/>
      <c r="BI115" s="127"/>
      <c r="BJ115" s="166"/>
      <c r="BK115" s="127"/>
      <c r="BL115" s="166"/>
    </row>
    <row r="116" spans="2:64" outlineLevel="1">
      <c r="B116" s="194"/>
      <c r="C116" s="110"/>
      <c r="D116" s="158"/>
      <c r="E116" s="110"/>
      <c r="F116" s="158"/>
      <c r="G116" s="110"/>
      <c r="H116" s="158"/>
      <c r="I116" s="110"/>
      <c r="J116" s="158"/>
      <c r="K116" s="110"/>
      <c r="L116" s="158"/>
      <c r="M116" s="110"/>
      <c r="N116" s="158"/>
      <c r="O116" s="110"/>
      <c r="P116" s="158"/>
      <c r="Q116" s="110"/>
      <c r="R116" s="158"/>
      <c r="S116" s="110"/>
      <c r="T116" s="158"/>
      <c r="U116" s="110"/>
      <c r="V116" s="158"/>
      <c r="W116" s="110"/>
      <c r="X116" s="158"/>
      <c r="Y116" s="110"/>
      <c r="Z116" s="158"/>
      <c r="AA116" s="110"/>
      <c r="AB116" s="158"/>
      <c r="AC116" s="110"/>
      <c r="AD116" s="158"/>
      <c r="AE116" s="110"/>
      <c r="AF116" s="158"/>
      <c r="AG116" s="110"/>
      <c r="AH116" s="158"/>
      <c r="AI116" s="110"/>
      <c r="AJ116" s="158"/>
      <c r="AK116" s="110"/>
      <c r="AL116" s="158"/>
      <c r="AM116" s="110"/>
      <c r="AN116" s="158"/>
      <c r="AO116" s="110"/>
      <c r="AP116" s="158"/>
      <c r="AQ116" s="110"/>
      <c r="AR116" s="158"/>
      <c r="AS116" s="110"/>
      <c r="AT116" s="158"/>
      <c r="AU116" s="110"/>
      <c r="AV116" s="158"/>
      <c r="AW116" s="110"/>
      <c r="AX116" s="158"/>
      <c r="AY116" s="110"/>
      <c r="AZ116" s="158"/>
      <c r="BA116" s="110"/>
      <c r="BB116" s="158"/>
      <c r="BC116" s="110"/>
      <c r="BD116" s="158"/>
      <c r="BE116" s="110"/>
      <c r="BF116" s="158"/>
      <c r="BG116" s="127"/>
      <c r="BH116" s="167"/>
      <c r="BI116" s="127"/>
      <c r="BJ116" s="167"/>
      <c r="BK116" s="127"/>
      <c r="BL116" s="167"/>
    </row>
    <row r="117" spans="2:64" outlineLevel="1">
      <c r="B117" s="189" t="s">
        <v>7</v>
      </c>
      <c r="C117" s="110"/>
      <c r="D117" s="156"/>
      <c r="E117" s="110"/>
      <c r="F117" s="156"/>
      <c r="G117" s="110"/>
      <c r="H117" s="156"/>
      <c r="I117" s="110"/>
      <c r="J117" s="156"/>
      <c r="K117" s="110"/>
      <c r="L117" s="156"/>
      <c r="M117" s="110"/>
      <c r="N117" s="156"/>
      <c r="O117" s="110"/>
      <c r="P117" s="156"/>
      <c r="Q117" s="110"/>
      <c r="R117" s="156"/>
      <c r="S117" s="110"/>
      <c r="T117" s="156"/>
      <c r="U117" s="110"/>
      <c r="V117" s="156"/>
      <c r="W117" s="110"/>
      <c r="X117" s="156"/>
      <c r="Y117" s="110"/>
      <c r="Z117" s="156"/>
      <c r="AA117" s="110"/>
      <c r="AB117" s="156"/>
      <c r="AC117" s="110"/>
      <c r="AD117" s="156"/>
      <c r="AE117" s="110"/>
      <c r="AF117" s="156"/>
      <c r="AG117" s="110"/>
      <c r="AH117" s="156"/>
      <c r="AI117" s="110"/>
      <c r="AJ117" s="156"/>
      <c r="AK117" s="110"/>
      <c r="AL117" s="156"/>
      <c r="AM117" s="110"/>
      <c r="AN117" s="156"/>
      <c r="AO117" s="110"/>
      <c r="AP117" s="156"/>
      <c r="AQ117" s="110"/>
      <c r="AR117" s="156"/>
      <c r="AS117" s="110"/>
      <c r="AT117" s="156"/>
      <c r="AU117" s="110"/>
      <c r="AV117" s="156"/>
      <c r="AW117" s="110"/>
      <c r="AX117" s="156"/>
      <c r="AY117" s="110"/>
      <c r="AZ117" s="156"/>
      <c r="BA117" s="110"/>
      <c r="BB117" s="156"/>
      <c r="BC117" s="110"/>
      <c r="BD117" s="156"/>
      <c r="BE117" s="110"/>
      <c r="BF117" s="156"/>
      <c r="BG117" s="127"/>
      <c r="BH117" s="165"/>
      <c r="BI117" s="127"/>
      <c r="BJ117" s="165"/>
      <c r="BK117" s="127"/>
      <c r="BL117" s="165"/>
    </row>
    <row r="118" spans="2:64" outlineLevel="1">
      <c r="B118" s="190"/>
      <c r="C118" s="110"/>
      <c r="D118" s="157"/>
      <c r="E118" s="110"/>
      <c r="F118" s="157"/>
      <c r="G118" s="110"/>
      <c r="H118" s="157"/>
      <c r="I118" s="110"/>
      <c r="J118" s="157"/>
      <c r="K118" s="110"/>
      <c r="L118" s="157"/>
      <c r="M118" s="110"/>
      <c r="N118" s="157"/>
      <c r="O118" s="110"/>
      <c r="P118" s="157"/>
      <c r="Q118" s="110"/>
      <c r="R118" s="157"/>
      <c r="S118" s="110"/>
      <c r="T118" s="157"/>
      <c r="U118" s="110"/>
      <c r="V118" s="157"/>
      <c r="W118" s="110"/>
      <c r="X118" s="157"/>
      <c r="Y118" s="110"/>
      <c r="Z118" s="157"/>
      <c r="AA118" s="110"/>
      <c r="AB118" s="157"/>
      <c r="AC118" s="110"/>
      <c r="AD118" s="157"/>
      <c r="AE118" s="110"/>
      <c r="AF118" s="157"/>
      <c r="AG118" s="110"/>
      <c r="AH118" s="157"/>
      <c r="AI118" s="110"/>
      <c r="AJ118" s="157"/>
      <c r="AK118" s="110"/>
      <c r="AL118" s="157"/>
      <c r="AM118" s="110"/>
      <c r="AN118" s="157"/>
      <c r="AO118" s="110"/>
      <c r="AP118" s="157"/>
      <c r="AQ118" s="110"/>
      <c r="AR118" s="157"/>
      <c r="AS118" s="110"/>
      <c r="AT118" s="157"/>
      <c r="AU118" s="110"/>
      <c r="AV118" s="157"/>
      <c r="AW118" s="110"/>
      <c r="AX118" s="157"/>
      <c r="AY118" s="110"/>
      <c r="AZ118" s="157"/>
      <c r="BA118" s="110"/>
      <c r="BB118" s="157"/>
      <c r="BC118" s="110"/>
      <c r="BD118" s="157"/>
      <c r="BE118" s="110"/>
      <c r="BF118" s="157"/>
      <c r="BG118" s="127"/>
      <c r="BH118" s="166"/>
      <c r="BI118" s="127"/>
      <c r="BJ118" s="166"/>
      <c r="BK118" s="127"/>
      <c r="BL118" s="166"/>
    </row>
    <row r="119" spans="2:64" outlineLevel="1">
      <c r="B119" s="191"/>
      <c r="C119" s="110"/>
      <c r="D119" s="158"/>
      <c r="E119" s="110"/>
      <c r="F119" s="158"/>
      <c r="G119" s="110"/>
      <c r="H119" s="158"/>
      <c r="I119" s="110"/>
      <c r="J119" s="158"/>
      <c r="K119" s="110"/>
      <c r="L119" s="158"/>
      <c r="M119" s="110"/>
      <c r="N119" s="158"/>
      <c r="O119" s="110"/>
      <c r="P119" s="158"/>
      <c r="Q119" s="110"/>
      <c r="R119" s="158"/>
      <c r="S119" s="110"/>
      <c r="T119" s="158"/>
      <c r="U119" s="110"/>
      <c r="V119" s="158"/>
      <c r="W119" s="110"/>
      <c r="X119" s="158"/>
      <c r="Y119" s="110"/>
      <c r="Z119" s="158"/>
      <c r="AA119" s="110"/>
      <c r="AB119" s="158"/>
      <c r="AC119" s="110"/>
      <c r="AD119" s="158"/>
      <c r="AE119" s="110"/>
      <c r="AF119" s="158"/>
      <c r="AG119" s="110"/>
      <c r="AH119" s="158"/>
      <c r="AI119" s="110"/>
      <c r="AJ119" s="158"/>
      <c r="AK119" s="110"/>
      <c r="AL119" s="158"/>
      <c r="AM119" s="110"/>
      <c r="AN119" s="158"/>
      <c r="AO119" s="110"/>
      <c r="AP119" s="158"/>
      <c r="AQ119" s="110"/>
      <c r="AR119" s="158"/>
      <c r="AS119" s="110"/>
      <c r="AT119" s="158"/>
      <c r="AU119" s="110"/>
      <c r="AV119" s="158"/>
      <c r="AW119" s="110"/>
      <c r="AX119" s="158"/>
      <c r="AY119" s="110"/>
      <c r="AZ119" s="158"/>
      <c r="BA119" s="110"/>
      <c r="BB119" s="158"/>
      <c r="BC119" s="110"/>
      <c r="BD119" s="158"/>
      <c r="BE119" s="110"/>
      <c r="BF119" s="158"/>
      <c r="BG119" s="127"/>
      <c r="BH119" s="167"/>
      <c r="BI119" s="127"/>
      <c r="BJ119" s="167"/>
      <c r="BK119" s="127"/>
      <c r="BL119" s="167"/>
    </row>
    <row r="120" spans="2:64" ht="12.75" customHeight="1" outlineLevel="1">
      <c r="B120" s="189" t="s">
        <v>0</v>
      </c>
      <c r="C120" s="110"/>
      <c r="D120" s="156"/>
      <c r="E120" s="110"/>
      <c r="F120" s="156"/>
      <c r="G120" s="110"/>
      <c r="H120" s="156"/>
      <c r="I120" s="110"/>
      <c r="J120" s="156"/>
      <c r="K120" s="110"/>
      <c r="L120" s="156"/>
      <c r="M120" s="110"/>
      <c r="N120" s="156"/>
      <c r="O120" s="110"/>
      <c r="P120" s="156"/>
      <c r="Q120" s="110"/>
      <c r="R120" s="156"/>
      <c r="S120" s="110"/>
      <c r="T120" s="156"/>
      <c r="U120" s="110"/>
      <c r="V120" s="156"/>
      <c r="W120" s="110"/>
      <c r="X120" s="156"/>
      <c r="Y120" s="110"/>
      <c r="Z120" s="156"/>
      <c r="AA120" s="110"/>
      <c r="AB120" s="156"/>
      <c r="AC120" s="110"/>
      <c r="AD120" s="156"/>
      <c r="AE120" s="110"/>
      <c r="AF120" s="156"/>
      <c r="AG120" s="110"/>
      <c r="AH120" s="156"/>
      <c r="AI120" s="110"/>
      <c r="AJ120" s="156"/>
      <c r="AK120" s="110"/>
      <c r="AL120" s="156"/>
      <c r="AM120" s="110"/>
      <c r="AN120" s="156"/>
      <c r="AO120" s="110"/>
      <c r="AP120" s="156"/>
      <c r="AQ120" s="110"/>
      <c r="AR120" s="156"/>
      <c r="AS120" s="110"/>
      <c r="AT120" s="156"/>
      <c r="AU120" s="110"/>
      <c r="AV120" s="156"/>
      <c r="AW120" s="110"/>
      <c r="AX120" s="156"/>
      <c r="AY120" s="110"/>
      <c r="AZ120" s="156"/>
      <c r="BA120" s="110"/>
      <c r="BB120" s="156"/>
      <c r="BC120" s="110"/>
      <c r="BD120" s="156"/>
      <c r="BE120" s="110"/>
      <c r="BF120" s="156"/>
      <c r="BG120" s="127"/>
      <c r="BH120" s="165"/>
      <c r="BI120" s="127"/>
      <c r="BJ120" s="165"/>
      <c r="BK120" s="127"/>
      <c r="BL120" s="165"/>
    </row>
    <row r="121" spans="2:64" outlineLevel="1">
      <c r="B121" s="190"/>
      <c r="C121" s="110"/>
      <c r="D121" s="157"/>
      <c r="E121" s="110"/>
      <c r="F121" s="157"/>
      <c r="G121" s="110"/>
      <c r="H121" s="157"/>
      <c r="I121" s="110"/>
      <c r="J121" s="157"/>
      <c r="K121" s="110"/>
      <c r="L121" s="157"/>
      <c r="M121" s="110"/>
      <c r="N121" s="157"/>
      <c r="O121" s="110"/>
      <c r="P121" s="157"/>
      <c r="Q121" s="110"/>
      <c r="R121" s="157"/>
      <c r="S121" s="110"/>
      <c r="T121" s="157"/>
      <c r="U121" s="110"/>
      <c r="V121" s="157"/>
      <c r="W121" s="110"/>
      <c r="X121" s="157"/>
      <c r="Y121" s="110"/>
      <c r="Z121" s="157"/>
      <c r="AA121" s="110"/>
      <c r="AB121" s="157"/>
      <c r="AC121" s="110"/>
      <c r="AD121" s="157"/>
      <c r="AE121" s="110"/>
      <c r="AF121" s="157"/>
      <c r="AG121" s="110"/>
      <c r="AH121" s="157"/>
      <c r="AI121" s="110"/>
      <c r="AJ121" s="157"/>
      <c r="AK121" s="110"/>
      <c r="AL121" s="157"/>
      <c r="AM121" s="110"/>
      <c r="AN121" s="157"/>
      <c r="AO121" s="110"/>
      <c r="AP121" s="157"/>
      <c r="AQ121" s="110"/>
      <c r="AR121" s="157"/>
      <c r="AS121" s="110"/>
      <c r="AT121" s="157"/>
      <c r="AU121" s="110"/>
      <c r="AV121" s="157"/>
      <c r="AW121" s="110"/>
      <c r="AX121" s="157"/>
      <c r="AY121" s="110"/>
      <c r="AZ121" s="157"/>
      <c r="BA121" s="110"/>
      <c r="BB121" s="157"/>
      <c r="BC121" s="110"/>
      <c r="BD121" s="157"/>
      <c r="BE121" s="110"/>
      <c r="BF121" s="157"/>
      <c r="BG121" s="127"/>
      <c r="BH121" s="166"/>
      <c r="BI121" s="127"/>
      <c r="BJ121" s="166"/>
      <c r="BK121" s="127"/>
      <c r="BL121" s="166"/>
    </row>
    <row r="122" spans="2:64" outlineLevel="1">
      <c r="B122" s="191"/>
      <c r="C122" s="110"/>
      <c r="D122" s="158"/>
      <c r="E122" s="110"/>
      <c r="F122" s="158"/>
      <c r="G122" s="110"/>
      <c r="H122" s="158"/>
      <c r="I122" s="110"/>
      <c r="J122" s="158"/>
      <c r="K122" s="110"/>
      <c r="L122" s="158"/>
      <c r="M122" s="110"/>
      <c r="N122" s="158"/>
      <c r="O122" s="110"/>
      <c r="P122" s="158"/>
      <c r="Q122" s="110"/>
      <c r="R122" s="158"/>
      <c r="S122" s="110"/>
      <c r="T122" s="158"/>
      <c r="U122" s="110"/>
      <c r="V122" s="158"/>
      <c r="W122" s="110"/>
      <c r="X122" s="158"/>
      <c r="Y122" s="110"/>
      <c r="Z122" s="158"/>
      <c r="AA122" s="110"/>
      <c r="AB122" s="158"/>
      <c r="AC122" s="110"/>
      <c r="AD122" s="158"/>
      <c r="AE122" s="110"/>
      <c r="AF122" s="158"/>
      <c r="AG122" s="110"/>
      <c r="AH122" s="158"/>
      <c r="AI122" s="110"/>
      <c r="AJ122" s="158"/>
      <c r="AK122" s="110"/>
      <c r="AL122" s="158"/>
      <c r="AM122" s="110"/>
      <c r="AN122" s="158"/>
      <c r="AO122" s="110"/>
      <c r="AP122" s="158"/>
      <c r="AQ122" s="110"/>
      <c r="AR122" s="158"/>
      <c r="AS122" s="110"/>
      <c r="AT122" s="158"/>
      <c r="AU122" s="110"/>
      <c r="AV122" s="158"/>
      <c r="AW122" s="110"/>
      <c r="AX122" s="158"/>
      <c r="AY122" s="110"/>
      <c r="AZ122" s="158"/>
      <c r="BA122" s="110"/>
      <c r="BB122" s="158"/>
      <c r="BC122" s="110"/>
      <c r="BD122" s="158"/>
      <c r="BE122" s="110"/>
      <c r="BF122" s="158"/>
      <c r="BG122" s="127"/>
      <c r="BH122" s="167"/>
      <c r="BI122" s="127"/>
      <c r="BJ122" s="167"/>
      <c r="BK122" s="127"/>
      <c r="BL122" s="167"/>
    </row>
    <row r="123" spans="2:64" ht="14.25" outlineLevel="1">
      <c r="B123" s="189" t="s">
        <v>10</v>
      </c>
      <c r="C123" s="110"/>
      <c r="D123" s="156"/>
      <c r="E123" s="110"/>
      <c r="F123" s="156"/>
      <c r="G123" s="110"/>
      <c r="H123" s="156"/>
      <c r="I123" s="110"/>
      <c r="J123" s="156"/>
      <c r="K123" s="110"/>
      <c r="L123" s="156"/>
      <c r="M123" s="110"/>
      <c r="N123" s="156"/>
      <c r="O123" s="110"/>
      <c r="P123" s="156"/>
      <c r="Q123" s="110"/>
      <c r="R123" s="156"/>
      <c r="S123" s="110"/>
      <c r="T123" s="156"/>
      <c r="U123" s="110"/>
      <c r="V123" s="156"/>
      <c r="W123" s="110"/>
      <c r="X123" s="156"/>
      <c r="Y123" s="110"/>
      <c r="Z123" s="156"/>
      <c r="AA123" s="110"/>
      <c r="AB123" s="156"/>
      <c r="AC123" s="110"/>
      <c r="AD123" s="156"/>
      <c r="AE123" s="110"/>
      <c r="AF123" s="156"/>
      <c r="AG123" s="110"/>
      <c r="AH123" s="156"/>
      <c r="AI123" s="110"/>
      <c r="AJ123" s="156"/>
      <c r="AK123" s="110"/>
      <c r="AL123" s="156"/>
      <c r="AM123" s="110"/>
      <c r="AN123" s="156"/>
      <c r="AO123" s="110"/>
      <c r="AP123" s="156"/>
      <c r="AQ123" s="110"/>
      <c r="AR123" s="156"/>
      <c r="AS123" s="110"/>
      <c r="AT123" s="156"/>
      <c r="AU123" s="93"/>
      <c r="AV123" s="156"/>
      <c r="AW123" s="110"/>
      <c r="AX123" s="156"/>
      <c r="AY123" s="93"/>
      <c r="AZ123" s="156"/>
      <c r="BA123" s="121"/>
      <c r="BB123" s="156"/>
      <c r="BC123" s="110"/>
      <c r="BD123" s="156"/>
      <c r="BE123" s="110"/>
      <c r="BF123" s="156"/>
      <c r="BG123" s="127"/>
      <c r="BH123" s="165"/>
      <c r="BI123" s="127"/>
      <c r="BJ123" s="165"/>
      <c r="BK123" s="127"/>
      <c r="BL123" s="165"/>
    </row>
    <row r="124" spans="2:64" ht="14.25" outlineLevel="1">
      <c r="B124" s="190"/>
      <c r="C124" s="110"/>
      <c r="D124" s="157"/>
      <c r="E124" s="110"/>
      <c r="F124" s="157"/>
      <c r="G124" s="110"/>
      <c r="H124" s="157"/>
      <c r="I124" s="110"/>
      <c r="J124" s="157"/>
      <c r="K124" s="110"/>
      <c r="L124" s="157"/>
      <c r="M124" s="110"/>
      <c r="N124" s="157"/>
      <c r="O124" s="110"/>
      <c r="P124" s="157"/>
      <c r="Q124" s="110"/>
      <c r="R124" s="157"/>
      <c r="S124" s="110"/>
      <c r="T124" s="157"/>
      <c r="U124" s="110"/>
      <c r="V124" s="157"/>
      <c r="W124" s="110"/>
      <c r="X124" s="157"/>
      <c r="Y124" s="110"/>
      <c r="Z124" s="157"/>
      <c r="AA124" s="110"/>
      <c r="AB124" s="157"/>
      <c r="AC124" s="110"/>
      <c r="AD124" s="157"/>
      <c r="AE124" s="110"/>
      <c r="AF124" s="157"/>
      <c r="AG124" s="110"/>
      <c r="AH124" s="157"/>
      <c r="AI124" s="110"/>
      <c r="AJ124" s="157"/>
      <c r="AK124" s="110"/>
      <c r="AL124" s="157"/>
      <c r="AM124" s="110"/>
      <c r="AN124" s="157"/>
      <c r="AO124" s="110"/>
      <c r="AP124" s="157"/>
      <c r="AQ124" s="110"/>
      <c r="AR124" s="157"/>
      <c r="AS124" s="110"/>
      <c r="AT124" s="157"/>
      <c r="AU124" s="93"/>
      <c r="AV124" s="157"/>
      <c r="AW124" s="110"/>
      <c r="AX124" s="157"/>
      <c r="AY124" s="93"/>
      <c r="AZ124" s="157"/>
      <c r="BA124" s="110"/>
      <c r="BB124" s="157"/>
      <c r="BC124" s="110"/>
      <c r="BD124" s="157"/>
      <c r="BE124" s="110"/>
      <c r="BF124" s="157"/>
      <c r="BG124" s="127"/>
      <c r="BH124" s="166"/>
      <c r="BI124" s="127"/>
      <c r="BJ124" s="166"/>
      <c r="BK124" s="127"/>
      <c r="BL124" s="166"/>
    </row>
    <row r="125" spans="2:64" ht="14.25" outlineLevel="1">
      <c r="B125" s="191"/>
      <c r="C125" s="110"/>
      <c r="D125" s="158"/>
      <c r="E125" s="110"/>
      <c r="F125" s="158"/>
      <c r="G125" s="110"/>
      <c r="H125" s="158"/>
      <c r="I125" s="110"/>
      <c r="J125" s="158"/>
      <c r="K125" s="110"/>
      <c r="L125" s="158"/>
      <c r="M125" s="110"/>
      <c r="N125" s="158"/>
      <c r="O125" s="110"/>
      <c r="P125" s="158"/>
      <c r="Q125" s="110"/>
      <c r="R125" s="158"/>
      <c r="S125" s="110"/>
      <c r="T125" s="158"/>
      <c r="U125" s="110"/>
      <c r="V125" s="158"/>
      <c r="W125" s="110"/>
      <c r="X125" s="158"/>
      <c r="Y125" s="110"/>
      <c r="Z125" s="158"/>
      <c r="AA125" s="110"/>
      <c r="AB125" s="158"/>
      <c r="AC125" s="110"/>
      <c r="AD125" s="158"/>
      <c r="AE125" s="110"/>
      <c r="AF125" s="158"/>
      <c r="AG125" s="110"/>
      <c r="AH125" s="158"/>
      <c r="AI125" s="110"/>
      <c r="AJ125" s="158"/>
      <c r="AK125" s="110"/>
      <c r="AL125" s="158"/>
      <c r="AM125" s="110"/>
      <c r="AN125" s="158"/>
      <c r="AO125" s="110"/>
      <c r="AP125" s="158"/>
      <c r="AQ125" s="110"/>
      <c r="AR125" s="158"/>
      <c r="AS125" s="110"/>
      <c r="AT125" s="158"/>
      <c r="AU125" s="93"/>
      <c r="AV125" s="158"/>
      <c r="AW125" s="110"/>
      <c r="AX125" s="158"/>
      <c r="AY125" s="80"/>
      <c r="AZ125" s="158"/>
      <c r="BA125" s="110"/>
      <c r="BB125" s="158"/>
      <c r="BC125" s="110"/>
      <c r="BD125" s="158"/>
      <c r="BE125" s="110"/>
      <c r="BF125" s="158"/>
      <c r="BG125" s="127"/>
      <c r="BH125" s="167"/>
      <c r="BI125" s="127"/>
      <c r="BJ125" s="167"/>
      <c r="BK125" s="127"/>
      <c r="BL125" s="167"/>
    </row>
    <row r="126" spans="2:64" ht="14.25" outlineLevel="1">
      <c r="B126" s="189" t="s">
        <v>29</v>
      </c>
      <c r="C126" s="110"/>
      <c r="D126" s="156"/>
      <c r="E126" s="110"/>
      <c r="F126" s="156"/>
      <c r="G126" s="110"/>
      <c r="H126" s="156"/>
      <c r="I126" s="110"/>
      <c r="J126" s="156"/>
      <c r="K126" s="110"/>
      <c r="L126" s="156"/>
      <c r="M126" s="110"/>
      <c r="N126" s="156"/>
      <c r="O126" s="110"/>
      <c r="P126" s="156"/>
      <c r="Q126" s="110"/>
      <c r="R126" s="156"/>
      <c r="S126" s="110"/>
      <c r="T126" s="156"/>
      <c r="U126" s="110"/>
      <c r="V126" s="156"/>
      <c r="W126" s="110"/>
      <c r="X126" s="156"/>
      <c r="Y126" s="110"/>
      <c r="Z126" s="156"/>
      <c r="AA126" s="110"/>
      <c r="AB126" s="156"/>
      <c r="AC126" s="110"/>
      <c r="AD126" s="156"/>
      <c r="AE126" s="110"/>
      <c r="AF126" s="156"/>
      <c r="AG126" s="110"/>
      <c r="AH126" s="156"/>
      <c r="AI126" s="110"/>
      <c r="AJ126" s="156"/>
      <c r="AK126" s="110"/>
      <c r="AL126" s="156"/>
      <c r="AM126" s="110"/>
      <c r="AN126" s="156"/>
      <c r="AO126" s="110"/>
      <c r="AP126" s="156"/>
      <c r="AQ126" s="110"/>
      <c r="AR126" s="156"/>
      <c r="AS126" s="110"/>
      <c r="AT126" s="156"/>
      <c r="AU126" s="93"/>
      <c r="AV126" s="156"/>
      <c r="AW126" s="110"/>
      <c r="AX126" s="156"/>
      <c r="AY126" s="80"/>
      <c r="AZ126" s="156"/>
      <c r="BA126" s="110"/>
      <c r="BB126" s="156"/>
      <c r="BC126" s="110"/>
      <c r="BD126" s="156"/>
      <c r="BE126" s="110"/>
      <c r="BF126" s="156"/>
      <c r="BG126" s="137"/>
      <c r="BH126" s="138"/>
      <c r="BI126" s="137"/>
      <c r="BJ126" s="138"/>
      <c r="BK126" s="137"/>
      <c r="BL126" s="138"/>
    </row>
    <row r="127" spans="2:64" ht="14.25" outlineLevel="1">
      <c r="B127" s="190"/>
      <c r="C127" s="110"/>
      <c r="D127" s="157"/>
      <c r="E127" s="110"/>
      <c r="F127" s="157"/>
      <c r="G127" s="110"/>
      <c r="H127" s="157"/>
      <c r="I127" s="110"/>
      <c r="J127" s="157"/>
      <c r="K127" s="110"/>
      <c r="L127" s="157"/>
      <c r="M127" s="110"/>
      <c r="N127" s="157"/>
      <c r="O127" s="110"/>
      <c r="P127" s="157"/>
      <c r="Q127" s="110"/>
      <c r="R127" s="157"/>
      <c r="S127" s="110"/>
      <c r="T127" s="157"/>
      <c r="U127" s="110"/>
      <c r="V127" s="157"/>
      <c r="W127" s="110"/>
      <c r="X127" s="157"/>
      <c r="Y127" s="110"/>
      <c r="Z127" s="157"/>
      <c r="AA127" s="110"/>
      <c r="AB127" s="157"/>
      <c r="AC127" s="110"/>
      <c r="AD127" s="157"/>
      <c r="AE127" s="110"/>
      <c r="AF127" s="157"/>
      <c r="AG127" s="110"/>
      <c r="AH127" s="157"/>
      <c r="AI127" s="110"/>
      <c r="AJ127" s="157"/>
      <c r="AK127" s="110"/>
      <c r="AL127" s="157"/>
      <c r="AM127" s="110"/>
      <c r="AN127" s="157"/>
      <c r="AO127" s="110"/>
      <c r="AP127" s="157"/>
      <c r="AQ127" s="110"/>
      <c r="AR127" s="157"/>
      <c r="AS127" s="110"/>
      <c r="AT127" s="157"/>
      <c r="AU127" s="93"/>
      <c r="AV127" s="157"/>
      <c r="AW127" s="110"/>
      <c r="AX127" s="157"/>
      <c r="AY127" s="80"/>
      <c r="AZ127" s="157"/>
      <c r="BA127" s="110"/>
      <c r="BB127" s="157"/>
      <c r="BC127" s="110"/>
      <c r="BD127" s="157"/>
      <c r="BE127" s="110"/>
      <c r="BF127" s="157"/>
      <c r="BG127" s="137"/>
      <c r="BH127" s="138"/>
      <c r="BI127" s="137"/>
      <c r="BJ127" s="138"/>
      <c r="BK127" s="137"/>
      <c r="BL127" s="138"/>
    </row>
    <row r="128" spans="2:64" ht="14.25" outlineLevel="1">
      <c r="B128" s="191"/>
      <c r="C128" s="110"/>
      <c r="D128" s="158"/>
      <c r="E128" s="110"/>
      <c r="F128" s="158"/>
      <c r="G128" s="110"/>
      <c r="H128" s="158"/>
      <c r="I128" s="110"/>
      <c r="J128" s="158"/>
      <c r="K128" s="110"/>
      <c r="L128" s="158"/>
      <c r="M128" s="110"/>
      <c r="N128" s="158"/>
      <c r="O128" s="110"/>
      <c r="P128" s="158"/>
      <c r="Q128" s="110"/>
      <c r="R128" s="158"/>
      <c r="S128" s="110"/>
      <c r="T128" s="158"/>
      <c r="U128" s="110"/>
      <c r="V128" s="158"/>
      <c r="W128" s="110"/>
      <c r="X128" s="158"/>
      <c r="Y128" s="110"/>
      <c r="Z128" s="158"/>
      <c r="AA128" s="110"/>
      <c r="AB128" s="158"/>
      <c r="AC128" s="110"/>
      <c r="AD128" s="158"/>
      <c r="AE128" s="110"/>
      <c r="AF128" s="158"/>
      <c r="AG128" s="110"/>
      <c r="AH128" s="158"/>
      <c r="AI128" s="110"/>
      <c r="AJ128" s="158"/>
      <c r="AK128" s="110"/>
      <c r="AL128" s="158"/>
      <c r="AM128" s="110"/>
      <c r="AN128" s="158"/>
      <c r="AO128" s="110"/>
      <c r="AP128" s="158"/>
      <c r="AQ128" s="110"/>
      <c r="AR128" s="158"/>
      <c r="AS128" s="110"/>
      <c r="AT128" s="158"/>
      <c r="AU128" s="93"/>
      <c r="AV128" s="158"/>
      <c r="AW128" s="110"/>
      <c r="AX128" s="158"/>
      <c r="AY128" s="80"/>
      <c r="AZ128" s="158"/>
      <c r="BA128" s="110"/>
      <c r="BB128" s="158"/>
      <c r="BC128" s="110"/>
      <c r="BD128" s="158"/>
      <c r="BE128" s="110"/>
      <c r="BF128" s="158"/>
      <c r="BG128" s="137"/>
      <c r="BH128" s="138"/>
      <c r="BI128" s="137"/>
      <c r="BJ128" s="138"/>
      <c r="BK128" s="137"/>
      <c r="BL128" s="138"/>
    </row>
    <row r="129" spans="1:64" outlineLevel="1">
      <c r="B129" s="111" t="s">
        <v>38</v>
      </c>
      <c r="C129" s="92"/>
      <c r="D129" s="92">
        <f>SUM(D96:D125)</f>
        <v>0</v>
      </c>
      <c r="E129" s="92"/>
      <c r="F129" s="92">
        <f>SUM(F96:F125)</f>
        <v>0</v>
      </c>
      <c r="G129" s="92"/>
      <c r="H129" s="92">
        <f>SUM(H96:H125)</f>
        <v>0</v>
      </c>
      <c r="I129" s="92"/>
      <c r="J129" s="92">
        <f>SUM(J96:J125)</f>
        <v>0</v>
      </c>
      <c r="K129" s="92"/>
      <c r="L129" s="92">
        <f>SUM(L96:L125)</f>
        <v>0</v>
      </c>
      <c r="M129" s="92"/>
      <c r="N129" s="92">
        <f>SUM(N96:N125)</f>
        <v>0</v>
      </c>
      <c r="O129" s="92"/>
      <c r="P129" s="92">
        <f>SUM(P96:P125)</f>
        <v>0</v>
      </c>
      <c r="Q129" s="92"/>
      <c r="R129" s="92">
        <f>SUM(R96:R125)</f>
        <v>0</v>
      </c>
      <c r="S129" s="92"/>
      <c r="T129" s="92">
        <f>SUM(T96:T125)</f>
        <v>0</v>
      </c>
      <c r="U129" s="92"/>
      <c r="V129" s="92">
        <f>SUM(V96:V125)</f>
        <v>0</v>
      </c>
      <c r="W129" s="92"/>
      <c r="X129" s="92">
        <f>SUM(X96:X125)</f>
        <v>0</v>
      </c>
      <c r="Y129" s="92"/>
      <c r="Z129" s="92">
        <f>SUM(Z96:Z125)</f>
        <v>0</v>
      </c>
      <c r="AA129" s="92"/>
      <c r="AB129" s="92">
        <f>SUM(AB96:AB125)</f>
        <v>0</v>
      </c>
      <c r="AC129" s="92"/>
      <c r="AD129" s="92">
        <f>SUM(AD96:AD125)</f>
        <v>0</v>
      </c>
      <c r="AE129" s="92"/>
      <c r="AF129" s="92">
        <f>SUM(AF96:AF125)</f>
        <v>0</v>
      </c>
      <c r="AG129" s="92"/>
      <c r="AH129" s="92">
        <f>SUM(AH96:AH125)</f>
        <v>0</v>
      </c>
      <c r="AI129" s="92"/>
      <c r="AJ129" s="92">
        <f>SUM(AJ96:AJ125)</f>
        <v>0</v>
      </c>
      <c r="AK129" s="92"/>
      <c r="AL129" s="92">
        <f>SUM(AL96:AL125)</f>
        <v>0</v>
      </c>
      <c r="AM129" s="92"/>
      <c r="AN129" s="92">
        <f>SUM(AN96:AN125)</f>
        <v>0</v>
      </c>
      <c r="AO129" s="92"/>
      <c r="AP129" s="92">
        <f>SUM(AP96:AP125)</f>
        <v>0</v>
      </c>
      <c r="AQ129" s="92"/>
      <c r="AR129" s="92">
        <f>SUM(AR96:AR125)</f>
        <v>0</v>
      </c>
      <c r="AS129" s="92"/>
      <c r="AT129" s="92">
        <f>SUM(AT96:AT125)</f>
        <v>0</v>
      </c>
      <c r="AU129" s="92"/>
      <c r="AV129" s="92">
        <f>SUM(AV96:AV125)</f>
        <v>0</v>
      </c>
      <c r="AW129" s="92"/>
      <c r="AX129" s="92">
        <f>SUM(AX96:AX125)</f>
        <v>0</v>
      </c>
      <c r="AY129" s="92"/>
      <c r="AZ129" s="92">
        <f>SUM(AZ96:AZ125)</f>
        <v>0</v>
      </c>
      <c r="BA129" s="92"/>
      <c r="BB129" s="92">
        <f>SUM(BB96:BB125)</f>
        <v>0</v>
      </c>
      <c r="BC129" s="92"/>
      <c r="BD129" s="92">
        <f>SUM(BD96:BD125)</f>
        <v>0</v>
      </c>
      <c r="BE129" s="92"/>
      <c r="BF129" s="92">
        <f>SUM(BF96:BF125)</f>
        <v>0</v>
      </c>
      <c r="BG129" s="92"/>
      <c r="BH129" s="92">
        <f>SUM(BH96:BH125)</f>
        <v>0</v>
      </c>
      <c r="BI129" s="92"/>
      <c r="BJ129" s="92">
        <f>SUM(BJ96:BJ125)</f>
        <v>0</v>
      </c>
      <c r="BK129" s="92"/>
      <c r="BL129" s="92">
        <f>SUM(BL96:BL125)</f>
        <v>0</v>
      </c>
    </row>
    <row r="130" spans="1:64" outlineLevel="1">
      <c r="B130" s="111" t="s">
        <v>39</v>
      </c>
      <c r="C130" s="92"/>
      <c r="D130" s="112">
        <f>D129/8</f>
        <v>0</v>
      </c>
      <c r="E130" s="92"/>
      <c r="F130" s="112">
        <f>F129/8</f>
        <v>0</v>
      </c>
      <c r="G130" s="92"/>
      <c r="H130" s="112">
        <f>H129/8</f>
        <v>0</v>
      </c>
      <c r="I130" s="92"/>
      <c r="J130" s="112">
        <f>J129/8</f>
        <v>0</v>
      </c>
      <c r="K130" s="92"/>
      <c r="L130" s="112">
        <f>L129/8</f>
        <v>0</v>
      </c>
      <c r="M130" s="92"/>
      <c r="N130" s="112">
        <f>N129/8</f>
        <v>0</v>
      </c>
      <c r="O130" s="92"/>
      <c r="P130" s="112">
        <f>P129/8</f>
        <v>0</v>
      </c>
      <c r="Q130" s="92"/>
      <c r="R130" s="112">
        <f>R129/8</f>
        <v>0</v>
      </c>
      <c r="S130" s="92"/>
      <c r="T130" s="112">
        <f>T129/8</f>
        <v>0</v>
      </c>
      <c r="U130" s="92"/>
      <c r="V130" s="112">
        <f>V129/8</f>
        <v>0</v>
      </c>
      <c r="W130" s="92"/>
      <c r="X130" s="112">
        <f>X129/8</f>
        <v>0</v>
      </c>
      <c r="Y130" s="92"/>
      <c r="Z130" s="112">
        <f>Z129/8</f>
        <v>0</v>
      </c>
      <c r="AA130" s="92"/>
      <c r="AB130" s="112">
        <f>AB129/8</f>
        <v>0</v>
      </c>
      <c r="AC130" s="92"/>
      <c r="AD130" s="112">
        <f>AD129/8</f>
        <v>0</v>
      </c>
      <c r="AE130" s="92"/>
      <c r="AF130" s="112">
        <f>AF129/8</f>
        <v>0</v>
      </c>
      <c r="AG130" s="92"/>
      <c r="AH130" s="112">
        <f>AH129/8</f>
        <v>0</v>
      </c>
      <c r="AI130" s="92"/>
      <c r="AJ130" s="112">
        <f>AJ129/8</f>
        <v>0</v>
      </c>
      <c r="AK130" s="92"/>
      <c r="AL130" s="112">
        <f>AL129/8</f>
        <v>0</v>
      </c>
      <c r="AM130" s="92"/>
      <c r="AN130" s="112">
        <f>AN129/8</f>
        <v>0</v>
      </c>
      <c r="AO130" s="92"/>
      <c r="AP130" s="112">
        <f>AP129/8</f>
        <v>0</v>
      </c>
      <c r="AQ130" s="92"/>
      <c r="AR130" s="112">
        <f>AR129/8</f>
        <v>0</v>
      </c>
      <c r="AS130" s="92"/>
      <c r="AT130" s="112">
        <f>AT129/8</f>
        <v>0</v>
      </c>
      <c r="AU130" s="92"/>
      <c r="AV130" s="112">
        <f>AV129/8</f>
        <v>0</v>
      </c>
      <c r="AW130" s="92"/>
      <c r="AX130" s="112">
        <f>AX129/8</f>
        <v>0</v>
      </c>
      <c r="AY130" s="92"/>
      <c r="AZ130" s="112">
        <f>AZ129/8</f>
        <v>0</v>
      </c>
      <c r="BA130" s="92"/>
      <c r="BB130" s="112">
        <f>BB129/8</f>
        <v>0</v>
      </c>
      <c r="BC130" s="92"/>
      <c r="BD130" s="112">
        <f>BD129/8</f>
        <v>0</v>
      </c>
      <c r="BE130" s="92"/>
      <c r="BF130" s="112">
        <f>BF129/8</f>
        <v>0</v>
      </c>
      <c r="BG130" s="92"/>
      <c r="BH130" s="112">
        <f>BH129/8</f>
        <v>0</v>
      </c>
      <c r="BI130" s="92"/>
      <c r="BJ130" s="112">
        <f>BJ129/8</f>
        <v>0</v>
      </c>
      <c r="BK130" s="92"/>
      <c r="BL130" s="112">
        <f>BL129/8</f>
        <v>0</v>
      </c>
    </row>
    <row r="131" spans="1:64" outlineLevel="1">
      <c r="A131" s="118"/>
    </row>
    <row r="132" spans="1:64" ht="15.75" customHeight="1" thickBot="1">
      <c r="A132" s="155" t="s">
        <v>42</v>
      </c>
      <c r="B132" s="155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6"/>
      <c r="O132" s="116"/>
      <c r="P132" s="116"/>
    </row>
    <row r="134" spans="1:64" ht="15.75">
      <c r="B134" s="198" t="s">
        <v>43</v>
      </c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200"/>
    </row>
    <row r="135" spans="1:64" outlineLevel="1">
      <c r="B135" s="96" t="s">
        <v>43</v>
      </c>
      <c r="C135" s="188" t="s">
        <v>13</v>
      </c>
      <c r="D135" s="188"/>
      <c r="E135" s="95"/>
      <c r="F135" s="95" t="s">
        <v>14</v>
      </c>
      <c r="G135" s="183" t="s">
        <v>15</v>
      </c>
      <c r="H135" s="184"/>
      <c r="I135" s="183" t="s">
        <v>16</v>
      </c>
      <c r="J135" s="184"/>
      <c r="K135" s="183" t="s">
        <v>17</v>
      </c>
      <c r="L135" s="184"/>
      <c r="M135" s="183" t="s">
        <v>18</v>
      </c>
      <c r="N135" s="184"/>
      <c r="O135" s="183" t="s">
        <v>19</v>
      </c>
      <c r="P135" s="184"/>
      <c r="Q135" s="183" t="s">
        <v>20</v>
      </c>
      <c r="R135" s="184"/>
    </row>
    <row r="136" spans="1:64" outlineLevel="1">
      <c r="B136" s="83" t="s">
        <v>21</v>
      </c>
      <c r="C136" s="83" t="s">
        <v>22</v>
      </c>
      <c r="D136" s="83" t="s">
        <v>23</v>
      </c>
      <c r="E136" s="95"/>
      <c r="F136" s="83" t="s">
        <v>24</v>
      </c>
      <c r="G136" s="83" t="s">
        <v>22</v>
      </c>
      <c r="H136" s="83" t="s">
        <v>23</v>
      </c>
      <c r="I136" s="83" t="s">
        <v>22</v>
      </c>
      <c r="J136" s="83" t="s">
        <v>23</v>
      </c>
      <c r="K136" s="83" t="s">
        <v>22</v>
      </c>
      <c r="L136" s="83" t="s">
        <v>23</v>
      </c>
      <c r="M136" s="83" t="s">
        <v>22</v>
      </c>
      <c r="N136" s="83" t="s">
        <v>23</v>
      </c>
      <c r="O136" s="83" t="s">
        <v>22</v>
      </c>
      <c r="P136" s="83" t="s">
        <v>23</v>
      </c>
      <c r="Q136" s="83" t="s">
        <v>25</v>
      </c>
      <c r="R136" s="83" t="s">
        <v>26</v>
      </c>
    </row>
    <row r="137" spans="1:64" outlineLevel="1">
      <c r="B137" s="114" t="s">
        <v>15</v>
      </c>
      <c r="C137" s="97">
        <f>SUM(D194,F194,H194,J194,L194,N194,P194)</f>
        <v>0</v>
      </c>
      <c r="D137" s="98">
        <f>C137/40</f>
        <v>0</v>
      </c>
      <c r="E137" s="95"/>
      <c r="F137" s="114" t="s">
        <v>2</v>
      </c>
      <c r="G137" s="99">
        <f>SUM(D161,F161,H161,J161,L161,N161,P161)</f>
        <v>0</v>
      </c>
      <c r="H137" s="98">
        <f>G137/40</f>
        <v>0</v>
      </c>
      <c r="I137" s="99">
        <f>SUM(R161,T161,V161,X161,Z161,AB161,AD161)</f>
        <v>0</v>
      </c>
      <c r="J137" s="98">
        <f>I137/40</f>
        <v>0</v>
      </c>
      <c r="K137" s="99">
        <f>SUM(AF161,AH161,AJ161,AL161,AN161,AP161,AR161)</f>
        <v>0</v>
      </c>
      <c r="L137" s="98">
        <f>K137/40</f>
        <v>0</v>
      </c>
      <c r="M137" s="99">
        <f>SUM(AT161,AV161,AX161,AZ161,BB161,BD161,BF161)</f>
        <v>0</v>
      </c>
      <c r="N137" s="98">
        <f>M137/40</f>
        <v>0</v>
      </c>
      <c r="O137" s="99">
        <f>SUM(BH161,BJ161,BL161)</f>
        <v>0</v>
      </c>
      <c r="P137" s="98">
        <f>O137/16</f>
        <v>0</v>
      </c>
      <c r="Q137" s="99">
        <f>SUM(G137,I137,K137,M137,O137)</f>
        <v>0</v>
      </c>
      <c r="R137" s="98">
        <f>AVERAGE(H137,J137,L137,N137,P137)</f>
        <v>0</v>
      </c>
    </row>
    <row r="138" spans="1:64" outlineLevel="1">
      <c r="B138" s="114" t="s">
        <v>27</v>
      </c>
      <c r="C138" s="97">
        <f>SUM(R194,T194,V194,X194,Z194,AB194,AD194)</f>
        <v>0</v>
      </c>
      <c r="D138" s="98">
        <f t="shared" ref="D138:D140" si="162">C138/40</f>
        <v>0</v>
      </c>
      <c r="E138" s="95"/>
      <c r="F138" s="114" t="s">
        <v>8</v>
      </c>
      <c r="G138" s="99">
        <f>SUM(D164,F164,H164,J164,L164,N164,P164)</f>
        <v>0</v>
      </c>
      <c r="H138" s="98">
        <f t="shared" ref="H138:H147" si="163">G138/40</f>
        <v>0</v>
      </c>
      <c r="I138" s="99">
        <f>SUM(R164,T164,V164,X164,Z164,AB164,AD164)</f>
        <v>0</v>
      </c>
      <c r="J138" s="98">
        <f t="shared" ref="J138:J147" si="164">I138/40</f>
        <v>0</v>
      </c>
      <c r="K138" s="99">
        <f>SUM(AF164,AH164,AJ164,AL164,AN164,AP164,AR164)</f>
        <v>0</v>
      </c>
      <c r="L138" s="98">
        <f t="shared" ref="L138:L147" si="165">K138/40</f>
        <v>0</v>
      </c>
      <c r="M138" s="99">
        <f>SUM(AT164,AV164,AX164,AZ164,BB164,BD164,BF164)</f>
        <v>0</v>
      </c>
      <c r="N138" s="98">
        <f t="shared" ref="N138:N147" si="166">M138/40</f>
        <v>0</v>
      </c>
      <c r="O138" s="99">
        <f>SUM(BH164,BJ164,BL164)</f>
        <v>0</v>
      </c>
      <c r="P138" s="98">
        <f t="shared" ref="P138:P147" si="167">O138/16</f>
        <v>0</v>
      </c>
      <c r="Q138" s="99">
        <f t="shared" ref="Q138:Q147" si="168">SUM(G138,I138,K138,M138,O138)</f>
        <v>0</v>
      </c>
      <c r="R138" s="98">
        <f t="shared" ref="R138:R147" si="169">AVERAGE(H138,J138,L138,N138,P138)</f>
        <v>0</v>
      </c>
    </row>
    <row r="139" spans="1:64" outlineLevel="1">
      <c r="B139" s="114" t="s">
        <v>17</v>
      </c>
      <c r="C139" s="97">
        <f>SUM(AF194,AH194,AJ194,AL194,AN194,AP194,AR194)</f>
        <v>0</v>
      </c>
      <c r="D139" s="98">
        <f t="shared" si="162"/>
        <v>0</v>
      </c>
      <c r="E139" s="95"/>
      <c r="F139" s="114" t="s">
        <v>1</v>
      </c>
      <c r="G139" s="99">
        <f>SUM(D167,F167,H167,J167,L167,N167,P167)</f>
        <v>0</v>
      </c>
      <c r="H139" s="98">
        <f t="shared" si="163"/>
        <v>0</v>
      </c>
      <c r="I139" s="99">
        <f>SUM(R167,T167,V167,X167,Z167,AB167,AD167)</f>
        <v>0</v>
      </c>
      <c r="J139" s="98">
        <f t="shared" si="164"/>
        <v>0</v>
      </c>
      <c r="K139" s="99">
        <f>SUM(AF167,AH167,AJ167,AL167,AN167,AP167,AR167)</f>
        <v>0</v>
      </c>
      <c r="L139" s="98">
        <f t="shared" si="165"/>
        <v>0</v>
      </c>
      <c r="M139" s="99">
        <f>SUM(AT167,AV167,AX167,AZ167,BB167,BD167,BF167)</f>
        <v>0</v>
      </c>
      <c r="N139" s="98">
        <f t="shared" si="166"/>
        <v>0</v>
      </c>
      <c r="O139" s="99">
        <f>SUM(BH167,BJ167,BL167)</f>
        <v>0</v>
      </c>
      <c r="P139" s="98">
        <f t="shared" si="167"/>
        <v>0</v>
      </c>
      <c r="Q139" s="99">
        <f t="shared" si="168"/>
        <v>0</v>
      </c>
      <c r="R139" s="98">
        <f t="shared" si="169"/>
        <v>0</v>
      </c>
    </row>
    <row r="140" spans="1:64" ht="25.5" outlineLevel="1">
      <c r="B140" s="114" t="s">
        <v>18</v>
      </c>
      <c r="C140" s="97">
        <f>SUM(AT194,AV194,AX194,AZ194,BB194,BD194,BF194)</f>
        <v>0</v>
      </c>
      <c r="D140" s="98">
        <f t="shared" si="162"/>
        <v>0</v>
      </c>
      <c r="E140" s="95"/>
      <c r="F140" s="114" t="s">
        <v>3</v>
      </c>
      <c r="G140" s="99">
        <f>SUM(D170,F170,H170,J170,L170,N170,P170)</f>
        <v>0</v>
      </c>
      <c r="H140" s="98">
        <f t="shared" si="163"/>
        <v>0</v>
      </c>
      <c r="I140" s="99">
        <f>SUM(R170,T170,V170,X170,Z170,AB170,AD170)</f>
        <v>0</v>
      </c>
      <c r="J140" s="98">
        <f t="shared" si="164"/>
        <v>0</v>
      </c>
      <c r="K140" s="99">
        <f>SUM(AF170,AH170,AJ170,AL170,AN170,AP170,AR170)</f>
        <v>0</v>
      </c>
      <c r="L140" s="98">
        <f t="shared" si="165"/>
        <v>0</v>
      </c>
      <c r="M140" s="99">
        <f>SUM(AT170,AV170,AX170,AZ170,BB170,BD170,BF170)</f>
        <v>0</v>
      </c>
      <c r="N140" s="98">
        <f t="shared" si="166"/>
        <v>0</v>
      </c>
      <c r="O140" s="99">
        <f>SUM(BH170,BJ170,BL170)</f>
        <v>0</v>
      </c>
      <c r="P140" s="98">
        <f t="shared" si="167"/>
        <v>0</v>
      </c>
      <c r="Q140" s="99">
        <f t="shared" si="168"/>
        <v>0</v>
      </c>
      <c r="R140" s="98">
        <f t="shared" si="169"/>
        <v>0</v>
      </c>
    </row>
    <row r="141" spans="1:64" outlineLevel="1">
      <c r="B141" s="114" t="s">
        <v>19</v>
      </c>
      <c r="C141" s="97">
        <f>SUM(BH194,BJ194,BL194)</f>
        <v>0</v>
      </c>
      <c r="D141" s="98">
        <f>C141/16</f>
        <v>0</v>
      </c>
      <c r="E141" s="95"/>
      <c r="F141" s="114" t="s">
        <v>4</v>
      </c>
      <c r="G141" s="99">
        <f>SUM(D173,F173,H173,J173,L173,N173,P173)</f>
        <v>0</v>
      </c>
      <c r="H141" s="98">
        <f t="shared" si="163"/>
        <v>0</v>
      </c>
      <c r="I141" s="99">
        <f>SUM(R173,T173,V173,X173,Z173,AB173,AD173)</f>
        <v>0</v>
      </c>
      <c r="J141" s="98">
        <f t="shared" si="164"/>
        <v>0</v>
      </c>
      <c r="K141" s="99">
        <f>SUM(AF173,AH173,AJ173,AL173,AN173,AP173,AR173)</f>
        <v>0</v>
      </c>
      <c r="L141" s="98">
        <f t="shared" si="165"/>
        <v>0</v>
      </c>
      <c r="M141" s="99">
        <f>SUM(AT173,AV173,AX173,AZ173,BB173,BD173,BF173)</f>
        <v>0</v>
      </c>
      <c r="N141" s="98">
        <f t="shared" si="166"/>
        <v>0</v>
      </c>
      <c r="O141" s="99">
        <f>SUM(BH173,BJ173,BL173)</f>
        <v>0</v>
      </c>
      <c r="P141" s="98">
        <f t="shared" si="167"/>
        <v>0</v>
      </c>
      <c r="Q141" s="99">
        <f t="shared" si="168"/>
        <v>0</v>
      </c>
      <c r="R141" s="98">
        <f t="shared" si="169"/>
        <v>0</v>
      </c>
    </row>
    <row r="142" spans="1:64" outlineLevel="1">
      <c r="B142" s="100" t="s">
        <v>28</v>
      </c>
      <c r="C142" s="101">
        <f>SUM(C137:C141)</f>
        <v>0</v>
      </c>
      <c r="D142" s="102">
        <f>AVERAGE(D137:D141)</f>
        <v>0</v>
      </c>
      <c r="E142" s="95"/>
      <c r="F142" s="114" t="s">
        <v>5</v>
      </c>
      <c r="G142" s="99">
        <f>SUM(D176,F176,H176,J176,L176,N176,P176)</f>
        <v>0</v>
      </c>
      <c r="H142" s="98">
        <f t="shared" si="163"/>
        <v>0</v>
      </c>
      <c r="I142" s="99">
        <f>SUM(R176,T176,V176,X176,Z176,AB176,AD176)</f>
        <v>0</v>
      </c>
      <c r="J142" s="98">
        <f t="shared" si="164"/>
        <v>0</v>
      </c>
      <c r="K142" s="99">
        <f>SUM(AF176,AH176,AJ176,AL176,AN176,AP176,AR176)</f>
        <v>0</v>
      </c>
      <c r="L142" s="98">
        <f t="shared" si="165"/>
        <v>0</v>
      </c>
      <c r="M142" s="99">
        <f>SUM(AT176,AV176,AX176,AZ176,BB176,BD176)</f>
        <v>0</v>
      </c>
      <c r="N142" s="98">
        <f t="shared" si="166"/>
        <v>0</v>
      </c>
      <c r="O142" s="99">
        <f>SUM(BH176,BJ176,BL176)</f>
        <v>0</v>
      </c>
      <c r="P142" s="98">
        <f t="shared" si="167"/>
        <v>0</v>
      </c>
      <c r="Q142" s="99">
        <f t="shared" si="168"/>
        <v>0</v>
      </c>
      <c r="R142" s="98">
        <f t="shared" si="169"/>
        <v>0</v>
      </c>
    </row>
    <row r="143" spans="1:64" outlineLevel="1">
      <c r="B143" s="95"/>
      <c r="C143" s="95"/>
      <c r="D143" s="95"/>
      <c r="E143" s="95"/>
      <c r="F143" s="114" t="s">
        <v>6</v>
      </c>
      <c r="G143" s="99">
        <f>SUM(D179,F179,H179,J179,L179,N179,P179)</f>
        <v>0</v>
      </c>
      <c r="H143" s="98">
        <f t="shared" si="163"/>
        <v>0</v>
      </c>
      <c r="I143" s="99">
        <f>SUM(R179,T179,V179,X179,Z179,AB179,AD179)</f>
        <v>0</v>
      </c>
      <c r="J143" s="98">
        <f t="shared" si="164"/>
        <v>0</v>
      </c>
      <c r="K143" s="99">
        <f>SUM(AF179,AH179,AJ179,AL179,AN179,AP179,AR179)</f>
        <v>0</v>
      </c>
      <c r="L143" s="98">
        <f t="shared" si="165"/>
        <v>0</v>
      </c>
      <c r="M143" s="99">
        <f>SUM(AT179,AV179,AX179,AZ179,BB179,BD179,BF179)</f>
        <v>0</v>
      </c>
      <c r="N143" s="98">
        <f t="shared" si="166"/>
        <v>0</v>
      </c>
      <c r="O143" s="99">
        <f>SUM(BH179,BJ179,BL179)</f>
        <v>0</v>
      </c>
      <c r="P143" s="98">
        <f t="shared" si="167"/>
        <v>0</v>
      </c>
      <c r="Q143" s="99">
        <f t="shared" si="168"/>
        <v>0</v>
      </c>
      <c r="R143" s="98">
        <f t="shared" si="169"/>
        <v>0</v>
      </c>
    </row>
    <row r="144" spans="1:64" ht="25.5" outlineLevel="1">
      <c r="B144" s="95"/>
      <c r="C144" s="95"/>
      <c r="D144" s="95"/>
      <c r="E144" s="95"/>
      <c r="F144" s="114" t="s">
        <v>7</v>
      </c>
      <c r="G144" s="99">
        <f>SUM(D182,F182,H182,J182,L182,N182,P182)</f>
        <v>0</v>
      </c>
      <c r="H144" s="98">
        <f t="shared" si="163"/>
        <v>0</v>
      </c>
      <c r="I144" s="99">
        <f>SUM(R182,T182,V182,X182,Z182,AB182,AD182)</f>
        <v>0</v>
      </c>
      <c r="J144" s="98">
        <f t="shared" si="164"/>
        <v>0</v>
      </c>
      <c r="K144" s="99">
        <f>SUM(AF182,AH182,AJ182,AL182,AN182,AP182,AR182)</f>
        <v>0</v>
      </c>
      <c r="L144" s="98">
        <f t="shared" si="165"/>
        <v>0</v>
      </c>
      <c r="M144" s="99">
        <f>SUM(AT182,AV182,AX182,AZ182,BB182,BD182,BF182)</f>
        <v>0</v>
      </c>
      <c r="N144" s="98">
        <f t="shared" si="166"/>
        <v>0</v>
      </c>
      <c r="O144" s="99">
        <f>SUM(BH182,BJ182,BL182)</f>
        <v>0</v>
      </c>
      <c r="P144" s="98">
        <f t="shared" si="167"/>
        <v>0</v>
      </c>
      <c r="Q144" s="99">
        <f t="shared" si="168"/>
        <v>0</v>
      </c>
      <c r="R144" s="98">
        <f t="shared" si="169"/>
        <v>0</v>
      </c>
    </row>
    <row r="145" spans="2:64" ht="25.5" outlineLevel="1">
      <c r="B145" s="95"/>
      <c r="C145" s="95"/>
      <c r="D145" s="95"/>
      <c r="E145" s="103"/>
      <c r="F145" s="114" t="s">
        <v>0</v>
      </c>
      <c r="G145" s="104">
        <f>SUM(D185,F185,H185,J185,L185,N185,P185)</f>
        <v>0</v>
      </c>
      <c r="H145" s="98">
        <f t="shared" si="163"/>
        <v>0</v>
      </c>
      <c r="I145" s="99">
        <f>SUM(R185,T185,V185,X185,Z185,AB185,AD185)</f>
        <v>0</v>
      </c>
      <c r="J145" s="98">
        <f t="shared" si="164"/>
        <v>0</v>
      </c>
      <c r="K145" s="104">
        <f>SUM(AF185,AH185,AJ185,AL185,AN185,AP185,AR185)</f>
        <v>0</v>
      </c>
      <c r="L145" s="98">
        <f t="shared" si="165"/>
        <v>0</v>
      </c>
      <c r="M145" s="99">
        <f>SUM(AT185,AV185,AX185,AZ185,BB185,BD185,BF185)</f>
        <v>0</v>
      </c>
      <c r="N145" s="98">
        <f t="shared" si="166"/>
        <v>0</v>
      </c>
      <c r="O145" s="99">
        <f>SUM(BH185,BJ185,BL185)</f>
        <v>0</v>
      </c>
      <c r="P145" s="98">
        <f t="shared" si="167"/>
        <v>0</v>
      </c>
      <c r="Q145" s="99">
        <f t="shared" si="168"/>
        <v>0</v>
      </c>
      <c r="R145" s="98">
        <f t="shared" si="169"/>
        <v>0</v>
      </c>
    </row>
    <row r="146" spans="2:64" ht="25.5" outlineLevel="1">
      <c r="B146" s="95"/>
      <c r="C146" s="95"/>
      <c r="D146" s="95"/>
      <c r="E146" s="103"/>
      <c r="F146" s="114" t="s">
        <v>10</v>
      </c>
      <c r="G146" s="104">
        <f>SUM(D188,F188,H188,J188,L188,N188,P188)</f>
        <v>0</v>
      </c>
      <c r="H146" s="98">
        <f t="shared" si="163"/>
        <v>0</v>
      </c>
      <c r="I146" s="99">
        <f>SUM(R188,T188,V188,X188,Z188,AB188,AD188)</f>
        <v>0</v>
      </c>
      <c r="J146" s="98">
        <f t="shared" si="164"/>
        <v>0</v>
      </c>
      <c r="K146" s="104">
        <f>SUM(AF188,AH188,AJ188,AL188,AN188,AP188,AR188)</f>
        <v>0</v>
      </c>
      <c r="L146" s="98">
        <f t="shared" si="165"/>
        <v>0</v>
      </c>
      <c r="M146" s="99">
        <f>SUM(AT188,AV188,AX188,AZ188,BB188,BD188,BF188)</f>
        <v>0</v>
      </c>
      <c r="N146" s="98">
        <f t="shared" si="166"/>
        <v>0</v>
      </c>
      <c r="O146" s="99">
        <f>SUM(BH188,BJ188,BL188)</f>
        <v>0</v>
      </c>
      <c r="P146" s="98">
        <f t="shared" si="167"/>
        <v>0</v>
      </c>
      <c r="Q146" s="99">
        <f t="shared" si="168"/>
        <v>0</v>
      </c>
      <c r="R146" s="98">
        <f t="shared" si="169"/>
        <v>0</v>
      </c>
    </row>
    <row r="147" spans="2:64" outlineLevel="1">
      <c r="B147" s="95"/>
      <c r="C147" s="95"/>
      <c r="D147" s="95"/>
      <c r="E147" s="103"/>
      <c r="F147" s="150" t="s">
        <v>29</v>
      </c>
      <c r="G147" s="104">
        <f>SUM(D191,F191,H191,J191,L191,N191,P191)</f>
        <v>0</v>
      </c>
      <c r="H147" s="98">
        <f t="shared" si="163"/>
        <v>0</v>
      </c>
      <c r="I147" s="99">
        <f>SUM(R191,T191,V191,X191,Z191,AB191,AD191)</f>
        <v>0</v>
      </c>
      <c r="J147" s="98">
        <f t="shared" si="164"/>
        <v>0</v>
      </c>
      <c r="K147" s="104">
        <f>SUM(AF191,AH191,AJ191,AL191,AN191,AP191,AR191)</f>
        <v>0</v>
      </c>
      <c r="L147" s="98">
        <f t="shared" si="165"/>
        <v>0</v>
      </c>
      <c r="M147" s="99">
        <f>SUM(AT191,AV191,AX191,AZ191,BB191,BD191,BF191)</f>
        <v>0</v>
      </c>
      <c r="N147" s="98">
        <f t="shared" si="166"/>
        <v>0</v>
      </c>
      <c r="O147" s="99">
        <f>SUM(BH191,BJ191,BL191)</f>
        <v>0</v>
      </c>
      <c r="P147" s="98">
        <f t="shared" si="167"/>
        <v>0</v>
      </c>
      <c r="Q147" s="99">
        <f t="shared" si="168"/>
        <v>0</v>
      </c>
      <c r="R147" s="98">
        <f t="shared" si="169"/>
        <v>0</v>
      </c>
    </row>
    <row r="148" spans="2:64" outlineLevel="1">
      <c r="B148" s="95"/>
      <c r="C148" s="95"/>
      <c r="D148" s="95"/>
      <c r="E148" s="105"/>
      <c r="F148" s="106"/>
      <c r="G148" s="145">
        <f t="shared" ref="G148:P148" si="170">SUM(G137:G146)</f>
        <v>0</v>
      </c>
      <c r="H148" s="146">
        <f t="shared" si="170"/>
        <v>0</v>
      </c>
      <c r="I148" s="145">
        <f t="shared" si="170"/>
        <v>0</v>
      </c>
      <c r="J148" s="146">
        <f t="shared" si="170"/>
        <v>0</v>
      </c>
      <c r="K148" s="145">
        <f t="shared" si="170"/>
        <v>0</v>
      </c>
      <c r="L148" s="146">
        <f t="shared" si="170"/>
        <v>0</v>
      </c>
      <c r="M148" s="147">
        <f t="shared" si="170"/>
        <v>0</v>
      </c>
      <c r="N148" s="146">
        <f t="shared" si="170"/>
        <v>0</v>
      </c>
      <c r="O148" s="145">
        <f t="shared" si="170"/>
        <v>0</v>
      </c>
      <c r="P148" s="146">
        <f t="shared" si="170"/>
        <v>0</v>
      </c>
      <c r="Q148" s="148">
        <f>SUM(Q137:Q146)</f>
        <v>0</v>
      </c>
      <c r="R148" s="149">
        <f>SUM(R137:R146)</f>
        <v>0</v>
      </c>
    </row>
    <row r="149" spans="2:64" outlineLevel="1">
      <c r="B149" s="95"/>
      <c r="C149" s="107"/>
      <c r="D149" s="95"/>
      <c r="E149" s="103"/>
      <c r="F149" s="103"/>
      <c r="G149" s="103"/>
      <c r="H149" s="103"/>
      <c r="I149" s="103"/>
      <c r="J149" s="103"/>
      <c r="K149" s="103"/>
      <c r="L149" s="95"/>
      <c r="M149" s="95"/>
      <c r="N149" s="95"/>
      <c r="O149" s="95"/>
      <c r="P149" s="95"/>
      <c r="Q149" s="95"/>
      <c r="R149" s="95"/>
    </row>
    <row r="150" spans="2:64" outlineLevel="1">
      <c r="B150" s="95"/>
      <c r="C150" s="95"/>
      <c r="D150" s="95"/>
      <c r="E150" s="103"/>
      <c r="F150" s="103"/>
      <c r="G150" s="103"/>
      <c r="H150" s="103"/>
      <c r="I150" s="103"/>
      <c r="J150" s="103"/>
      <c r="K150" s="103"/>
      <c r="L150" s="95"/>
      <c r="M150" s="95"/>
      <c r="N150" s="95"/>
      <c r="O150" s="95"/>
      <c r="P150" s="95"/>
      <c r="Q150" s="95"/>
      <c r="R150" s="95"/>
    </row>
    <row r="151" spans="2:64" outlineLevel="1"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</row>
    <row r="152" spans="2:64" outlineLevel="1">
      <c r="B152" s="171" t="s">
        <v>30</v>
      </c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72"/>
      <c r="N152" s="172"/>
      <c r="O152" s="172"/>
      <c r="P152" s="172"/>
      <c r="Q152" s="172"/>
      <c r="R152" s="172"/>
      <c r="S152" s="172"/>
      <c r="T152" s="172"/>
      <c r="U152" s="172"/>
      <c r="V152" s="172"/>
      <c r="W152" s="172"/>
      <c r="X152" s="172"/>
      <c r="Y152" s="172"/>
      <c r="Z152" s="172"/>
      <c r="AA152" s="172"/>
      <c r="AB152" s="172"/>
      <c r="AC152" s="172"/>
      <c r="AD152" s="172"/>
      <c r="AE152" s="172"/>
      <c r="AF152" s="172"/>
      <c r="AG152" s="172"/>
      <c r="AH152" s="172"/>
      <c r="AI152" s="172"/>
      <c r="AJ152" s="172"/>
      <c r="AK152" s="172"/>
      <c r="AL152" s="172"/>
      <c r="AM152" s="172"/>
      <c r="AN152" s="172"/>
      <c r="AO152" s="172"/>
      <c r="AP152" s="172"/>
      <c r="AQ152" s="172"/>
      <c r="AR152" s="172"/>
      <c r="AS152" s="172"/>
      <c r="AT152" s="172"/>
      <c r="AU152" s="172"/>
      <c r="AV152" s="172"/>
      <c r="AW152" s="172"/>
      <c r="AX152" s="172"/>
      <c r="AY152" s="172"/>
      <c r="AZ152" s="172"/>
      <c r="BA152" s="172"/>
      <c r="BB152" s="172"/>
      <c r="BC152" s="172"/>
      <c r="BD152" s="172"/>
      <c r="BE152" s="172"/>
      <c r="BF152" s="172"/>
      <c r="BG152" s="172"/>
      <c r="BH152" s="172"/>
      <c r="BI152" s="172"/>
      <c r="BJ152" s="172"/>
      <c r="BK152" s="172"/>
      <c r="BL152" s="173"/>
    </row>
    <row r="153" spans="2:64" outlineLevel="1">
      <c r="B153" s="174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  <c r="AA153" s="175"/>
      <c r="AB153" s="175"/>
      <c r="AC153" s="175"/>
      <c r="AD153" s="175"/>
      <c r="AE153" s="175"/>
      <c r="AF153" s="175"/>
      <c r="AG153" s="175"/>
      <c r="AH153" s="175"/>
      <c r="AI153" s="175"/>
      <c r="AJ153" s="175"/>
      <c r="AK153" s="175"/>
      <c r="AL153" s="175"/>
      <c r="AM153" s="175"/>
      <c r="AN153" s="175"/>
      <c r="AO153" s="175"/>
      <c r="AP153" s="175"/>
      <c r="AQ153" s="175"/>
      <c r="AR153" s="175"/>
      <c r="AS153" s="175"/>
      <c r="AT153" s="175"/>
      <c r="AU153" s="175"/>
      <c r="AV153" s="175"/>
      <c r="AW153" s="175"/>
      <c r="AX153" s="175"/>
      <c r="AY153" s="175"/>
      <c r="AZ153" s="175"/>
      <c r="BA153" s="175"/>
      <c r="BB153" s="175"/>
      <c r="BC153" s="175"/>
      <c r="BD153" s="175"/>
      <c r="BE153" s="175"/>
      <c r="BF153" s="175"/>
      <c r="BG153" s="175"/>
      <c r="BH153" s="175"/>
      <c r="BI153" s="175"/>
      <c r="BJ153" s="175"/>
      <c r="BK153" s="175"/>
      <c r="BL153" s="176"/>
    </row>
    <row r="154" spans="2:64" ht="18" outlineLevel="1">
      <c r="B154" s="168" t="s">
        <v>31</v>
      </c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8" t="s">
        <v>16</v>
      </c>
      <c r="R154" s="169"/>
      <c r="S154" s="169"/>
      <c r="T154" s="169"/>
      <c r="U154" s="169"/>
      <c r="V154" s="169"/>
      <c r="W154" s="169"/>
      <c r="X154" s="169"/>
      <c r="Y154" s="169"/>
      <c r="Z154" s="169"/>
      <c r="AA154" s="169"/>
      <c r="AB154" s="169"/>
      <c r="AC154" s="169"/>
      <c r="AD154" s="170"/>
      <c r="AE154" s="168" t="s">
        <v>17</v>
      </c>
      <c r="AF154" s="169"/>
      <c r="AG154" s="169"/>
      <c r="AH154" s="169"/>
      <c r="AI154" s="169"/>
      <c r="AJ154" s="169"/>
      <c r="AK154" s="169"/>
      <c r="AL154" s="169"/>
      <c r="AM154" s="169"/>
      <c r="AN154" s="169"/>
      <c r="AO154" s="169"/>
      <c r="AP154" s="169"/>
      <c r="AQ154" s="169"/>
      <c r="AR154" s="169"/>
      <c r="AS154" s="168" t="s">
        <v>18</v>
      </c>
      <c r="AT154" s="169"/>
      <c r="AU154" s="169"/>
      <c r="AV154" s="169"/>
      <c r="AW154" s="169"/>
      <c r="AX154" s="169"/>
      <c r="AY154" s="169"/>
      <c r="AZ154" s="169"/>
      <c r="BA154" s="169"/>
      <c r="BB154" s="169"/>
      <c r="BC154" s="169"/>
      <c r="BD154" s="169"/>
      <c r="BE154" s="169"/>
      <c r="BF154" s="170"/>
      <c r="BG154" s="168" t="s">
        <v>19</v>
      </c>
      <c r="BH154" s="169"/>
      <c r="BI154" s="169"/>
      <c r="BJ154" s="169"/>
      <c r="BK154" s="169"/>
      <c r="BL154" s="170"/>
    </row>
    <row r="155" spans="2:64" ht="15" customHeight="1" outlineLevel="1">
      <c r="B155" s="185"/>
      <c r="C155" s="163">
        <f>DATE($C$2,Sheet1!$C$4,DAY(1))</f>
        <v>44621</v>
      </c>
      <c r="D155" s="164"/>
      <c r="E155" s="163">
        <f>C155+1</f>
        <v>44622</v>
      </c>
      <c r="F155" s="164"/>
      <c r="G155" s="163">
        <f t="shared" ref="G155" si="171">E155+1</f>
        <v>44623</v>
      </c>
      <c r="H155" s="164"/>
      <c r="I155" s="163">
        <f t="shared" ref="I155" si="172">G155+1</f>
        <v>44624</v>
      </c>
      <c r="J155" s="164"/>
      <c r="K155" s="163">
        <f t="shared" ref="K155" si="173">I155+1</f>
        <v>44625</v>
      </c>
      <c r="L155" s="164"/>
      <c r="M155" s="163">
        <f t="shared" ref="M155" si="174">K155+1</f>
        <v>44626</v>
      </c>
      <c r="N155" s="164"/>
      <c r="O155" s="163">
        <f t="shared" ref="O155" si="175">M155+1</f>
        <v>44627</v>
      </c>
      <c r="P155" s="164"/>
      <c r="Q155" s="163">
        <f t="shared" ref="Q155" si="176">O155+1</f>
        <v>44628</v>
      </c>
      <c r="R155" s="164"/>
      <c r="S155" s="163">
        <f>Q155+1</f>
        <v>44629</v>
      </c>
      <c r="T155" s="164"/>
      <c r="U155" s="163">
        <f t="shared" ref="U155" si="177">S155+1</f>
        <v>44630</v>
      </c>
      <c r="V155" s="164"/>
      <c r="W155" s="163">
        <f t="shared" ref="W155" si="178">U155+1</f>
        <v>44631</v>
      </c>
      <c r="X155" s="164"/>
      <c r="Y155" s="163">
        <f t="shared" ref="Y155" si="179">W155+1</f>
        <v>44632</v>
      </c>
      <c r="Z155" s="164"/>
      <c r="AA155" s="163">
        <f t="shared" ref="AA155" si="180">Y155+1</f>
        <v>44633</v>
      </c>
      <c r="AB155" s="164"/>
      <c r="AC155" s="163">
        <f t="shared" ref="AC155" si="181">AA155+1</f>
        <v>44634</v>
      </c>
      <c r="AD155" s="164"/>
      <c r="AE155" s="163">
        <f t="shared" ref="AE155" si="182">AC155+1</f>
        <v>44635</v>
      </c>
      <c r="AF155" s="164"/>
      <c r="AG155" s="163">
        <f>AE155+1</f>
        <v>44636</v>
      </c>
      <c r="AH155" s="164"/>
      <c r="AI155" s="163">
        <f t="shared" ref="AI155" si="183">AG155+1</f>
        <v>44637</v>
      </c>
      <c r="AJ155" s="164"/>
      <c r="AK155" s="163">
        <f t="shared" ref="AK155" si="184">AI155+1</f>
        <v>44638</v>
      </c>
      <c r="AL155" s="164"/>
      <c r="AM155" s="163">
        <f t="shared" ref="AM155" si="185">AK155+1</f>
        <v>44639</v>
      </c>
      <c r="AN155" s="164"/>
      <c r="AO155" s="163">
        <f t="shared" ref="AO155" si="186">AM155+1</f>
        <v>44640</v>
      </c>
      <c r="AP155" s="164"/>
      <c r="AQ155" s="163">
        <f t="shared" ref="AQ155" si="187">AO155+1</f>
        <v>44641</v>
      </c>
      <c r="AR155" s="164"/>
      <c r="AS155" s="163">
        <f t="shared" ref="AS155" si="188">AQ155+1</f>
        <v>44642</v>
      </c>
      <c r="AT155" s="164"/>
      <c r="AU155" s="163">
        <f>AS155+1</f>
        <v>44643</v>
      </c>
      <c r="AV155" s="164"/>
      <c r="AW155" s="163">
        <f t="shared" ref="AW155" si="189">AU155+1</f>
        <v>44644</v>
      </c>
      <c r="AX155" s="164"/>
      <c r="AY155" s="163">
        <f t="shared" ref="AY155" si="190">AW155+1</f>
        <v>44645</v>
      </c>
      <c r="AZ155" s="164"/>
      <c r="BA155" s="163">
        <f t="shared" ref="BA155" si="191">AY155+1</f>
        <v>44646</v>
      </c>
      <c r="BB155" s="164"/>
      <c r="BC155" s="163">
        <f t="shared" ref="BC155" si="192">BA155+1</f>
        <v>44647</v>
      </c>
      <c r="BD155" s="164"/>
      <c r="BE155" s="163">
        <f t="shared" ref="BE155" si="193">BC155+1</f>
        <v>44648</v>
      </c>
      <c r="BF155" s="164"/>
      <c r="BG155" s="163">
        <f t="shared" ref="BG155" si="194">BE155+1</f>
        <v>44649</v>
      </c>
      <c r="BH155" s="164"/>
      <c r="BI155" s="163">
        <f>BG155+1</f>
        <v>44650</v>
      </c>
      <c r="BJ155" s="164"/>
      <c r="BK155" s="163">
        <f>BI155+1</f>
        <v>44651</v>
      </c>
      <c r="BL155" s="164"/>
    </row>
    <row r="156" spans="2:64" ht="15" customHeight="1" outlineLevel="1">
      <c r="B156" s="186"/>
      <c r="C156" s="161" t="str">
        <f>TEXT(C155,"ddd")</f>
        <v>Tue</v>
      </c>
      <c r="D156" s="162"/>
      <c r="E156" s="161" t="str">
        <f>TEXT(E155,"ddd")</f>
        <v>Wed</v>
      </c>
      <c r="F156" s="162"/>
      <c r="G156" s="161" t="str">
        <f t="shared" ref="G156" si="195">TEXT(G155,"ddd")</f>
        <v>Thu</v>
      </c>
      <c r="H156" s="162"/>
      <c r="I156" s="161" t="str">
        <f t="shared" ref="I156" si="196">TEXT(I155,"ddd")</f>
        <v>Fri</v>
      </c>
      <c r="J156" s="162"/>
      <c r="K156" s="161" t="str">
        <f t="shared" ref="K156" si="197">TEXT(K155,"ddd")</f>
        <v>Sat</v>
      </c>
      <c r="L156" s="162"/>
      <c r="M156" s="161" t="str">
        <f t="shared" ref="M156" si="198">TEXT(M155,"ddd")</f>
        <v>Sun</v>
      </c>
      <c r="N156" s="162"/>
      <c r="O156" s="161" t="str">
        <f t="shared" ref="O156" si="199">TEXT(O155,"ddd")</f>
        <v>Mon</v>
      </c>
      <c r="P156" s="162"/>
      <c r="Q156" s="161" t="str">
        <f>TEXT(Q155,"ddd")</f>
        <v>Tue</v>
      </c>
      <c r="R156" s="162"/>
      <c r="S156" s="161" t="str">
        <f>TEXT(S155,"ddd")</f>
        <v>Wed</v>
      </c>
      <c r="T156" s="162"/>
      <c r="U156" s="161" t="str">
        <f t="shared" ref="U156" si="200">TEXT(U155,"ddd")</f>
        <v>Thu</v>
      </c>
      <c r="V156" s="162"/>
      <c r="W156" s="161" t="str">
        <f t="shared" ref="W156" si="201">TEXT(W155,"ddd")</f>
        <v>Fri</v>
      </c>
      <c r="X156" s="162"/>
      <c r="Y156" s="161" t="str">
        <f t="shared" ref="Y156" si="202">TEXT(Y155,"ddd")</f>
        <v>Sat</v>
      </c>
      <c r="Z156" s="162"/>
      <c r="AA156" s="161" t="str">
        <f t="shared" ref="AA156" si="203">TEXT(AA155,"ddd")</f>
        <v>Sun</v>
      </c>
      <c r="AB156" s="162"/>
      <c r="AC156" s="161" t="str">
        <f t="shared" ref="AC156" si="204">TEXT(AC155,"ddd")</f>
        <v>Mon</v>
      </c>
      <c r="AD156" s="162"/>
      <c r="AE156" s="161" t="str">
        <f>TEXT(AE155,"ddd")</f>
        <v>Tue</v>
      </c>
      <c r="AF156" s="162"/>
      <c r="AG156" s="161" t="str">
        <f>TEXT(AG155,"ddd")</f>
        <v>Wed</v>
      </c>
      <c r="AH156" s="162"/>
      <c r="AI156" s="161" t="str">
        <f t="shared" ref="AI156" si="205">TEXT(AI155,"ddd")</f>
        <v>Thu</v>
      </c>
      <c r="AJ156" s="162"/>
      <c r="AK156" s="161" t="str">
        <f t="shared" ref="AK156" si="206">TEXT(AK155,"ddd")</f>
        <v>Fri</v>
      </c>
      <c r="AL156" s="162"/>
      <c r="AM156" s="161" t="str">
        <f t="shared" ref="AM156" si="207">TEXT(AM155,"ddd")</f>
        <v>Sat</v>
      </c>
      <c r="AN156" s="162"/>
      <c r="AO156" s="161" t="str">
        <f t="shared" ref="AO156" si="208">TEXT(AO155,"ddd")</f>
        <v>Sun</v>
      </c>
      <c r="AP156" s="162"/>
      <c r="AQ156" s="161" t="str">
        <f t="shared" ref="AQ156" si="209">TEXT(AQ155,"ddd")</f>
        <v>Mon</v>
      </c>
      <c r="AR156" s="162"/>
      <c r="AS156" s="161" t="str">
        <f>TEXT(AS155,"ddd")</f>
        <v>Tue</v>
      </c>
      <c r="AT156" s="162"/>
      <c r="AU156" s="161" t="str">
        <f>TEXT(AU155,"ddd")</f>
        <v>Wed</v>
      </c>
      <c r="AV156" s="162"/>
      <c r="AW156" s="161" t="str">
        <f t="shared" ref="AW156" si="210">TEXT(AW155,"ddd")</f>
        <v>Thu</v>
      </c>
      <c r="AX156" s="162"/>
      <c r="AY156" s="161" t="str">
        <f t="shared" ref="AY156" si="211">TEXT(AY155,"ddd")</f>
        <v>Fri</v>
      </c>
      <c r="AZ156" s="162"/>
      <c r="BA156" s="161" t="str">
        <f t="shared" ref="BA156" si="212">TEXT(BA155,"ddd")</f>
        <v>Sat</v>
      </c>
      <c r="BB156" s="162"/>
      <c r="BC156" s="161" t="str">
        <f t="shared" ref="BC156" si="213">TEXT(BC155,"ddd")</f>
        <v>Sun</v>
      </c>
      <c r="BD156" s="162"/>
      <c r="BE156" s="161" t="str">
        <f t="shared" ref="BE156" si="214">TEXT(BE155,"ddd")</f>
        <v>Mon</v>
      </c>
      <c r="BF156" s="162"/>
      <c r="BG156" s="161" t="str">
        <f>TEXT(BG155,"ddd")</f>
        <v>Tue</v>
      </c>
      <c r="BH156" s="162"/>
      <c r="BI156" s="161" t="str">
        <f>TEXT(BI155,"ddd")</f>
        <v>Wed</v>
      </c>
      <c r="BJ156" s="162"/>
      <c r="BK156" s="161" t="str">
        <f>TEXT(BK155,"ddd")</f>
        <v>Thu</v>
      </c>
      <c r="BL156" s="162"/>
    </row>
    <row r="157" spans="2:64" ht="15" customHeight="1" outlineLevel="1">
      <c r="B157" s="185" t="s">
        <v>32</v>
      </c>
      <c r="C157" s="115" t="s">
        <v>33</v>
      </c>
      <c r="D157" s="115" t="s">
        <v>34</v>
      </c>
      <c r="E157" s="115" t="s">
        <v>33</v>
      </c>
      <c r="F157" s="115" t="s">
        <v>34</v>
      </c>
      <c r="G157" s="115" t="s">
        <v>33</v>
      </c>
      <c r="H157" s="115" t="s">
        <v>34</v>
      </c>
      <c r="I157" s="115" t="s">
        <v>33</v>
      </c>
      <c r="J157" s="115" t="s">
        <v>34</v>
      </c>
      <c r="K157" s="115" t="s">
        <v>33</v>
      </c>
      <c r="L157" s="115" t="s">
        <v>34</v>
      </c>
      <c r="M157" s="115" t="s">
        <v>33</v>
      </c>
      <c r="N157" s="115" t="s">
        <v>34</v>
      </c>
      <c r="O157" s="115" t="s">
        <v>33</v>
      </c>
      <c r="P157" s="115" t="s">
        <v>34</v>
      </c>
      <c r="Q157" s="115" t="s">
        <v>33</v>
      </c>
      <c r="R157" s="115" t="s">
        <v>34</v>
      </c>
      <c r="S157" s="115" t="s">
        <v>33</v>
      </c>
      <c r="T157" s="115" t="s">
        <v>34</v>
      </c>
      <c r="U157" s="115" t="s">
        <v>33</v>
      </c>
      <c r="V157" s="115" t="s">
        <v>34</v>
      </c>
      <c r="W157" s="115" t="s">
        <v>33</v>
      </c>
      <c r="X157" s="115" t="s">
        <v>34</v>
      </c>
      <c r="Y157" s="115" t="s">
        <v>33</v>
      </c>
      <c r="Z157" s="115" t="s">
        <v>34</v>
      </c>
      <c r="AA157" s="115" t="s">
        <v>33</v>
      </c>
      <c r="AB157" s="115" t="s">
        <v>34</v>
      </c>
      <c r="AC157" s="115" t="s">
        <v>33</v>
      </c>
      <c r="AD157" s="115" t="s">
        <v>34</v>
      </c>
      <c r="AE157" s="115" t="s">
        <v>33</v>
      </c>
      <c r="AF157" s="115" t="s">
        <v>34</v>
      </c>
      <c r="AG157" s="115" t="s">
        <v>33</v>
      </c>
      <c r="AH157" s="115" t="s">
        <v>34</v>
      </c>
      <c r="AI157" s="115" t="s">
        <v>33</v>
      </c>
      <c r="AJ157" s="115" t="s">
        <v>34</v>
      </c>
      <c r="AK157" s="115" t="s">
        <v>33</v>
      </c>
      <c r="AL157" s="115" t="s">
        <v>34</v>
      </c>
      <c r="AM157" s="115" t="s">
        <v>33</v>
      </c>
      <c r="AN157" s="115" t="s">
        <v>34</v>
      </c>
      <c r="AO157" s="115" t="s">
        <v>33</v>
      </c>
      <c r="AP157" s="115" t="s">
        <v>34</v>
      </c>
      <c r="AQ157" s="115" t="s">
        <v>33</v>
      </c>
      <c r="AR157" s="115" t="s">
        <v>34</v>
      </c>
      <c r="AS157" s="115" t="s">
        <v>33</v>
      </c>
      <c r="AT157" s="115" t="s">
        <v>34</v>
      </c>
      <c r="AU157" s="115" t="s">
        <v>33</v>
      </c>
      <c r="AV157" s="115" t="s">
        <v>34</v>
      </c>
      <c r="AW157" s="115" t="s">
        <v>33</v>
      </c>
      <c r="AX157" s="115" t="s">
        <v>34</v>
      </c>
      <c r="AY157" s="115" t="s">
        <v>33</v>
      </c>
      <c r="AZ157" s="115" t="s">
        <v>34</v>
      </c>
      <c r="BA157" s="115" t="s">
        <v>33</v>
      </c>
      <c r="BB157" s="115" t="s">
        <v>34</v>
      </c>
      <c r="BC157" s="115" t="s">
        <v>33</v>
      </c>
      <c r="BD157" s="115" t="s">
        <v>34</v>
      </c>
      <c r="BE157" s="115" t="s">
        <v>33</v>
      </c>
      <c r="BF157" s="115" t="s">
        <v>34</v>
      </c>
      <c r="BG157" s="115" t="s">
        <v>33</v>
      </c>
      <c r="BH157" s="115" t="s">
        <v>34</v>
      </c>
      <c r="BI157" s="115" t="s">
        <v>33</v>
      </c>
      <c r="BJ157" s="115" t="s">
        <v>34</v>
      </c>
      <c r="BK157" s="115" t="s">
        <v>33</v>
      </c>
      <c r="BL157" s="115" t="s">
        <v>34</v>
      </c>
    </row>
    <row r="158" spans="2:64" ht="15" customHeight="1" outlineLevel="1">
      <c r="B158" s="187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  <c r="AH158" s="108"/>
      <c r="AI158" s="108"/>
      <c r="AJ158" s="108"/>
      <c r="AK158" s="108"/>
      <c r="AL158" s="108"/>
      <c r="AM158" s="108"/>
      <c r="AN158" s="108"/>
      <c r="AO158" s="108"/>
      <c r="AP158" s="108"/>
      <c r="AQ158" s="108"/>
      <c r="AR158" s="108"/>
      <c r="AS158" s="108"/>
      <c r="AT158" s="108"/>
      <c r="AU158" s="108"/>
      <c r="AV158" s="108"/>
      <c r="AW158" s="108"/>
      <c r="AX158" s="108"/>
      <c r="AY158" s="108"/>
      <c r="AZ158" s="108"/>
      <c r="BA158" s="108"/>
      <c r="BB158" s="108"/>
      <c r="BC158" s="108"/>
      <c r="BD158" s="108"/>
      <c r="BE158" s="108"/>
      <c r="BF158" s="108"/>
      <c r="BG158" s="108"/>
      <c r="BH158" s="108"/>
      <c r="BI158" s="108"/>
      <c r="BJ158" s="108"/>
      <c r="BK158" s="108"/>
      <c r="BL158" s="108"/>
    </row>
    <row r="159" spans="2:64" ht="15" customHeight="1" outlineLevel="1">
      <c r="B159" s="186"/>
      <c r="C159" s="159">
        <f>IF(D158&lt;C158,D158+1,D158)-C158</f>
        <v>0</v>
      </c>
      <c r="D159" s="160"/>
      <c r="E159" s="159">
        <f t="shared" ref="E159" si="215">IF(F158&lt;E158,F158+1,F158)-E158</f>
        <v>0</v>
      </c>
      <c r="F159" s="160"/>
      <c r="G159" s="159">
        <f t="shared" ref="G159" si="216">IF(H158&lt;G158,H158+1,H158)-G158</f>
        <v>0</v>
      </c>
      <c r="H159" s="160"/>
      <c r="I159" s="159">
        <f t="shared" ref="I159" si="217">IF(J158&lt;I158,J158+1,J158)-I158</f>
        <v>0</v>
      </c>
      <c r="J159" s="160"/>
      <c r="K159" s="159">
        <f t="shared" ref="K159" si="218">IF(L158&lt;K158,L158+1,L158)-K158</f>
        <v>0</v>
      </c>
      <c r="L159" s="160"/>
      <c r="M159" s="159">
        <f t="shared" ref="M159" si="219">IF(N158&lt;M158,N158+1,N158)-M158</f>
        <v>0</v>
      </c>
      <c r="N159" s="160"/>
      <c r="O159" s="159">
        <f t="shared" ref="O159" si="220">IF(P158&lt;O158,P158+1,P158)-O158</f>
        <v>0</v>
      </c>
      <c r="P159" s="160"/>
      <c r="Q159" s="159">
        <f t="shared" ref="Q159" si="221">IF(R158&lt;Q158,R158+1,R158)-Q158</f>
        <v>0</v>
      </c>
      <c r="R159" s="160"/>
      <c r="S159" s="159">
        <f t="shared" ref="S159" si="222">IF(T158&lt;S158,T158+1,T158)-S158</f>
        <v>0</v>
      </c>
      <c r="T159" s="160"/>
      <c r="U159" s="159">
        <f t="shared" ref="U159" si="223">IF(V158&lt;U158,V158+1,V158)-U158</f>
        <v>0</v>
      </c>
      <c r="V159" s="160"/>
      <c r="W159" s="159">
        <f t="shared" ref="W159" si="224">IF(X158&lt;W158,X158+1,X158)-W158</f>
        <v>0</v>
      </c>
      <c r="X159" s="160"/>
      <c r="Y159" s="159">
        <f t="shared" ref="Y159" si="225">IF(Z158&lt;Y158,Z158+1,Z158)-Y158</f>
        <v>0</v>
      </c>
      <c r="Z159" s="160"/>
      <c r="AA159" s="159">
        <f t="shared" ref="AA159" si="226">IF(AB158&lt;AA158,AB158+1,AB158)-AA158</f>
        <v>0</v>
      </c>
      <c r="AB159" s="160"/>
      <c r="AC159" s="159">
        <f t="shared" ref="AC159" si="227">IF(AD158&lt;AC158,AD158+1,AD158)-AC158</f>
        <v>0</v>
      </c>
      <c r="AD159" s="160"/>
      <c r="AE159" s="159">
        <f t="shared" ref="AE159" si="228">IF(AF158&lt;AE158,AF158+1,AF158)-AE158</f>
        <v>0</v>
      </c>
      <c r="AF159" s="160"/>
      <c r="AG159" s="159">
        <f t="shared" ref="AG159" si="229">IF(AH158&lt;AG158,AH158+1,AH158)-AG158</f>
        <v>0</v>
      </c>
      <c r="AH159" s="160"/>
      <c r="AI159" s="159">
        <f t="shared" ref="AI159" si="230">IF(AJ158&lt;AI158,AJ158+1,AJ158)-AI158</f>
        <v>0</v>
      </c>
      <c r="AJ159" s="160"/>
      <c r="AK159" s="159">
        <f t="shared" ref="AK159" si="231">IF(AL158&lt;AK158,AL158+1,AL158)-AK158</f>
        <v>0</v>
      </c>
      <c r="AL159" s="160"/>
      <c r="AM159" s="159">
        <f t="shared" ref="AM159" si="232">IF(AN158&lt;AM158,AN158+1,AN158)-AM158</f>
        <v>0</v>
      </c>
      <c r="AN159" s="160"/>
      <c r="AO159" s="159">
        <f t="shared" ref="AO159" si="233">IF(AP158&lt;AO158,AP158+1,AP158)-AO158</f>
        <v>0</v>
      </c>
      <c r="AP159" s="160"/>
      <c r="AQ159" s="159">
        <f t="shared" ref="AQ159" si="234">IF(AR158&lt;AQ158,AR158+1,AR158)-AQ158</f>
        <v>0</v>
      </c>
      <c r="AR159" s="160"/>
      <c r="AS159" s="159">
        <f t="shared" ref="AS159" si="235">IF(AT158&lt;AS158,AT158+1,AT158)-AS158</f>
        <v>0</v>
      </c>
      <c r="AT159" s="160"/>
      <c r="AU159" s="159">
        <f t="shared" ref="AU159" si="236">IF(AV158&lt;AU158,AV158+1,AV158)-AU158</f>
        <v>0</v>
      </c>
      <c r="AV159" s="160"/>
      <c r="AW159" s="159">
        <f t="shared" ref="AW159" si="237">IF(AX158&lt;AW158,AX158+1,AX158)-AW158</f>
        <v>0</v>
      </c>
      <c r="AX159" s="160"/>
      <c r="AY159" s="159">
        <f t="shared" ref="AY159" si="238">IF(AZ158&lt;AY158,AZ158+1,AZ158)-AY158</f>
        <v>0</v>
      </c>
      <c r="AZ159" s="160"/>
      <c r="BA159" s="159">
        <f t="shared" ref="BA159" si="239">IF(BB158&lt;BA158,BB158+1,BB158)-BA158</f>
        <v>0</v>
      </c>
      <c r="BB159" s="160"/>
      <c r="BC159" s="159">
        <f t="shared" ref="BC159" si="240">IF(BD158&lt;BC158,BD158+1,BD158)-BC158</f>
        <v>0</v>
      </c>
      <c r="BD159" s="160"/>
      <c r="BE159" s="159">
        <f t="shared" ref="BE159" si="241">IF(BF158&lt;BE158,BF158+1,BF158)-BE158</f>
        <v>0</v>
      </c>
      <c r="BF159" s="160"/>
      <c r="BG159" s="159">
        <f t="shared" ref="BG159" si="242">IF(BH158&lt;BG158,BH158+1,BH158)-BG158</f>
        <v>0</v>
      </c>
      <c r="BH159" s="160"/>
      <c r="BI159" s="159">
        <f t="shared" ref="BI159" si="243">IF(BJ158&lt;BI158,BJ158+1,BJ158)-BI158</f>
        <v>0</v>
      </c>
      <c r="BJ159" s="160"/>
      <c r="BK159" s="159">
        <f t="shared" ref="BK159" si="244">IF(BL158&lt;BK158,BL158+1,BL158)-BK158</f>
        <v>0</v>
      </c>
      <c r="BL159" s="160"/>
    </row>
    <row r="160" spans="2:64" outlineLevel="1">
      <c r="B160" s="113" t="s">
        <v>24</v>
      </c>
      <c r="C160" s="84" t="s">
        <v>35</v>
      </c>
      <c r="D160" s="82" t="s">
        <v>36</v>
      </c>
      <c r="E160" s="84" t="s">
        <v>35</v>
      </c>
      <c r="F160" s="82" t="s">
        <v>36</v>
      </c>
      <c r="G160" s="81" t="s">
        <v>35</v>
      </c>
      <c r="H160" s="82" t="s">
        <v>36</v>
      </c>
      <c r="I160" s="81" t="s">
        <v>35</v>
      </c>
      <c r="J160" s="82" t="s">
        <v>36</v>
      </c>
      <c r="K160" s="81" t="s">
        <v>35</v>
      </c>
      <c r="L160" s="82" t="s">
        <v>36</v>
      </c>
      <c r="M160" s="81" t="s">
        <v>35</v>
      </c>
      <c r="N160" s="82" t="s">
        <v>36</v>
      </c>
      <c r="O160" s="81" t="s">
        <v>35</v>
      </c>
      <c r="P160" s="82" t="s">
        <v>36</v>
      </c>
      <c r="Q160" s="81" t="s">
        <v>35</v>
      </c>
      <c r="R160" s="82" t="s">
        <v>36</v>
      </c>
      <c r="S160" s="84" t="s">
        <v>35</v>
      </c>
      <c r="T160" s="82" t="s">
        <v>36</v>
      </c>
      <c r="U160" s="81" t="s">
        <v>35</v>
      </c>
      <c r="V160" s="82" t="s">
        <v>36</v>
      </c>
      <c r="W160" s="81" t="s">
        <v>35</v>
      </c>
      <c r="X160" s="82" t="s">
        <v>36</v>
      </c>
      <c r="Y160" s="81" t="s">
        <v>35</v>
      </c>
      <c r="Z160" s="82" t="s">
        <v>36</v>
      </c>
      <c r="AA160" s="81" t="s">
        <v>35</v>
      </c>
      <c r="AB160" s="82" t="s">
        <v>36</v>
      </c>
      <c r="AC160" s="81" t="s">
        <v>35</v>
      </c>
      <c r="AD160" s="82" t="s">
        <v>36</v>
      </c>
      <c r="AE160" s="81" t="s">
        <v>35</v>
      </c>
      <c r="AF160" s="82" t="s">
        <v>36</v>
      </c>
      <c r="AG160" s="84" t="s">
        <v>35</v>
      </c>
      <c r="AH160" s="82" t="s">
        <v>36</v>
      </c>
      <c r="AI160" s="81" t="s">
        <v>35</v>
      </c>
      <c r="AJ160" s="82" t="s">
        <v>36</v>
      </c>
      <c r="AK160" s="81" t="s">
        <v>35</v>
      </c>
      <c r="AL160" s="82" t="s">
        <v>36</v>
      </c>
      <c r="AM160" s="81" t="s">
        <v>35</v>
      </c>
      <c r="AN160" s="82" t="s">
        <v>36</v>
      </c>
      <c r="AO160" s="81" t="s">
        <v>35</v>
      </c>
      <c r="AP160" s="82" t="s">
        <v>36</v>
      </c>
      <c r="AQ160" s="81" t="s">
        <v>35</v>
      </c>
      <c r="AR160" s="82" t="s">
        <v>36</v>
      </c>
      <c r="AS160" s="81" t="s">
        <v>35</v>
      </c>
      <c r="AT160" s="82" t="s">
        <v>36</v>
      </c>
      <c r="AU160" s="84" t="s">
        <v>35</v>
      </c>
      <c r="AV160" s="82" t="s">
        <v>36</v>
      </c>
      <c r="AW160" s="81" t="s">
        <v>35</v>
      </c>
      <c r="AX160" s="82" t="s">
        <v>36</v>
      </c>
      <c r="AY160" s="81" t="s">
        <v>35</v>
      </c>
      <c r="AZ160" s="82" t="s">
        <v>36</v>
      </c>
      <c r="BA160" s="81" t="s">
        <v>35</v>
      </c>
      <c r="BB160" s="82" t="s">
        <v>36</v>
      </c>
      <c r="BC160" s="81" t="s">
        <v>35</v>
      </c>
      <c r="BD160" s="82" t="s">
        <v>36</v>
      </c>
      <c r="BE160" s="81" t="s">
        <v>35</v>
      </c>
      <c r="BF160" s="82" t="s">
        <v>36</v>
      </c>
      <c r="BG160" s="81" t="s">
        <v>35</v>
      </c>
      <c r="BH160" s="82" t="s">
        <v>36</v>
      </c>
      <c r="BI160" s="84" t="s">
        <v>35</v>
      </c>
      <c r="BJ160" s="82" t="s">
        <v>36</v>
      </c>
      <c r="BK160" s="84" t="s">
        <v>35</v>
      </c>
      <c r="BL160" s="82" t="s">
        <v>36</v>
      </c>
    </row>
    <row r="161" spans="2:64" outlineLevel="1">
      <c r="B161" s="192" t="s">
        <v>2</v>
      </c>
      <c r="C161" s="109"/>
      <c r="D161" s="156"/>
      <c r="E161" s="109"/>
      <c r="F161" s="156"/>
      <c r="G161" s="109"/>
      <c r="H161" s="156"/>
      <c r="I161" s="109"/>
      <c r="J161" s="156"/>
      <c r="K161" s="109"/>
      <c r="L161" s="156"/>
      <c r="M161" s="109"/>
      <c r="N161" s="156"/>
      <c r="O161" s="109"/>
      <c r="P161" s="156"/>
      <c r="Q161" s="109"/>
      <c r="R161" s="156"/>
      <c r="S161" s="109"/>
      <c r="T161" s="156"/>
      <c r="U161" s="109"/>
      <c r="V161" s="156"/>
      <c r="W161" s="109"/>
      <c r="X161" s="156"/>
      <c r="Y161" s="109"/>
      <c r="Z161" s="156"/>
      <c r="AA161" s="109"/>
      <c r="AB161" s="156"/>
      <c r="AC161" s="109"/>
      <c r="AD161" s="156"/>
      <c r="AE161" s="109"/>
      <c r="AF161" s="156"/>
      <c r="AG161" s="109"/>
      <c r="AH161" s="156"/>
      <c r="AI161" s="109"/>
      <c r="AJ161" s="156"/>
      <c r="AK161" s="109"/>
      <c r="AL161" s="156"/>
      <c r="AM161" s="109"/>
      <c r="AN161" s="156"/>
      <c r="AO161" s="109"/>
      <c r="AP161" s="156"/>
      <c r="AQ161" s="109"/>
      <c r="AR161" s="156"/>
      <c r="AS161" s="109"/>
      <c r="AT161" s="156"/>
      <c r="AU161" s="109"/>
      <c r="AV161" s="156"/>
      <c r="AW161" s="109"/>
      <c r="AX161" s="156"/>
      <c r="AY161" s="109"/>
      <c r="AZ161" s="156"/>
      <c r="BA161" s="109"/>
      <c r="BB161" s="156"/>
      <c r="BC161" s="109"/>
      <c r="BD161" s="156"/>
      <c r="BE161" s="109"/>
      <c r="BF161" s="156"/>
      <c r="BG161" s="109"/>
      <c r="BH161" s="156"/>
      <c r="BI161" s="109"/>
      <c r="BJ161" s="156"/>
      <c r="BK161" s="109"/>
      <c r="BL161" s="156"/>
    </row>
    <row r="162" spans="2:64" outlineLevel="1">
      <c r="B162" s="193"/>
      <c r="C162" s="109"/>
      <c r="D162" s="157"/>
      <c r="E162" s="109"/>
      <c r="F162" s="157"/>
      <c r="G162" s="109"/>
      <c r="H162" s="157"/>
      <c r="I162" s="109"/>
      <c r="J162" s="157"/>
      <c r="K162" s="109"/>
      <c r="L162" s="157"/>
      <c r="M162" s="109"/>
      <c r="N162" s="157"/>
      <c r="O162" s="109"/>
      <c r="P162" s="157"/>
      <c r="Q162" s="109"/>
      <c r="R162" s="157"/>
      <c r="S162" s="109"/>
      <c r="T162" s="157"/>
      <c r="U162" s="109"/>
      <c r="V162" s="157"/>
      <c r="W162" s="109"/>
      <c r="X162" s="157"/>
      <c r="Y162" s="109"/>
      <c r="Z162" s="157"/>
      <c r="AA162" s="109"/>
      <c r="AB162" s="157"/>
      <c r="AC162" s="109"/>
      <c r="AD162" s="157"/>
      <c r="AE162" s="109"/>
      <c r="AF162" s="157"/>
      <c r="AG162" s="109"/>
      <c r="AH162" s="157"/>
      <c r="AI162" s="109"/>
      <c r="AJ162" s="157"/>
      <c r="AK162" s="109"/>
      <c r="AL162" s="157"/>
      <c r="AM162" s="109"/>
      <c r="AN162" s="157"/>
      <c r="AO162" s="109"/>
      <c r="AP162" s="157"/>
      <c r="AQ162" s="109"/>
      <c r="AR162" s="157"/>
      <c r="AS162" s="109"/>
      <c r="AT162" s="157"/>
      <c r="AU162" s="109"/>
      <c r="AV162" s="157"/>
      <c r="AW162" s="109"/>
      <c r="AX162" s="157"/>
      <c r="AY162" s="109"/>
      <c r="AZ162" s="157"/>
      <c r="BA162" s="109"/>
      <c r="BB162" s="157"/>
      <c r="BC162" s="109"/>
      <c r="BD162" s="157"/>
      <c r="BE162" s="109"/>
      <c r="BF162" s="157"/>
      <c r="BG162" s="109"/>
      <c r="BH162" s="157"/>
      <c r="BI162" s="109"/>
      <c r="BJ162" s="157"/>
      <c r="BK162" s="109"/>
      <c r="BL162" s="157"/>
    </row>
    <row r="163" spans="2:64" outlineLevel="1">
      <c r="B163" s="194"/>
      <c r="C163" s="109"/>
      <c r="D163" s="158"/>
      <c r="E163" s="109"/>
      <c r="F163" s="158"/>
      <c r="G163" s="109"/>
      <c r="H163" s="158"/>
      <c r="I163" s="109"/>
      <c r="J163" s="158"/>
      <c r="K163" s="109"/>
      <c r="L163" s="158"/>
      <c r="M163" s="109"/>
      <c r="N163" s="158"/>
      <c r="O163" s="109"/>
      <c r="P163" s="158"/>
      <c r="Q163" s="109"/>
      <c r="R163" s="158"/>
      <c r="S163" s="109"/>
      <c r="T163" s="158"/>
      <c r="U163" s="109"/>
      <c r="V163" s="158"/>
      <c r="W163" s="109"/>
      <c r="X163" s="158"/>
      <c r="Y163" s="109"/>
      <c r="Z163" s="158"/>
      <c r="AA163" s="109"/>
      <c r="AB163" s="158"/>
      <c r="AC163" s="109"/>
      <c r="AD163" s="158"/>
      <c r="AE163" s="109"/>
      <c r="AF163" s="158"/>
      <c r="AG163" s="109"/>
      <c r="AH163" s="158"/>
      <c r="AI163" s="109"/>
      <c r="AJ163" s="158"/>
      <c r="AK163" s="109"/>
      <c r="AL163" s="158"/>
      <c r="AM163" s="109"/>
      <c r="AN163" s="158"/>
      <c r="AO163" s="109"/>
      <c r="AP163" s="158"/>
      <c r="AQ163" s="109"/>
      <c r="AR163" s="158"/>
      <c r="AS163" s="109"/>
      <c r="AT163" s="158"/>
      <c r="AU163" s="109"/>
      <c r="AV163" s="158"/>
      <c r="AW163" s="109"/>
      <c r="AX163" s="158"/>
      <c r="AY163" s="109"/>
      <c r="AZ163" s="158"/>
      <c r="BA163" s="109"/>
      <c r="BB163" s="158"/>
      <c r="BC163" s="109"/>
      <c r="BD163" s="158"/>
      <c r="BE163" s="109"/>
      <c r="BF163" s="158"/>
      <c r="BG163" s="109"/>
      <c r="BH163" s="158"/>
      <c r="BI163" s="109"/>
      <c r="BJ163" s="158"/>
      <c r="BK163" s="109"/>
      <c r="BL163" s="158"/>
    </row>
    <row r="164" spans="2:64" ht="14.25" customHeight="1" outlineLevel="1">
      <c r="B164" s="189" t="s">
        <v>37</v>
      </c>
      <c r="C164" s="110"/>
      <c r="D164" s="156"/>
      <c r="E164" s="110"/>
      <c r="F164" s="156"/>
      <c r="G164" s="110"/>
      <c r="H164" s="156"/>
      <c r="I164" s="110"/>
      <c r="J164" s="156"/>
      <c r="K164" s="110"/>
      <c r="L164" s="156"/>
      <c r="M164" s="110"/>
      <c r="N164" s="156"/>
      <c r="O164" s="110"/>
      <c r="P164" s="156"/>
      <c r="Q164" s="110"/>
      <c r="R164" s="156"/>
      <c r="S164" s="110"/>
      <c r="T164" s="156"/>
      <c r="U164" s="110"/>
      <c r="V164" s="156"/>
      <c r="W164" s="110"/>
      <c r="X164" s="156"/>
      <c r="Y164" s="110"/>
      <c r="Z164" s="156"/>
      <c r="AA164" s="110"/>
      <c r="AB164" s="156"/>
      <c r="AC164" s="110"/>
      <c r="AD164" s="156"/>
      <c r="AE164" s="110"/>
      <c r="AF164" s="156"/>
      <c r="AG164" s="110"/>
      <c r="AH164" s="156"/>
      <c r="AI164" s="110"/>
      <c r="AJ164" s="156"/>
      <c r="AK164" s="110"/>
      <c r="AL164" s="156"/>
      <c r="AM164" s="110"/>
      <c r="AN164" s="156"/>
      <c r="AO164" s="110"/>
      <c r="AP164" s="156"/>
      <c r="AQ164" s="110"/>
      <c r="AR164" s="156"/>
      <c r="AS164" s="110"/>
      <c r="AT164" s="156"/>
      <c r="AU164" s="93"/>
      <c r="AV164" s="156"/>
      <c r="AW164" s="93"/>
      <c r="AX164" s="156"/>
      <c r="AY164" s="93"/>
      <c r="AZ164" s="156"/>
      <c r="BA164" s="121"/>
      <c r="BB164" s="156"/>
      <c r="BC164" s="110"/>
      <c r="BD164" s="156"/>
      <c r="BE164" s="110"/>
      <c r="BF164" s="156"/>
      <c r="BG164" s="110"/>
      <c r="BH164" s="156"/>
      <c r="BI164" s="110"/>
      <c r="BJ164" s="156"/>
      <c r="BK164" s="110"/>
      <c r="BL164" s="156"/>
    </row>
    <row r="165" spans="2:64" ht="14.25" outlineLevel="1">
      <c r="B165" s="190"/>
      <c r="C165" s="110"/>
      <c r="D165" s="157"/>
      <c r="E165" s="110"/>
      <c r="F165" s="157"/>
      <c r="G165" s="110"/>
      <c r="H165" s="157"/>
      <c r="I165" s="110"/>
      <c r="J165" s="157"/>
      <c r="K165" s="110"/>
      <c r="L165" s="157"/>
      <c r="M165" s="110"/>
      <c r="N165" s="157"/>
      <c r="O165" s="110"/>
      <c r="P165" s="157"/>
      <c r="Q165" s="110"/>
      <c r="R165" s="157"/>
      <c r="S165" s="110"/>
      <c r="T165" s="157"/>
      <c r="U165" s="110"/>
      <c r="V165" s="157"/>
      <c r="W165" s="110"/>
      <c r="X165" s="157"/>
      <c r="Y165" s="110"/>
      <c r="Z165" s="157"/>
      <c r="AA165" s="110"/>
      <c r="AB165" s="157"/>
      <c r="AC165" s="110"/>
      <c r="AD165" s="157"/>
      <c r="AE165" s="110"/>
      <c r="AF165" s="157"/>
      <c r="AG165" s="110"/>
      <c r="AH165" s="157"/>
      <c r="AI165" s="110"/>
      <c r="AJ165" s="157"/>
      <c r="AK165" s="110"/>
      <c r="AL165" s="157"/>
      <c r="AM165" s="110"/>
      <c r="AN165" s="157"/>
      <c r="AO165" s="110"/>
      <c r="AP165" s="157"/>
      <c r="AQ165" s="110"/>
      <c r="AR165" s="157"/>
      <c r="AS165" s="110"/>
      <c r="AT165" s="157"/>
      <c r="AU165" s="93"/>
      <c r="AV165" s="157"/>
      <c r="AW165" s="93"/>
      <c r="AX165" s="157"/>
      <c r="AY165" s="80"/>
      <c r="AZ165" s="157"/>
      <c r="BA165" s="110"/>
      <c r="BB165" s="157"/>
      <c r="BC165" s="110"/>
      <c r="BD165" s="157"/>
      <c r="BE165" s="110"/>
      <c r="BF165" s="157"/>
      <c r="BG165" s="110"/>
      <c r="BH165" s="157"/>
      <c r="BI165" s="110"/>
      <c r="BJ165" s="157"/>
      <c r="BK165" s="110"/>
      <c r="BL165" s="157"/>
    </row>
    <row r="166" spans="2:64" ht="14.25" outlineLevel="1">
      <c r="B166" s="191"/>
      <c r="C166" s="110"/>
      <c r="D166" s="158"/>
      <c r="E166" s="110"/>
      <c r="F166" s="158"/>
      <c r="G166" s="110"/>
      <c r="H166" s="158"/>
      <c r="I166" s="110"/>
      <c r="J166" s="158"/>
      <c r="K166" s="110"/>
      <c r="L166" s="158"/>
      <c r="M166" s="110"/>
      <c r="N166" s="158"/>
      <c r="O166" s="110"/>
      <c r="P166" s="158"/>
      <c r="Q166" s="110"/>
      <c r="R166" s="158"/>
      <c r="S166" s="110"/>
      <c r="T166" s="158"/>
      <c r="U166" s="110"/>
      <c r="V166" s="158"/>
      <c r="W166" s="110"/>
      <c r="X166" s="158"/>
      <c r="Y166" s="110"/>
      <c r="Z166" s="158"/>
      <c r="AA166" s="110"/>
      <c r="AB166" s="158"/>
      <c r="AC166" s="110"/>
      <c r="AD166" s="158"/>
      <c r="AE166" s="99"/>
      <c r="AF166" s="158"/>
      <c r="AG166" s="110"/>
      <c r="AH166" s="158"/>
      <c r="AI166" s="110"/>
      <c r="AJ166" s="158"/>
      <c r="AK166" s="110"/>
      <c r="AL166" s="158"/>
      <c r="AM166" s="110"/>
      <c r="AN166" s="158"/>
      <c r="AO166" s="110"/>
      <c r="AP166" s="158"/>
      <c r="AQ166" s="110"/>
      <c r="AR166" s="158"/>
      <c r="AS166" s="99"/>
      <c r="AT166" s="158"/>
      <c r="AU166" s="93"/>
      <c r="AV166" s="158"/>
      <c r="AW166" s="93"/>
      <c r="AX166" s="158"/>
      <c r="AY166" s="80"/>
      <c r="AZ166" s="158"/>
      <c r="BA166" s="110"/>
      <c r="BB166" s="158"/>
      <c r="BC166" s="110"/>
      <c r="BD166" s="158"/>
      <c r="BE166" s="110"/>
      <c r="BF166" s="158"/>
      <c r="BG166" s="99"/>
      <c r="BH166" s="158"/>
      <c r="BI166" s="110"/>
      <c r="BJ166" s="158"/>
      <c r="BK166" s="110"/>
      <c r="BL166" s="158"/>
    </row>
    <row r="167" spans="2:64" outlineLevel="1">
      <c r="B167" s="189" t="s">
        <v>1</v>
      </c>
      <c r="C167" s="110"/>
      <c r="D167" s="156"/>
      <c r="E167" s="110"/>
      <c r="F167" s="156"/>
      <c r="G167" s="110"/>
      <c r="H167" s="156"/>
      <c r="I167" s="110"/>
      <c r="J167" s="156"/>
      <c r="K167" s="110"/>
      <c r="L167" s="156"/>
      <c r="M167" s="110"/>
      <c r="N167" s="156"/>
      <c r="O167" s="110"/>
      <c r="P167" s="156"/>
      <c r="Q167" s="110"/>
      <c r="R167" s="156"/>
      <c r="S167" s="110"/>
      <c r="T167" s="156"/>
      <c r="U167" s="110"/>
      <c r="V167" s="156"/>
      <c r="W167" s="110"/>
      <c r="X167" s="156"/>
      <c r="Y167" s="110"/>
      <c r="Z167" s="156"/>
      <c r="AA167" s="110"/>
      <c r="AB167" s="156"/>
      <c r="AC167" s="110"/>
      <c r="AD167" s="156"/>
      <c r="AE167" s="110"/>
      <c r="AF167" s="156"/>
      <c r="AG167" s="110"/>
      <c r="AH167" s="156"/>
      <c r="AI167" s="110"/>
      <c r="AJ167" s="156"/>
      <c r="AK167" s="110"/>
      <c r="AL167" s="156"/>
      <c r="AM167" s="110"/>
      <c r="AN167" s="156"/>
      <c r="AO167" s="110"/>
      <c r="AP167" s="156"/>
      <c r="AQ167" s="110"/>
      <c r="AR167" s="156"/>
      <c r="AS167" s="110"/>
      <c r="AT167" s="156"/>
      <c r="AU167" s="110"/>
      <c r="AV167" s="156"/>
      <c r="AW167" s="110"/>
      <c r="AX167" s="156"/>
      <c r="AY167" s="110"/>
      <c r="AZ167" s="156"/>
      <c r="BA167" s="110"/>
      <c r="BB167" s="156"/>
      <c r="BC167" s="110"/>
      <c r="BD167" s="156"/>
      <c r="BE167" s="110"/>
      <c r="BF167" s="156"/>
      <c r="BG167" s="110"/>
      <c r="BH167" s="156"/>
      <c r="BI167" s="110"/>
      <c r="BJ167" s="156"/>
      <c r="BK167" s="110"/>
      <c r="BL167" s="156"/>
    </row>
    <row r="168" spans="2:64" outlineLevel="1">
      <c r="B168" s="190"/>
      <c r="C168" s="110"/>
      <c r="D168" s="157"/>
      <c r="E168" s="110"/>
      <c r="F168" s="157"/>
      <c r="G168" s="110"/>
      <c r="H168" s="157"/>
      <c r="I168" s="110"/>
      <c r="J168" s="157"/>
      <c r="K168" s="110"/>
      <c r="L168" s="157"/>
      <c r="M168" s="110"/>
      <c r="N168" s="157"/>
      <c r="O168" s="110"/>
      <c r="P168" s="157"/>
      <c r="Q168" s="110"/>
      <c r="R168" s="157"/>
      <c r="S168" s="110"/>
      <c r="T168" s="157"/>
      <c r="U168" s="110"/>
      <c r="V168" s="157"/>
      <c r="W168" s="110"/>
      <c r="X168" s="157"/>
      <c r="Y168" s="110"/>
      <c r="Z168" s="157"/>
      <c r="AA168" s="110"/>
      <c r="AB168" s="157"/>
      <c r="AC168" s="110"/>
      <c r="AD168" s="157"/>
      <c r="AE168" s="110"/>
      <c r="AF168" s="157"/>
      <c r="AG168" s="110"/>
      <c r="AH168" s="157"/>
      <c r="AI168" s="110"/>
      <c r="AJ168" s="157"/>
      <c r="AK168" s="110"/>
      <c r="AL168" s="157"/>
      <c r="AM168" s="110"/>
      <c r="AN168" s="157"/>
      <c r="AO168" s="110"/>
      <c r="AP168" s="157"/>
      <c r="AQ168" s="110"/>
      <c r="AR168" s="157"/>
      <c r="AS168" s="110"/>
      <c r="AT168" s="157"/>
      <c r="AU168" s="110"/>
      <c r="AV168" s="157"/>
      <c r="AW168" s="110"/>
      <c r="AX168" s="157"/>
      <c r="AY168" s="110"/>
      <c r="AZ168" s="157"/>
      <c r="BA168" s="110"/>
      <c r="BB168" s="157"/>
      <c r="BC168" s="110"/>
      <c r="BD168" s="157"/>
      <c r="BE168" s="110"/>
      <c r="BF168" s="157"/>
      <c r="BG168" s="110"/>
      <c r="BH168" s="157"/>
      <c r="BI168" s="110"/>
      <c r="BJ168" s="157"/>
      <c r="BK168" s="110"/>
      <c r="BL168" s="157"/>
    </row>
    <row r="169" spans="2:64" outlineLevel="1">
      <c r="B169" s="191"/>
      <c r="C169" s="110"/>
      <c r="D169" s="158"/>
      <c r="E169" s="110"/>
      <c r="F169" s="158"/>
      <c r="G169" s="110"/>
      <c r="H169" s="158"/>
      <c r="I169" s="110"/>
      <c r="J169" s="158"/>
      <c r="K169" s="110"/>
      <c r="L169" s="158"/>
      <c r="M169" s="110"/>
      <c r="N169" s="158"/>
      <c r="O169" s="110"/>
      <c r="P169" s="158"/>
      <c r="Q169" s="110"/>
      <c r="R169" s="158"/>
      <c r="S169" s="110"/>
      <c r="T169" s="158"/>
      <c r="U169" s="110"/>
      <c r="V169" s="158"/>
      <c r="W169" s="110"/>
      <c r="X169" s="158"/>
      <c r="Y169" s="110"/>
      <c r="Z169" s="158"/>
      <c r="AA169" s="110"/>
      <c r="AB169" s="158"/>
      <c r="AC169" s="110"/>
      <c r="AD169" s="158"/>
      <c r="AE169" s="110"/>
      <c r="AF169" s="158"/>
      <c r="AG169" s="110"/>
      <c r="AH169" s="158"/>
      <c r="AI169" s="110"/>
      <c r="AJ169" s="158"/>
      <c r="AK169" s="110"/>
      <c r="AL169" s="158"/>
      <c r="AM169" s="110"/>
      <c r="AN169" s="158"/>
      <c r="AO169" s="110"/>
      <c r="AP169" s="158"/>
      <c r="AQ169" s="110"/>
      <c r="AR169" s="158"/>
      <c r="AS169" s="110"/>
      <c r="AT169" s="158"/>
      <c r="AU169" s="110"/>
      <c r="AV169" s="158"/>
      <c r="AW169" s="110"/>
      <c r="AX169" s="158"/>
      <c r="AY169" s="110"/>
      <c r="AZ169" s="158"/>
      <c r="BA169" s="110"/>
      <c r="BB169" s="158"/>
      <c r="BC169" s="110"/>
      <c r="BD169" s="158"/>
      <c r="BE169" s="110"/>
      <c r="BF169" s="158"/>
      <c r="BG169" s="110"/>
      <c r="BH169" s="158"/>
      <c r="BI169" s="110"/>
      <c r="BJ169" s="158"/>
      <c r="BK169" s="110"/>
      <c r="BL169" s="158"/>
    </row>
    <row r="170" spans="2:64" outlineLevel="1">
      <c r="B170" s="192" t="s">
        <v>3</v>
      </c>
      <c r="C170" s="110"/>
      <c r="D170" s="156"/>
      <c r="E170" s="110"/>
      <c r="F170" s="156"/>
      <c r="G170" s="110"/>
      <c r="H170" s="156"/>
      <c r="I170" s="110"/>
      <c r="J170" s="156"/>
      <c r="K170" s="110"/>
      <c r="L170" s="156"/>
      <c r="M170" s="110"/>
      <c r="N170" s="156"/>
      <c r="O170" s="110"/>
      <c r="P170" s="156"/>
      <c r="Q170" s="110"/>
      <c r="R170" s="156"/>
      <c r="S170" s="110"/>
      <c r="T170" s="156"/>
      <c r="U170" s="110"/>
      <c r="V170" s="156"/>
      <c r="W170" s="110"/>
      <c r="X170" s="156"/>
      <c r="Y170" s="110"/>
      <c r="Z170" s="156"/>
      <c r="AA170" s="110"/>
      <c r="AB170" s="156"/>
      <c r="AC170" s="110"/>
      <c r="AD170" s="156"/>
      <c r="AE170" s="110"/>
      <c r="AF170" s="156"/>
      <c r="AG170" s="110"/>
      <c r="AH170" s="156"/>
      <c r="AI170" s="110"/>
      <c r="AJ170" s="156"/>
      <c r="AK170" s="110"/>
      <c r="AL170" s="156"/>
      <c r="AM170" s="110"/>
      <c r="AN170" s="156"/>
      <c r="AO170" s="110"/>
      <c r="AP170" s="156"/>
      <c r="AQ170" s="110"/>
      <c r="AR170" s="156"/>
      <c r="AS170" s="110"/>
      <c r="AT170" s="156"/>
      <c r="AU170" s="110"/>
      <c r="AV170" s="156"/>
      <c r="AW170" s="110"/>
      <c r="AX170" s="156"/>
      <c r="AY170" s="110"/>
      <c r="AZ170" s="156"/>
      <c r="BA170" s="110"/>
      <c r="BB170" s="156"/>
      <c r="BC170" s="110"/>
      <c r="BD170" s="156"/>
      <c r="BE170" s="110"/>
      <c r="BF170" s="156"/>
      <c r="BG170" s="110"/>
      <c r="BH170" s="156"/>
      <c r="BI170" s="110"/>
      <c r="BJ170" s="156"/>
      <c r="BK170" s="110"/>
      <c r="BL170" s="156"/>
    </row>
    <row r="171" spans="2:64" outlineLevel="1">
      <c r="B171" s="193"/>
      <c r="C171" s="110"/>
      <c r="D171" s="157"/>
      <c r="E171" s="110"/>
      <c r="F171" s="157"/>
      <c r="G171" s="110"/>
      <c r="H171" s="157"/>
      <c r="I171" s="110"/>
      <c r="J171" s="157"/>
      <c r="K171" s="110"/>
      <c r="L171" s="157"/>
      <c r="M171" s="110"/>
      <c r="N171" s="157"/>
      <c r="O171" s="110"/>
      <c r="P171" s="157"/>
      <c r="Q171" s="110"/>
      <c r="R171" s="157"/>
      <c r="S171" s="110"/>
      <c r="T171" s="157"/>
      <c r="U171" s="110"/>
      <c r="V171" s="157"/>
      <c r="W171" s="110"/>
      <c r="X171" s="157"/>
      <c r="Y171" s="110"/>
      <c r="Z171" s="157"/>
      <c r="AA171" s="110"/>
      <c r="AB171" s="157"/>
      <c r="AC171" s="110"/>
      <c r="AD171" s="157"/>
      <c r="AE171" s="110"/>
      <c r="AF171" s="157"/>
      <c r="AG171" s="110"/>
      <c r="AH171" s="157"/>
      <c r="AI171" s="110"/>
      <c r="AJ171" s="157"/>
      <c r="AK171" s="110"/>
      <c r="AL171" s="157"/>
      <c r="AM171" s="110"/>
      <c r="AN171" s="157"/>
      <c r="AO171" s="110"/>
      <c r="AP171" s="157"/>
      <c r="AQ171" s="110"/>
      <c r="AR171" s="157"/>
      <c r="AS171" s="110"/>
      <c r="AT171" s="157"/>
      <c r="AU171" s="110"/>
      <c r="AV171" s="157"/>
      <c r="AW171" s="110"/>
      <c r="AX171" s="157"/>
      <c r="AY171" s="110"/>
      <c r="AZ171" s="157"/>
      <c r="BA171" s="110"/>
      <c r="BB171" s="157"/>
      <c r="BC171" s="110"/>
      <c r="BD171" s="157"/>
      <c r="BE171" s="110"/>
      <c r="BF171" s="157"/>
      <c r="BG171" s="110"/>
      <c r="BH171" s="157"/>
      <c r="BI171" s="110"/>
      <c r="BJ171" s="157"/>
      <c r="BK171" s="110"/>
      <c r="BL171" s="157"/>
    </row>
    <row r="172" spans="2:64" outlineLevel="1">
      <c r="B172" s="194"/>
      <c r="C172" s="110"/>
      <c r="D172" s="158"/>
      <c r="E172" s="110"/>
      <c r="F172" s="158"/>
      <c r="G172" s="110"/>
      <c r="H172" s="158"/>
      <c r="I172" s="110"/>
      <c r="J172" s="158"/>
      <c r="K172" s="110"/>
      <c r="L172" s="158"/>
      <c r="M172" s="110"/>
      <c r="N172" s="158"/>
      <c r="O172" s="110"/>
      <c r="P172" s="158"/>
      <c r="Q172" s="110"/>
      <c r="R172" s="158"/>
      <c r="S172" s="110"/>
      <c r="T172" s="158"/>
      <c r="U172" s="110"/>
      <c r="V172" s="158"/>
      <c r="W172" s="110"/>
      <c r="X172" s="158"/>
      <c r="Y172" s="110"/>
      <c r="Z172" s="158"/>
      <c r="AA172" s="110"/>
      <c r="AB172" s="158"/>
      <c r="AC172" s="110"/>
      <c r="AD172" s="158"/>
      <c r="AE172" s="110"/>
      <c r="AF172" s="158"/>
      <c r="AG172" s="110"/>
      <c r="AH172" s="158"/>
      <c r="AI172" s="110"/>
      <c r="AJ172" s="158"/>
      <c r="AK172" s="110"/>
      <c r="AL172" s="158"/>
      <c r="AM172" s="110"/>
      <c r="AN172" s="158"/>
      <c r="AO172" s="110"/>
      <c r="AP172" s="158"/>
      <c r="AQ172" s="110"/>
      <c r="AR172" s="158"/>
      <c r="AS172" s="110"/>
      <c r="AT172" s="158"/>
      <c r="AU172" s="110"/>
      <c r="AV172" s="158"/>
      <c r="AW172" s="110"/>
      <c r="AX172" s="158"/>
      <c r="AY172" s="110"/>
      <c r="AZ172" s="158"/>
      <c r="BA172" s="110"/>
      <c r="BB172" s="158"/>
      <c r="BC172" s="110"/>
      <c r="BD172" s="158"/>
      <c r="BE172" s="110"/>
      <c r="BF172" s="158"/>
      <c r="BG172" s="110"/>
      <c r="BH172" s="158"/>
      <c r="BI172" s="110"/>
      <c r="BJ172" s="158"/>
      <c r="BK172" s="110"/>
      <c r="BL172" s="158"/>
    </row>
    <row r="173" spans="2:64" outlineLevel="1">
      <c r="B173" s="192" t="s">
        <v>4</v>
      </c>
      <c r="C173" s="110"/>
      <c r="D173" s="156"/>
      <c r="E173" s="110"/>
      <c r="F173" s="156"/>
      <c r="G173" s="110"/>
      <c r="H173" s="156"/>
      <c r="I173" s="110"/>
      <c r="J173" s="156"/>
      <c r="K173" s="110"/>
      <c r="L173" s="156"/>
      <c r="M173" s="110"/>
      <c r="N173" s="156"/>
      <c r="O173" s="110"/>
      <c r="P173" s="156"/>
      <c r="Q173" s="110"/>
      <c r="R173" s="156"/>
      <c r="S173" s="110"/>
      <c r="T173" s="156"/>
      <c r="U173" s="110"/>
      <c r="V173" s="156"/>
      <c r="W173" s="110"/>
      <c r="X173" s="156"/>
      <c r="Y173" s="110"/>
      <c r="Z173" s="156"/>
      <c r="AA173" s="110"/>
      <c r="AB173" s="156"/>
      <c r="AC173" s="110"/>
      <c r="AD173" s="156"/>
      <c r="AE173" s="110"/>
      <c r="AF173" s="156"/>
      <c r="AG173" s="110"/>
      <c r="AH173" s="156"/>
      <c r="AI173" s="110"/>
      <c r="AJ173" s="156"/>
      <c r="AK173" s="110"/>
      <c r="AL173" s="156"/>
      <c r="AM173" s="110"/>
      <c r="AN173" s="156"/>
      <c r="AO173" s="110"/>
      <c r="AP173" s="156"/>
      <c r="AQ173" s="110"/>
      <c r="AR173" s="156"/>
      <c r="AS173" s="110"/>
      <c r="AT173" s="156"/>
      <c r="AU173" s="110"/>
      <c r="AV173" s="156"/>
      <c r="AW173" s="110"/>
      <c r="AX173" s="156"/>
      <c r="AY173" s="110"/>
      <c r="AZ173" s="156"/>
      <c r="BA173" s="110"/>
      <c r="BB173" s="156"/>
      <c r="BC173" s="110"/>
      <c r="BD173" s="156"/>
      <c r="BE173" s="110"/>
      <c r="BF173" s="156"/>
      <c r="BG173" s="110"/>
      <c r="BH173" s="156"/>
      <c r="BI173" s="110"/>
      <c r="BJ173" s="156"/>
      <c r="BK173" s="110"/>
      <c r="BL173" s="156"/>
    </row>
    <row r="174" spans="2:64" outlineLevel="1">
      <c r="B174" s="193"/>
      <c r="C174" s="110"/>
      <c r="D174" s="157"/>
      <c r="E174" s="110"/>
      <c r="F174" s="157"/>
      <c r="G174" s="110"/>
      <c r="H174" s="157"/>
      <c r="I174" s="110"/>
      <c r="J174" s="157"/>
      <c r="K174" s="110"/>
      <c r="L174" s="157"/>
      <c r="M174" s="110"/>
      <c r="N174" s="157"/>
      <c r="O174" s="110"/>
      <c r="P174" s="157"/>
      <c r="Q174" s="110"/>
      <c r="R174" s="157"/>
      <c r="S174" s="110"/>
      <c r="T174" s="157"/>
      <c r="U174" s="110"/>
      <c r="V174" s="157"/>
      <c r="W174" s="110"/>
      <c r="X174" s="157"/>
      <c r="Y174" s="110"/>
      <c r="Z174" s="157"/>
      <c r="AA174" s="110"/>
      <c r="AB174" s="157"/>
      <c r="AC174" s="110"/>
      <c r="AD174" s="157"/>
      <c r="AE174" s="110"/>
      <c r="AF174" s="157"/>
      <c r="AG174" s="110"/>
      <c r="AH174" s="157"/>
      <c r="AI174" s="110"/>
      <c r="AJ174" s="157"/>
      <c r="AK174" s="110"/>
      <c r="AL174" s="157"/>
      <c r="AM174" s="110"/>
      <c r="AN174" s="157"/>
      <c r="AO174" s="110"/>
      <c r="AP174" s="157"/>
      <c r="AQ174" s="110"/>
      <c r="AR174" s="157"/>
      <c r="AS174" s="110"/>
      <c r="AT174" s="157"/>
      <c r="AU174" s="110"/>
      <c r="AV174" s="157"/>
      <c r="AW174" s="110"/>
      <c r="AX174" s="157"/>
      <c r="AY174" s="110"/>
      <c r="AZ174" s="157"/>
      <c r="BA174" s="110"/>
      <c r="BB174" s="157"/>
      <c r="BC174" s="110"/>
      <c r="BD174" s="157"/>
      <c r="BE174" s="110"/>
      <c r="BF174" s="157"/>
      <c r="BG174" s="110"/>
      <c r="BH174" s="157"/>
      <c r="BI174" s="110"/>
      <c r="BJ174" s="157"/>
      <c r="BK174" s="110"/>
      <c r="BL174" s="157"/>
    </row>
    <row r="175" spans="2:64" outlineLevel="1">
      <c r="B175" s="194"/>
      <c r="C175" s="110"/>
      <c r="D175" s="158"/>
      <c r="E175" s="110"/>
      <c r="F175" s="158"/>
      <c r="G175" s="110"/>
      <c r="H175" s="158"/>
      <c r="I175" s="110"/>
      <c r="J175" s="158"/>
      <c r="K175" s="110"/>
      <c r="L175" s="158"/>
      <c r="M175" s="110"/>
      <c r="N175" s="158"/>
      <c r="O175" s="110"/>
      <c r="P175" s="158"/>
      <c r="Q175" s="110"/>
      <c r="R175" s="158"/>
      <c r="S175" s="110"/>
      <c r="T175" s="158"/>
      <c r="U175" s="110"/>
      <c r="V175" s="158"/>
      <c r="W175" s="110"/>
      <c r="X175" s="158"/>
      <c r="Y175" s="110"/>
      <c r="Z175" s="158"/>
      <c r="AA175" s="110"/>
      <c r="AB175" s="158"/>
      <c r="AC175" s="110"/>
      <c r="AD175" s="158"/>
      <c r="AE175" s="110"/>
      <c r="AF175" s="158"/>
      <c r="AG175" s="110"/>
      <c r="AH175" s="158"/>
      <c r="AI175" s="110"/>
      <c r="AJ175" s="158"/>
      <c r="AK175" s="110"/>
      <c r="AL175" s="158"/>
      <c r="AM175" s="110"/>
      <c r="AN175" s="158"/>
      <c r="AO175" s="110"/>
      <c r="AP175" s="158"/>
      <c r="AQ175" s="110"/>
      <c r="AR175" s="158"/>
      <c r="AS175" s="110"/>
      <c r="AT175" s="158"/>
      <c r="AU175" s="110"/>
      <c r="AV175" s="158"/>
      <c r="AW175" s="110"/>
      <c r="AX175" s="158"/>
      <c r="AY175" s="110"/>
      <c r="AZ175" s="158"/>
      <c r="BA175" s="110"/>
      <c r="BB175" s="158"/>
      <c r="BC175" s="110"/>
      <c r="BD175" s="158"/>
      <c r="BE175" s="110"/>
      <c r="BF175" s="158"/>
      <c r="BG175" s="110"/>
      <c r="BH175" s="158"/>
      <c r="BI175" s="110"/>
      <c r="BJ175" s="158"/>
      <c r="BK175" s="110"/>
      <c r="BL175" s="158"/>
    </row>
    <row r="176" spans="2:64" outlineLevel="1">
      <c r="B176" s="192" t="s">
        <v>5</v>
      </c>
      <c r="C176" s="110"/>
      <c r="D176" s="156"/>
      <c r="E176" s="110"/>
      <c r="F176" s="156"/>
      <c r="G176" s="110"/>
      <c r="H176" s="156"/>
      <c r="I176" s="110"/>
      <c r="J176" s="156"/>
      <c r="K176" s="110"/>
      <c r="L176" s="156"/>
      <c r="M176" s="110"/>
      <c r="N176" s="156"/>
      <c r="O176" s="110"/>
      <c r="P176" s="156"/>
      <c r="Q176" s="110"/>
      <c r="R176" s="156"/>
      <c r="S176" s="110"/>
      <c r="T176" s="156"/>
      <c r="U176" s="110"/>
      <c r="V176" s="156"/>
      <c r="W176" s="110"/>
      <c r="X176" s="156"/>
      <c r="Y176" s="110"/>
      <c r="Z176" s="156"/>
      <c r="AA176" s="110"/>
      <c r="AB176" s="156"/>
      <c r="AC176" s="110"/>
      <c r="AD176" s="156"/>
      <c r="AE176" s="110"/>
      <c r="AF176" s="156"/>
      <c r="AG176" s="110"/>
      <c r="AH176" s="156"/>
      <c r="AI176" s="110"/>
      <c r="AJ176" s="156"/>
      <c r="AK176" s="110"/>
      <c r="AL176" s="156"/>
      <c r="AM176" s="110"/>
      <c r="AN176" s="156"/>
      <c r="AO176" s="110"/>
      <c r="AP176" s="156"/>
      <c r="AQ176" s="110"/>
      <c r="AR176" s="156"/>
      <c r="AS176" s="110"/>
      <c r="AT176" s="156"/>
      <c r="AU176" s="110"/>
      <c r="AV176" s="156"/>
      <c r="AW176" s="110"/>
      <c r="AX176" s="156"/>
      <c r="AY176" s="110"/>
      <c r="AZ176" s="156"/>
      <c r="BA176" s="110"/>
      <c r="BB176" s="156"/>
      <c r="BC176" s="110"/>
      <c r="BD176" s="156"/>
      <c r="BE176" s="110"/>
      <c r="BF176" s="156"/>
      <c r="BG176" s="110"/>
      <c r="BH176" s="156"/>
      <c r="BI176" s="110"/>
      <c r="BJ176" s="156"/>
      <c r="BK176" s="110"/>
      <c r="BL176" s="156"/>
    </row>
    <row r="177" spans="2:64" outlineLevel="1">
      <c r="B177" s="193"/>
      <c r="C177" s="110"/>
      <c r="D177" s="157"/>
      <c r="E177" s="110"/>
      <c r="F177" s="157"/>
      <c r="G177" s="110"/>
      <c r="H177" s="157"/>
      <c r="I177" s="110"/>
      <c r="J177" s="157"/>
      <c r="K177" s="110"/>
      <c r="L177" s="157"/>
      <c r="M177" s="110"/>
      <c r="N177" s="157"/>
      <c r="O177" s="110"/>
      <c r="P177" s="157"/>
      <c r="Q177" s="110"/>
      <c r="R177" s="157"/>
      <c r="S177" s="110"/>
      <c r="T177" s="157"/>
      <c r="U177" s="110"/>
      <c r="V177" s="157"/>
      <c r="W177" s="110"/>
      <c r="X177" s="157"/>
      <c r="Y177" s="110"/>
      <c r="Z177" s="157"/>
      <c r="AA177" s="110"/>
      <c r="AB177" s="157"/>
      <c r="AC177" s="110"/>
      <c r="AD177" s="157"/>
      <c r="AE177" s="110"/>
      <c r="AF177" s="157"/>
      <c r="AG177" s="110"/>
      <c r="AH177" s="157"/>
      <c r="AI177" s="110"/>
      <c r="AJ177" s="157"/>
      <c r="AK177" s="110"/>
      <c r="AL177" s="157"/>
      <c r="AM177" s="110"/>
      <c r="AN177" s="157"/>
      <c r="AO177" s="110"/>
      <c r="AP177" s="157"/>
      <c r="AQ177" s="110"/>
      <c r="AR177" s="157"/>
      <c r="AS177" s="110"/>
      <c r="AT177" s="157"/>
      <c r="AU177" s="110"/>
      <c r="AV177" s="157"/>
      <c r="AW177" s="110"/>
      <c r="AX177" s="157"/>
      <c r="AY177" s="110"/>
      <c r="AZ177" s="157"/>
      <c r="BA177" s="110"/>
      <c r="BB177" s="157"/>
      <c r="BC177" s="110"/>
      <c r="BD177" s="157"/>
      <c r="BE177" s="110"/>
      <c r="BF177" s="157"/>
      <c r="BG177" s="110"/>
      <c r="BH177" s="157"/>
      <c r="BI177" s="110"/>
      <c r="BJ177" s="157"/>
      <c r="BK177" s="110"/>
      <c r="BL177" s="157"/>
    </row>
    <row r="178" spans="2:64" outlineLevel="1">
      <c r="B178" s="194"/>
      <c r="C178" s="110"/>
      <c r="D178" s="158"/>
      <c r="E178" s="110"/>
      <c r="F178" s="158"/>
      <c r="G178" s="110"/>
      <c r="H178" s="158"/>
      <c r="I178" s="110"/>
      <c r="J178" s="158"/>
      <c r="K178" s="110"/>
      <c r="L178" s="158"/>
      <c r="M178" s="110"/>
      <c r="N178" s="158"/>
      <c r="O178" s="110"/>
      <c r="P178" s="158"/>
      <c r="Q178" s="110"/>
      <c r="R178" s="158"/>
      <c r="S178" s="110"/>
      <c r="T178" s="158"/>
      <c r="U178" s="110"/>
      <c r="V178" s="158"/>
      <c r="W178" s="110"/>
      <c r="X178" s="158"/>
      <c r="Y178" s="110"/>
      <c r="Z178" s="158"/>
      <c r="AA178" s="110"/>
      <c r="AB178" s="158"/>
      <c r="AC178" s="110"/>
      <c r="AD178" s="158"/>
      <c r="AE178" s="110"/>
      <c r="AF178" s="158"/>
      <c r="AG178" s="110"/>
      <c r="AH178" s="158"/>
      <c r="AI178" s="110"/>
      <c r="AJ178" s="158"/>
      <c r="AK178" s="110"/>
      <c r="AL178" s="158"/>
      <c r="AM178" s="110"/>
      <c r="AN178" s="158"/>
      <c r="AO178" s="110"/>
      <c r="AP178" s="158"/>
      <c r="AQ178" s="110"/>
      <c r="AR178" s="158"/>
      <c r="AS178" s="110"/>
      <c r="AT178" s="158"/>
      <c r="AU178" s="110"/>
      <c r="AV178" s="158"/>
      <c r="AW178" s="110"/>
      <c r="AX178" s="158"/>
      <c r="AY178" s="110"/>
      <c r="AZ178" s="158"/>
      <c r="BA178" s="110"/>
      <c r="BB178" s="158"/>
      <c r="BC178" s="110"/>
      <c r="BD178" s="158"/>
      <c r="BE178" s="110"/>
      <c r="BF178" s="158"/>
      <c r="BG178" s="110"/>
      <c r="BH178" s="158"/>
      <c r="BI178" s="110"/>
      <c r="BJ178" s="158"/>
      <c r="BK178" s="110"/>
      <c r="BL178" s="158"/>
    </row>
    <row r="179" spans="2:64" outlineLevel="1">
      <c r="B179" s="192" t="s">
        <v>6</v>
      </c>
      <c r="C179" s="110"/>
      <c r="D179" s="156"/>
      <c r="E179" s="110"/>
      <c r="F179" s="156"/>
      <c r="G179" s="110"/>
      <c r="H179" s="156"/>
      <c r="I179" s="110"/>
      <c r="J179" s="156"/>
      <c r="K179" s="110"/>
      <c r="L179" s="156"/>
      <c r="M179" s="110"/>
      <c r="N179" s="156"/>
      <c r="O179" s="110"/>
      <c r="P179" s="156"/>
      <c r="Q179" s="110"/>
      <c r="R179" s="156"/>
      <c r="S179" s="110"/>
      <c r="T179" s="156"/>
      <c r="U179" s="110"/>
      <c r="V179" s="156"/>
      <c r="W179" s="110"/>
      <c r="X179" s="156"/>
      <c r="Y179" s="110"/>
      <c r="Z179" s="156"/>
      <c r="AA179" s="110"/>
      <c r="AB179" s="156"/>
      <c r="AC179" s="110"/>
      <c r="AD179" s="156"/>
      <c r="AE179" s="110"/>
      <c r="AF179" s="156"/>
      <c r="AG179" s="110"/>
      <c r="AH179" s="156"/>
      <c r="AI179" s="110"/>
      <c r="AJ179" s="156"/>
      <c r="AK179" s="110"/>
      <c r="AL179" s="156"/>
      <c r="AM179" s="110"/>
      <c r="AN179" s="156"/>
      <c r="AO179" s="110"/>
      <c r="AP179" s="156"/>
      <c r="AQ179" s="110"/>
      <c r="AR179" s="156"/>
      <c r="AS179" s="110"/>
      <c r="AT179" s="156"/>
      <c r="AU179" s="110"/>
      <c r="AV179" s="156"/>
      <c r="AW179" s="110"/>
      <c r="AX179" s="156"/>
      <c r="AY179" s="110"/>
      <c r="AZ179" s="156"/>
      <c r="BA179" s="110"/>
      <c r="BB179" s="156"/>
      <c r="BC179" s="110"/>
      <c r="BD179" s="156"/>
      <c r="BE179" s="110"/>
      <c r="BF179" s="156"/>
      <c r="BG179" s="110"/>
      <c r="BH179" s="156"/>
      <c r="BI179" s="110"/>
      <c r="BJ179" s="156"/>
      <c r="BK179" s="110"/>
      <c r="BL179" s="156"/>
    </row>
    <row r="180" spans="2:64" outlineLevel="1">
      <c r="B180" s="193"/>
      <c r="C180" s="110"/>
      <c r="D180" s="157"/>
      <c r="E180" s="110"/>
      <c r="F180" s="157"/>
      <c r="G180" s="110"/>
      <c r="H180" s="157"/>
      <c r="I180" s="110"/>
      <c r="J180" s="157"/>
      <c r="K180" s="110"/>
      <c r="L180" s="157"/>
      <c r="M180" s="110"/>
      <c r="N180" s="157"/>
      <c r="O180" s="110"/>
      <c r="P180" s="157"/>
      <c r="Q180" s="110"/>
      <c r="R180" s="157"/>
      <c r="S180" s="110"/>
      <c r="T180" s="157"/>
      <c r="U180" s="110"/>
      <c r="V180" s="157"/>
      <c r="W180" s="110"/>
      <c r="X180" s="157"/>
      <c r="Y180" s="110"/>
      <c r="Z180" s="157"/>
      <c r="AA180" s="110"/>
      <c r="AB180" s="157"/>
      <c r="AC180" s="110"/>
      <c r="AD180" s="157"/>
      <c r="AE180" s="110"/>
      <c r="AF180" s="157"/>
      <c r="AG180" s="110"/>
      <c r="AH180" s="157"/>
      <c r="AI180" s="110"/>
      <c r="AJ180" s="157"/>
      <c r="AK180" s="110"/>
      <c r="AL180" s="157"/>
      <c r="AM180" s="110"/>
      <c r="AN180" s="157"/>
      <c r="AO180" s="110"/>
      <c r="AP180" s="157"/>
      <c r="AQ180" s="110"/>
      <c r="AR180" s="157"/>
      <c r="AS180" s="110"/>
      <c r="AT180" s="157"/>
      <c r="AU180" s="110"/>
      <c r="AV180" s="157"/>
      <c r="AW180" s="110"/>
      <c r="AX180" s="157"/>
      <c r="AY180" s="110"/>
      <c r="AZ180" s="157"/>
      <c r="BA180" s="110"/>
      <c r="BB180" s="157"/>
      <c r="BC180" s="110"/>
      <c r="BD180" s="157"/>
      <c r="BE180" s="110"/>
      <c r="BF180" s="157"/>
      <c r="BG180" s="110"/>
      <c r="BH180" s="157"/>
      <c r="BI180" s="110"/>
      <c r="BJ180" s="157"/>
      <c r="BK180" s="110"/>
      <c r="BL180" s="157"/>
    </row>
    <row r="181" spans="2:64" outlineLevel="1">
      <c r="B181" s="194"/>
      <c r="C181" s="110"/>
      <c r="D181" s="158"/>
      <c r="E181" s="110"/>
      <c r="F181" s="158"/>
      <c r="G181" s="110"/>
      <c r="H181" s="158"/>
      <c r="I181" s="110"/>
      <c r="J181" s="158"/>
      <c r="K181" s="110"/>
      <c r="L181" s="158"/>
      <c r="M181" s="110"/>
      <c r="N181" s="158"/>
      <c r="O181" s="110"/>
      <c r="P181" s="158"/>
      <c r="Q181" s="110"/>
      <c r="R181" s="158"/>
      <c r="S181" s="110"/>
      <c r="T181" s="158"/>
      <c r="U181" s="110"/>
      <c r="V181" s="158"/>
      <c r="W181" s="110"/>
      <c r="X181" s="158"/>
      <c r="Y181" s="110"/>
      <c r="Z181" s="158"/>
      <c r="AA181" s="110"/>
      <c r="AB181" s="158"/>
      <c r="AC181" s="110"/>
      <c r="AD181" s="158"/>
      <c r="AE181" s="110"/>
      <c r="AF181" s="158"/>
      <c r="AG181" s="110"/>
      <c r="AH181" s="158"/>
      <c r="AI181" s="110"/>
      <c r="AJ181" s="158"/>
      <c r="AK181" s="110"/>
      <c r="AL181" s="158"/>
      <c r="AM181" s="110"/>
      <c r="AN181" s="158"/>
      <c r="AO181" s="110"/>
      <c r="AP181" s="158"/>
      <c r="AQ181" s="110"/>
      <c r="AR181" s="158"/>
      <c r="AS181" s="110"/>
      <c r="AT181" s="158"/>
      <c r="AU181" s="110"/>
      <c r="AV181" s="158"/>
      <c r="AW181" s="110"/>
      <c r="AX181" s="158"/>
      <c r="AY181" s="110"/>
      <c r="AZ181" s="158"/>
      <c r="BA181" s="110"/>
      <c r="BB181" s="158"/>
      <c r="BC181" s="110"/>
      <c r="BD181" s="158"/>
      <c r="BE181" s="110"/>
      <c r="BF181" s="158"/>
      <c r="BG181" s="110"/>
      <c r="BH181" s="158"/>
      <c r="BI181" s="110"/>
      <c r="BJ181" s="158"/>
      <c r="BK181" s="110"/>
      <c r="BL181" s="158"/>
    </row>
    <row r="182" spans="2:64" outlineLevel="1">
      <c r="B182" s="189" t="s">
        <v>7</v>
      </c>
      <c r="C182" s="110"/>
      <c r="D182" s="156"/>
      <c r="E182" s="110"/>
      <c r="F182" s="156"/>
      <c r="G182" s="110"/>
      <c r="H182" s="156"/>
      <c r="I182" s="110"/>
      <c r="J182" s="156"/>
      <c r="K182" s="110"/>
      <c r="L182" s="156"/>
      <c r="M182" s="110"/>
      <c r="N182" s="156"/>
      <c r="O182" s="110"/>
      <c r="P182" s="156"/>
      <c r="Q182" s="110"/>
      <c r="R182" s="156"/>
      <c r="S182" s="110"/>
      <c r="T182" s="156"/>
      <c r="U182" s="110"/>
      <c r="V182" s="156"/>
      <c r="W182" s="110"/>
      <c r="X182" s="156"/>
      <c r="Y182" s="110"/>
      <c r="Z182" s="156"/>
      <c r="AA182" s="110"/>
      <c r="AB182" s="156"/>
      <c r="AC182" s="110"/>
      <c r="AD182" s="156"/>
      <c r="AE182" s="110"/>
      <c r="AF182" s="156"/>
      <c r="AG182" s="110"/>
      <c r="AH182" s="156"/>
      <c r="AI182" s="110"/>
      <c r="AJ182" s="156"/>
      <c r="AK182" s="110"/>
      <c r="AL182" s="156"/>
      <c r="AM182" s="110"/>
      <c r="AN182" s="156"/>
      <c r="AO182" s="110"/>
      <c r="AP182" s="156"/>
      <c r="AQ182" s="110"/>
      <c r="AR182" s="156"/>
      <c r="AS182" s="110"/>
      <c r="AT182" s="156"/>
      <c r="AU182" s="110"/>
      <c r="AV182" s="156"/>
      <c r="AW182" s="110"/>
      <c r="AX182" s="156"/>
      <c r="AY182" s="110"/>
      <c r="AZ182" s="156"/>
      <c r="BA182" s="110"/>
      <c r="BB182" s="156"/>
      <c r="BC182" s="110"/>
      <c r="BD182" s="156"/>
      <c r="BE182" s="110"/>
      <c r="BF182" s="156"/>
      <c r="BG182" s="110"/>
      <c r="BH182" s="156"/>
      <c r="BI182" s="110"/>
      <c r="BJ182" s="156"/>
      <c r="BK182" s="110"/>
      <c r="BL182" s="156"/>
    </row>
    <row r="183" spans="2:64" outlineLevel="1">
      <c r="B183" s="190"/>
      <c r="C183" s="110"/>
      <c r="D183" s="157"/>
      <c r="E183" s="110"/>
      <c r="F183" s="157"/>
      <c r="G183" s="110"/>
      <c r="H183" s="157"/>
      <c r="I183" s="110"/>
      <c r="J183" s="157"/>
      <c r="K183" s="110"/>
      <c r="L183" s="157"/>
      <c r="M183" s="110"/>
      <c r="N183" s="157"/>
      <c r="O183" s="110"/>
      <c r="P183" s="157"/>
      <c r="Q183" s="110"/>
      <c r="R183" s="157"/>
      <c r="S183" s="110"/>
      <c r="T183" s="157"/>
      <c r="U183" s="110"/>
      <c r="V183" s="157"/>
      <c r="W183" s="110"/>
      <c r="X183" s="157"/>
      <c r="Y183" s="110"/>
      <c r="Z183" s="157"/>
      <c r="AA183" s="110"/>
      <c r="AB183" s="157"/>
      <c r="AC183" s="110"/>
      <c r="AD183" s="157"/>
      <c r="AE183" s="110"/>
      <c r="AF183" s="157"/>
      <c r="AG183" s="110"/>
      <c r="AH183" s="157"/>
      <c r="AI183" s="110"/>
      <c r="AJ183" s="157"/>
      <c r="AK183" s="110"/>
      <c r="AL183" s="157"/>
      <c r="AM183" s="110"/>
      <c r="AN183" s="157"/>
      <c r="AO183" s="110"/>
      <c r="AP183" s="157"/>
      <c r="AQ183" s="110"/>
      <c r="AR183" s="157"/>
      <c r="AS183" s="110"/>
      <c r="AT183" s="157"/>
      <c r="AU183" s="110"/>
      <c r="AV183" s="157"/>
      <c r="AW183" s="110"/>
      <c r="AX183" s="157"/>
      <c r="AY183" s="110"/>
      <c r="AZ183" s="157"/>
      <c r="BA183" s="110"/>
      <c r="BB183" s="157"/>
      <c r="BC183" s="110"/>
      <c r="BD183" s="157"/>
      <c r="BE183" s="110"/>
      <c r="BF183" s="157"/>
      <c r="BG183" s="110"/>
      <c r="BH183" s="157"/>
      <c r="BI183" s="110"/>
      <c r="BJ183" s="157"/>
      <c r="BK183" s="110"/>
      <c r="BL183" s="157"/>
    </row>
    <row r="184" spans="2:64" outlineLevel="1">
      <c r="B184" s="191"/>
      <c r="C184" s="110"/>
      <c r="D184" s="158"/>
      <c r="E184" s="110"/>
      <c r="F184" s="158"/>
      <c r="G184" s="110"/>
      <c r="H184" s="158"/>
      <c r="I184" s="110"/>
      <c r="J184" s="158"/>
      <c r="K184" s="110"/>
      <c r="L184" s="158"/>
      <c r="M184" s="110"/>
      <c r="N184" s="158"/>
      <c r="O184" s="110"/>
      <c r="P184" s="158"/>
      <c r="Q184" s="110"/>
      <c r="R184" s="158"/>
      <c r="S184" s="110"/>
      <c r="T184" s="158"/>
      <c r="U184" s="110"/>
      <c r="V184" s="158"/>
      <c r="W184" s="110"/>
      <c r="X184" s="158"/>
      <c r="Y184" s="110"/>
      <c r="Z184" s="158"/>
      <c r="AA184" s="110"/>
      <c r="AB184" s="158"/>
      <c r="AC184" s="110"/>
      <c r="AD184" s="158"/>
      <c r="AE184" s="110"/>
      <c r="AF184" s="158"/>
      <c r="AG184" s="110"/>
      <c r="AH184" s="158"/>
      <c r="AI184" s="110"/>
      <c r="AJ184" s="158"/>
      <c r="AK184" s="110"/>
      <c r="AL184" s="158"/>
      <c r="AM184" s="110"/>
      <c r="AN184" s="158"/>
      <c r="AO184" s="110"/>
      <c r="AP184" s="158"/>
      <c r="AQ184" s="110"/>
      <c r="AR184" s="158"/>
      <c r="AS184" s="110"/>
      <c r="AT184" s="158"/>
      <c r="AU184" s="110"/>
      <c r="AV184" s="158"/>
      <c r="AW184" s="110"/>
      <c r="AX184" s="158"/>
      <c r="AY184" s="110"/>
      <c r="AZ184" s="158"/>
      <c r="BA184" s="110"/>
      <c r="BB184" s="158"/>
      <c r="BC184" s="110"/>
      <c r="BD184" s="158"/>
      <c r="BE184" s="110"/>
      <c r="BF184" s="158"/>
      <c r="BG184" s="110"/>
      <c r="BH184" s="158"/>
      <c r="BI184" s="110"/>
      <c r="BJ184" s="158"/>
      <c r="BK184" s="110"/>
      <c r="BL184" s="158"/>
    </row>
    <row r="185" spans="2:64" ht="12.75" customHeight="1" outlineLevel="1">
      <c r="B185" s="189" t="s">
        <v>0</v>
      </c>
      <c r="C185" s="110"/>
      <c r="D185" s="156"/>
      <c r="E185" s="110"/>
      <c r="F185" s="156"/>
      <c r="G185" s="110"/>
      <c r="H185" s="156"/>
      <c r="I185" s="110"/>
      <c r="J185" s="156"/>
      <c r="K185" s="110"/>
      <c r="L185" s="156"/>
      <c r="M185" s="110"/>
      <c r="N185" s="156"/>
      <c r="O185" s="110"/>
      <c r="P185" s="156"/>
      <c r="Q185" s="110"/>
      <c r="R185" s="156"/>
      <c r="S185" s="110"/>
      <c r="T185" s="156"/>
      <c r="U185" s="110"/>
      <c r="V185" s="156"/>
      <c r="W185" s="110"/>
      <c r="X185" s="156"/>
      <c r="Y185" s="110"/>
      <c r="Z185" s="156"/>
      <c r="AA185" s="110"/>
      <c r="AB185" s="156"/>
      <c r="AC185" s="110"/>
      <c r="AD185" s="156"/>
      <c r="AE185" s="110"/>
      <c r="AF185" s="156"/>
      <c r="AG185" s="110"/>
      <c r="AH185" s="156"/>
      <c r="AI185" s="110"/>
      <c r="AJ185" s="156"/>
      <c r="AK185" s="110"/>
      <c r="AL185" s="156"/>
      <c r="AM185" s="110"/>
      <c r="AN185" s="156"/>
      <c r="AO185" s="110"/>
      <c r="AP185" s="156"/>
      <c r="AQ185" s="110"/>
      <c r="AR185" s="156"/>
      <c r="AS185" s="110"/>
      <c r="AT185" s="156"/>
      <c r="AU185" s="110"/>
      <c r="AV185" s="156"/>
      <c r="AW185" s="110"/>
      <c r="AX185" s="156"/>
      <c r="AY185" s="110"/>
      <c r="AZ185" s="156"/>
      <c r="BA185" s="110"/>
      <c r="BB185" s="156"/>
      <c r="BC185" s="110"/>
      <c r="BD185" s="156"/>
      <c r="BE185" s="110"/>
      <c r="BF185" s="156"/>
      <c r="BG185" s="110"/>
      <c r="BH185" s="156"/>
      <c r="BI185" s="110"/>
      <c r="BJ185" s="156"/>
      <c r="BK185" s="110"/>
      <c r="BL185" s="156"/>
    </row>
    <row r="186" spans="2:64" outlineLevel="1">
      <c r="B186" s="190"/>
      <c r="C186" s="110"/>
      <c r="D186" s="157"/>
      <c r="E186" s="110"/>
      <c r="F186" s="157"/>
      <c r="G186" s="110"/>
      <c r="H186" s="157"/>
      <c r="I186" s="110"/>
      <c r="J186" s="157"/>
      <c r="K186" s="110"/>
      <c r="L186" s="157"/>
      <c r="M186" s="110"/>
      <c r="N186" s="157"/>
      <c r="O186" s="110"/>
      <c r="P186" s="157"/>
      <c r="Q186" s="110"/>
      <c r="R186" s="157"/>
      <c r="S186" s="110"/>
      <c r="T186" s="157"/>
      <c r="U186" s="110"/>
      <c r="V186" s="157"/>
      <c r="W186" s="110"/>
      <c r="X186" s="157"/>
      <c r="Y186" s="110"/>
      <c r="Z186" s="157"/>
      <c r="AA186" s="110"/>
      <c r="AB186" s="157"/>
      <c r="AC186" s="110"/>
      <c r="AD186" s="157"/>
      <c r="AE186" s="110"/>
      <c r="AF186" s="157"/>
      <c r="AG186" s="110"/>
      <c r="AH186" s="157"/>
      <c r="AI186" s="110"/>
      <c r="AJ186" s="157"/>
      <c r="AK186" s="110"/>
      <c r="AL186" s="157"/>
      <c r="AM186" s="110"/>
      <c r="AN186" s="157"/>
      <c r="AO186" s="110"/>
      <c r="AP186" s="157"/>
      <c r="AQ186" s="110"/>
      <c r="AR186" s="157"/>
      <c r="AS186" s="110"/>
      <c r="AT186" s="157"/>
      <c r="AU186" s="110"/>
      <c r="AV186" s="157"/>
      <c r="AW186" s="110"/>
      <c r="AX186" s="157"/>
      <c r="AY186" s="110"/>
      <c r="AZ186" s="157"/>
      <c r="BA186" s="110"/>
      <c r="BB186" s="157"/>
      <c r="BC186" s="110"/>
      <c r="BD186" s="157"/>
      <c r="BE186" s="110"/>
      <c r="BF186" s="157"/>
      <c r="BG186" s="110"/>
      <c r="BH186" s="157"/>
      <c r="BI186" s="110"/>
      <c r="BJ186" s="157"/>
      <c r="BK186" s="110"/>
      <c r="BL186" s="157"/>
    </row>
    <row r="187" spans="2:64" outlineLevel="1">
      <c r="B187" s="191"/>
      <c r="C187" s="110"/>
      <c r="D187" s="158"/>
      <c r="E187" s="110"/>
      <c r="F187" s="158"/>
      <c r="G187" s="110"/>
      <c r="H187" s="158"/>
      <c r="I187" s="110"/>
      <c r="J187" s="158"/>
      <c r="K187" s="110"/>
      <c r="L187" s="158"/>
      <c r="M187" s="110"/>
      <c r="N187" s="158"/>
      <c r="O187" s="110"/>
      <c r="P187" s="158"/>
      <c r="Q187" s="110"/>
      <c r="R187" s="158"/>
      <c r="S187" s="110"/>
      <c r="T187" s="158"/>
      <c r="U187" s="110"/>
      <c r="V187" s="158"/>
      <c r="W187" s="110"/>
      <c r="X187" s="158"/>
      <c r="Y187" s="110"/>
      <c r="Z187" s="158"/>
      <c r="AA187" s="110"/>
      <c r="AB187" s="158"/>
      <c r="AC187" s="110"/>
      <c r="AD187" s="158"/>
      <c r="AE187" s="110"/>
      <c r="AF187" s="158"/>
      <c r="AG187" s="110"/>
      <c r="AH187" s="158"/>
      <c r="AI187" s="110"/>
      <c r="AJ187" s="158"/>
      <c r="AK187" s="110"/>
      <c r="AL187" s="158"/>
      <c r="AM187" s="110"/>
      <c r="AN187" s="158"/>
      <c r="AO187" s="110"/>
      <c r="AP187" s="158"/>
      <c r="AQ187" s="110"/>
      <c r="AR187" s="158"/>
      <c r="AS187" s="110"/>
      <c r="AT187" s="158"/>
      <c r="AU187" s="110"/>
      <c r="AV187" s="158"/>
      <c r="AW187" s="110"/>
      <c r="AX187" s="158"/>
      <c r="AY187" s="110"/>
      <c r="AZ187" s="158"/>
      <c r="BA187" s="110"/>
      <c r="BB187" s="158"/>
      <c r="BC187" s="110"/>
      <c r="BD187" s="158"/>
      <c r="BE187" s="110"/>
      <c r="BF187" s="158"/>
      <c r="BG187" s="110"/>
      <c r="BH187" s="158"/>
      <c r="BI187" s="110"/>
      <c r="BJ187" s="158"/>
      <c r="BK187" s="110"/>
      <c r="BL187" s="158"/>
    </row>
    <row r="188" spans="2:64" ht="14.25" outlineLevel="1">
      <c r="B188" s="189" t="s">
        <v>10</v>
      </c>
      <c r="C188" s="110"/>
      <c r="D188" s="156"/>
      <c r="E188" s="110"/>
      <c r="F188" s="156"/>
      <c r="G188" s="110"/>
      <c r="H188" s="156"/>
      <c r="I188" s="110"/>
      <c r="J188" s="156"/>
      <c r="K188" s="110"/>
      <c r="L188" s="156"/>
      <c r="M188" s="110"/>
      <c r="N188" s="156"/>
      <c r="O188" s="110"/>
      <c r="P188" s="156"/>
      <c r="Q188" s="110"/>
      <c r="R188" s="156"/>
      <c r="S188" s="110"/>
      <c r="T188" s="156"/>
      <c r="U188" s="110"/>
      <c r="V188" s="156"/>
      <c r="W188" s="110"/>
      <c r="X188" s="156"/>
      <c r="Y188" s="110"/>
      <c r="Z188" s="156"/>
      <c r="AA188" s="110"/>
      <c r="AB188" s="156"/>
      <c r="AC188" s="110"/>
      <c r="AD188" s="156"/>
      <c r="AE188" s="110"/>
      <c r="AF188" s="156"/>
      <c r="AG188" s="110"/>
      <c r="AH188" s="156"/>
      <c r="AI188" s="110"/>
      <c r="AJ188" s="156"/>
      <c r="AK188" s="110"/>
      <c r="AL188" s="156"/>
      <c r="AM188" s="110"/>
      <c r="AN188" s="156"/>
      <c r="AO188" s="110"/>
      <c r="AP188" s="156"/>
      <c r="AQ188" s="110"/>
      <c r="AR188" s="156"/>
      <c r="AS188" s="110"/>
      <c r="AT188" s="156"/>
      <c r="AU188" s="93"/>
      <c r="AV188" s="156"/>
      <c r="AW188" s="110"/>
      <c r="AX188" s="156"/>
      <c r="AY188" s="93"/>
      <c r="AZ188" s="156"/>
      <c r="BA188" s="121"/>
      <c r="BB188" s="156"/>
      <c r="BC188" s="110"/>
      <c r="BD188" s="156"/>
      <c r="BE188" s="110"/>
      <c r="BF188" s="156"/>
      <c r="BG188" s="110"/>
      <c r="BH188" s="156"/>
      <c r="BI188" s="110"/>
      <c r="BJ188" s="156"/>
      <c r="BK188" s="110"/>
      <c r="BL188" s="156"/>
    </row>
    <row r="189" spans="2:64" ht="14.25" outlineLevel="1">
      <c r="B189" s="190"/>
      <c r="C189" s="110"/>
      <c r="D189" s="157"/>
      <c r="E189" s="110"/>
      <c r="F189" s="157"/>
      <c r="G189" s="110"/>
      <c r="H189" s="157"/>
      <c r="I189" s="110"/>
      <c r="J189" s="157"/>
      <c r="K189" s="110"/>
      <c r="L189" s="157"/>
      <c r="M189" s="110"/>
      <c r="N189" s="157"/>
      <c r="O189" s="110"/>
      <c r="P189" s="157"/>
      <c r="Q189" s="110"/>
      <c r="R189" s="157"/>
      <c r="S189" s="110"/>
      <c r="T189" s="157"/>
      <c r="U189" s="110"/>
      <c r="V189" s="157"/>
      <c r="W189" s="110"/>
      <c r="X189" s="157"/>
      <c r="Y189" s="110"/>
      <c r="Z189" s="157"/>
      <c r="AA189" s="110"/>
      <c r="AB189" s="157"/>
      <c r="AC189" s="110"/>
      <c r="AD189" s="157"/>
      <c r="AE189" s="110"/>
      <c r="AF189" s="157"/>
      <c r="AG189" s="110"/>
      <c r="AH189" s="157"/>
      <c r="AI189" s="110"/>
      <c r="AJ189" s="157"/>
      <c r="AK189" s="110"/>
      <c r="AL189" s="157"/>
      <c r="AM189" s="110"/>
      <c r="AN189" s="157"/>
      <c r="AO189" s="110"/>
      <c r="AP189" s="157"/>
      <c r="AQ189" s="110"/>
      <c r="AR189" s="157"/>
      <c r="AS189" s="110"/>
      <c r="AT189" s="157"/>
      <c r="AU189" s="93"/>
      <c r="AV189" s="157"/>
      <c r="AW189" s="110"/>
      <c r="AX189" s="157"/>
      <c r="AY189" s="93"/>
      <c r="AZ189" s="157"/>
      <c r="BA189" s="110"/>
      <c r="BB189" s="157"/>
      <c r="BC189" s="110"/>
      <c r="BD189" s="157"/>
      <c r="BE189" s="110"/>
      <c r="BF189" s="157"/>
      <c r="BG189" s="110"/>
      <c r="BH189" s="157"/>
      <c r="BI189" s="110"/>
      <c r="BJ189" s="157"/>
      <c r="BK189" s="110"/>
      <c r="BL189" s="157"/>
    </row>
    <row r="190" spans="2:64" ht="14.25" outlineLevel="1">
      <c r="B190" s="191"/>
      <c r="C190" s="110"/>
      <c r="D190" s="158"/>
      <c r="E190" s="110"/>
      <c r="F190" s="158"/>
      <c r="G190" s="110"/>
      <c r="H190" s="158"/>
      <c r="I190" s="110"/>
      <c r="J190" s="158"/>
      <c r="K190" s="110"/>
      <c r="L190" s="158"/>
      <c r="M190" s="110"/>
      <c r="N190" s="158"/>
      <c r="O190" s="110"/>
      <c r="P190" s="158"/>
      <c r="Q190" s="110"/>
      <c r="R190" s="158"/>
      <c r="S190" s="110"/>
      <c r="T190" s="158"/>
      <c r="U190" s="110"/>
      <c r="V190" s="158"/>
      <c r="W190" s="110"/>
      <c r="X190" s="158"/>
      <c r="Y190" s="110"/>
      <c r="Z190" s="158"/>
      <c r="AA190" s="110"/>
      <c r="AB190" s="158"/>
      <c r="AC190" s="110"/>
      <c r="AD190" s="158"/>
      <c r="AE190" s="110"/>
      <c r="AF190" s="158"/>
      <c r="AG190" s="110"/>
      <c r="AH190" s="158"/>
      <c r="AI190" s="110"/>
      <c r="AJ190" s="158"/>
      <c r="AK190" s="110"/>
      <c r="AL190" s="158"/>
      <c r="AM190" s="110"/>
      <c r="AN190" s="158"/>
      <c r="AO190" s="110"/>
      <c r="AP190" s="158"/>
      <c r="AQ190" s="110"/>
      <c r="AR190" s="158"/>
      <c r="AS190" s="110"/>
      <c r="AT190" s="158"/>
      <c r="AU190" s="93"/>
      <c r="AV190" s="158"/>
      <c r="AW190" s="110"/>
      <c r="AX190" s="158"/>
      <c r="AY190" s="80"/>
      <c r="AZ190" s="158"/>
      <c r="BA190" s="110"/>
      <c r="BB190" s="158"/>
      <c r="BC190" s="110"/>
      <c r="BD190" s="158"/>
      <c r="BE190" s="110"/>
      <c r="BF190" s="158"/>
      <c r="BG190" s="110"/>
      <c r="BH190" s="158"/>
      <c r="BI190" s="110"/>
      <c r="BJ190" s="158"/>
      <c r="BK190" s="110"/>
      <c r="BL190" s="158"/>
    </row>
    <row r="191" spans="2:64" ht="14.25" outlineLevel="1">
      <c r="B191" s="189" t="s">
        <v>29</v>
      </c>
      <c r="C191" s="110"/>
      <c r="D191" s="156"/>
      <c r="E191" s="110"/>
      <c r="F191" s="156"/>
      <c r="G191" s="110"/>
      <c r="H191" s="156"/>
      <c r="I191" s="110"/>
      <c r="J191" s="156"/>
      <c r="K191" s="110"/>
      <c r="L191" s="156"/>
      <c r="M191" s="110"/>
      <c r="N191" s="156"/>
      <c r="O191" s="110"/>
      <c r="P191" s="156"/>
      <c r="Q191" s="110"/>
      <c r="R191" s="156"/>
      <c r="S191" s="110"/>
      <c r="T191" s="156"/>
      <c r="U191" s="110"/>
      <c r="V191" s="156"/>
      <c r="W191" s="110"/>
      <c r="X191" s="156"/>
      <c r="Y191" s="110"/>
      <c r="Z191" s="156"/>
      <c r="AA191" s="110"/>
      <c r="AB191" s="156"/>
      <c r="AC191" s="110"/>
      <c r="AD191" s="156"/>
      <c r="AE191" s="110"/>
      <c r="AF191" s="156"/>
      <c r="AG191" s="110"/>
      <c r="AH191" s="156"/>
      <c r="AI191" s="110"/>
      <c r="AJ191" s="156"/>
      <c r="AK191" s="110"/>
      <c r="AL191" s="156"/>
      <c r="AM191" s="110"/>
      <c r="AN191" s="156"/>
      <c r="AO191" s="110"/>
      <c r="AP191" s="156"/>
      <c r="AQ191" s="110"/>
      <c r="AR191" s="156"/>
      <c r="AS191" s="110"/>
      <c r="AT191" s="156"/>
      <c r="AU191" s="93"/>
      <c r="AV191" s="156"/>
      <c r="AW191" s="110"/>
      <c r="AX191" s="156"/>
      <c r="AY191" s="80"/>
      <c r="AZ191" s="156"/>
      <c r="BA191" s="110"/>
      <c r="BB191" s="156"/>
      <c r="BC191" s="110"/>
      <c r="BD191" s="156"/>
      <c r="BE191" s="110"/>
      <c r="BF191" s="156"/>
      <c r="BG191" s="110"/>
      <c r="BH191" s="156"/>
      <c r="BI191" s="110"/>
      <c r="BJ191" s="156"/>
      <c r="BK191" s="110"/>
      <c r="BL191" s="156"/>
    </row>
    <row r="192" spans="2:64" ht="14.25" outlineLevel="1">
      <c r="B192" s="190"/>
      <c r="C192" s="110"/>
      <c r="D192" s="157"/>
      <c r="E192" s="110"/>
      <c r="F192" s="157"/>
      <c r="G192" s="110"/>
      <c r="H192" s="157"/>
      <c r="I192" s="110"/>
      <c r="J192" s="157"/>
      <c r="K192" s="110"/>
      <c r="L192" s="157"/>
      <c r="M192" s="110"/>
      <c r="N192" s="157"/>
      <c r="O192" s="110"/>
      <c r="P192" s="157"/>
      <c r="Q192" s="110"/>
      <c r="R192" s="157"/>
      <c r="S192" s="110"/>
      <c r="T192" s="157"/>
      <c r="U192" s="110"/>
      <c r="V192" s="157"/>
      <c r="W192" s="110"/>
      <c r="X192" s="157"/>
      <c r="Y192" s="110"/>
      <c r="Z192" s="157"/>
      <c r="AA192" s="110"/>
      <c r="AB192" s="157"/>
      <c r="AC192" s="110"/>
      <c r="AD192" s="157"/>
      <c r="AE192" s="110"/>
      <c r="AF192" s="157"/>
      <c r="AG192" s="110"/>
      <c r="AH192" s="157"/>
      <c r="AI192" s="110"/>
      <c r="AJ192" s="157"/>
      <c r="AK192" s="110"/>
      <c r="AL192" s="157"/>
      <c r="AM192" s="110"/>
      <c r="AN192" s="157"/>
      <c r="AO192" s="110"/>
      <c r="AP192" s="157"/>
      <c r="AQ192" s="110"/>
      <c r="AR192" s="157"/>
      <c r="AS192" s="110"/>
      <c r="AT192" s="157"/>
      <c r="AU192" s="93"/>
      <c r="AV192" s="157"/>
      <c r="AW192" s="110"/>
      <c r="AX192" s="157"/>
      <c r="AY192" s="80"/>
      <c r="AZ192" s="157"/>
      <c r="BA192" s="110"/>
      <c r="BB192" s="157"/>
      <c r="BC192" s="110"/>
      <c r="BD192" s="157"/>
      <c r="BE192" s="110"/>
      <c r="BF192" s="157"/>
      <c r="BG192" s="110"/>
      <c r="BH192" s="157"/>
      <c r="BI192" s="110"/>
      <c r="BJ192" s="157"/>
      <c r="BK192" s="110"/>
      <c r="BL192" s="157"/>
    </row>
    <row r="193" spans="1:64" ht="14.25" outlineLevel="1">
      <c r="B193" s="191"/>
      <c r="C193" s="110"/>
      <c r="D193" s="158"/>
      <c r="E193" s="110"/>
      <c r="F193" s="158"/>
      <c r="G193" s="110"/>
      <c r="H193" s="158"/>
      <c r="I193" s="110"/>
      <c r="J193" s="158"/>
      <c r="K193" s="110"/>
      <c r="L193" s="158"/>
      <c r="M193" s="110"/>
      <c r="N193" s="158"/>
      <c r="O193" s="110"/>
      <c r="P193" s="158"/>
      <c r="Q193" s="110"/>
      <c r="R193" s="158"/>
      <c r="S193" s="110"/>
      <c r="T193" s="158"/>
      <c r="U193" s="110"/>
      <c r="V193" s="158"/>
      <c r="W193" s="110"/>
      <c r="X193" s="158"/>
      <c r="Y193" s="110"/>
      <c r="Z193" s="158"/>
      <c r="AA193" s="110"/>
      <c r="AB193" s="158"/>
      <c r="AC193" s="110"/>
      <c r="AD193" s="158"/>
      <c r="AE193" s="110"/>
      <c r="AF193" s="158"/>
      <c r="AG193" s="110"/>
      <c r="AH193" s="158"/>
      <c r="AI193" s="110"/>
      <c r="AJ193" s="158"/>
      <c r="AK193" s="110"/>
      <c r="AL193" s="158"/>
      <c r="AM193" s="110"/>
      <c r="AN193" s="158"/>
      <c r="AO193" s="110"/>
      <c r="AP193" s="158"/>
      <c r="AQ193" s="110"/>
      <c r="AR193" s="158"/>
      <c r="AS193" s="110"/>
      <c r="AT193" s="158"/>
      <c r="AU193" s="93"/>
      <c r="AV193" s="158"/>
      <c r="AW193" s="110"/>
      <c r="AX193" s="158"/>
      <c r="AY193" s="80"/>
      <c r="AZ193" s="158"/>
      <c r="BA193" s="110"/>
      <c r="BB193" s="158"/>
      <c r="BC193" s="110"/>
      <c r="BD193" s="158"/>
      <c r="BE193" s="110"/>
      <c r="BF193" s="158"/>
      <c r="BG193" s="110"/>
      <c r="BH193" s="158"/>
      <c r="BI193" s="110"/>
      <c r="BJ193" s="158"/>
      <c r="BK193" s="110"/>
      <c r="BL193" s="158"/>
    </row>
    <row r="194" spans="1:64" outlineLevel="1">
      <c r="B194" s="111" t="s">
        <v>38</v>
      </c>
      <c r="C194" s="92"/>
      <c r="D194" s="92">
        <f>SUM(D161:D190)</f>
        <v>0</v>
      </c>
      <c r="E194" s="92"/>
      <c r="F194" s="92">
        <f>SUM(F161:F190)</f>
        <v>0</v>
      </c>
      <c r="G194" s="92"/>
      <c r="H194" s="92">
        <f>SUM(H161:H190)</f>
        <v>0</v>
      </c>
      <c r="I194" s="92"/>
      <c r="J194" s="92">
        <f>SUM(J161:J190)</f>
        <v>0</v>
      </c>
      <c r="K194" s="92"/>
      <c r="L194" s="92">
        <f>SUM(L161:L190)</f>
        <v>0</v>
      </c>
      <c r="M194" s="92"/>
      <c r="N194" s="92">
        <f>SUM(N161:N190)</f>
        <v>0</v>
      </c>
      <c r="O194" s="92"/>
      <c r="P194" s="92">
        <f>SUM(P161:P190)</f>
        <v>0</v>
      </c>
      <c r="Q194" s="92"/>
      <c r="R194" s="92">
        <f>SUM(R161:R190)</f>
        <v>0</v>
      </c>
      <c r="S194" s="92"/>
      <c r="T194" s="92">
        <f>SUM(T161:T190)</f>
        <v>0</v>
      </c>
      <c r="U194" s="92"/>
      <c r="V194" s="92">
        <f>SUM(V161:V190)</f>
        <v>0</v>
      </c>
      <c r="W194" s="92"/>
      <c r="X194" s="92">
        <f>SUM(X161:X190)</f>
        <v>0</v>
      </c>
      <c r="Y194" s="92"/>
      <c r="Z194" s="92">
        <f>SUM(Z161:Z190)</f>
        <v>0</v>
      </c>
      <c r="AA194" s="92"/>
      <c r="AB194" s="92">
        <f>SUM(AB161:AB190)</f>
        <v>0</v>
      </c>
      <c r="AC194" s="92"/>
      <c r="AD194" s="92">
        <f>SUM(AD161:AD190)</f>
        <v>0</v>
      </c>
      <c r="AE194" s="92"/>
      <c r="AF194" s="92">
        <f>SUM(AF161:AF190)</f>
        <v>0</v>
      </c>
      <c r="AG194" s="92"/>
      <c r="AH194" s="92">
        <f>SUM(AH161:AH190)</f>
        <v>0</v>
      </c>
      <c r="AI194" s="92"/>
      <c r="AJ194" s="92">
        <f>SUM(AJ161:AJ190)</f>
        <v>0</v>
      </c>
      <c r="AK194" s="92"/>
      <c r="AL194" s="92">
        <f>SUM(AL161:AL190)</f>
        <v>0</v>
      </c>
      <c r="AM194" s="92"/>
      <c r="AN194" s="92">
        <f>SUM(AN161:AN190)</f>
        <v>0</v>
      </c>
      <c r="AO194" s="92"/>
      <c r="AP194" s="92">
        <f>SUM(AP161:AP190)</f>
        <v>0</v>
      </c>
      <c r="AQ194" s="92"/>
      <c r="AR194" s="92">
        <f>SUM(AR161:AR190)</f>
        <v>0</v>
      </c>
      <c r="AS194" s="92"/>
      <c r="AT194" s="92">
        <f>SUM(AT161:AT190)</f>
        <v>0</v>
      </c>
      <c r="AU194" s="92"/>
      <c r="AV194" s="92">
        <f>SUM(AV161:AV190)</f>
        <v>0</v>
      </c>
      <c r="AW194" s="92"/>
      <c r="AX194" s="92">
        <f>SUM(AX161:AX190)</f>
        <v>0</v>
      </c>
      <c r="AY194" s="92"/>
      <c r="AZ194" s="92">
        <f>SUM(AZ161:AZ190)</f>
        <v>0</v>
      </c>
      <c r="BA194" s="92"/>
      <c r="BB194" s="92">
        <f>SUM(BB161:BB190)</f>
        <v>0</v>
      </c>
      <c r="BC194" s="92"/>
      <c r="BD194" s="92">
        <f>SUM(BD161:BD190)</f>
        <v>0</v>
      </c>
      <c r="BE194" s="92"/>
      <c r="BF194" s="92">
        <f>SUM(BF161:BF190)</f>
        <v>0</v>
      </c>
      <c r="BG194" s="92"/>
      <c r="BH194" s="92">
        <f>SUM(BH161:BH190)</f>
        <v>0</v>
      </c>
      <c r="BI194" s="92"/>
      <c r="BJ194" s="92">
        <f>SUM(BJ161:BJ190)</f>
        <v>0</v>
      </c>
      <c r="BK194" s="92"/>
      <c r="BL194" s="92">
        <f>SUM(BL161:BL190)</f>
        <v>0</v>
      </c>
    </row>
    <row r="195" spans="1:64" outlineLevel="1">
      <c r="B195" s="111" t="s">
        <v>39</v>
      </c>
      <c r="C195" s="92"/>
      <c r="D195" s="112">
        <f>D194/8</f>
        <v>0</v>
      </c>
      <c r="E195" s="92"/>
      <c r="F195" s="112">
        <f>F194/8</f>
        <v>0</v>
      </c>
      <c r="G195" s="92"/>
      <c r="H195" s="112">
        <f>H194/8</f>
        <v>0</v>
      </c>
      <c r="I195" s="92"/>
      <c r="J195" s="112">
        <f>J194/8</f>
        <v>0</v>
      </c>
      <c r="K195" s="92"/>
      <c r="L195" s="112">
        <f>L194/8</f>
        <v>0</v>
      </c>
      <c r="M195" s="92"/>
      <c r="N195" s="112">
        <f>N194/8</f>
        <v>0</v>
      </c>
      <c r="O195" s="92"/>
      <c r="P195" s="112">
        <f>P194/8</f>
        <v>0</v>
      </c>
      <c r="Q195" s="92"/>
      <c r="R195" s="112">
        <f>R194/8</f>
        <v>0</v>
      </c>
      <c r="S195" s="92"/>
      <c r="T195" s="112">
        <f>T194/8</f>
        <v>0</v>
      </c>
      <c r="U195" s="92"/>
      <c r="V195" s="112">
        <f>V194/8</f>
        <v>0</v>
      </c>
      <c r="W195" s="92"/>
      <c r="X195" s="112">
        <f>X194/8</f>
        <v>0</v>
      </c>
      <c r="Y195" s="92"/>
      <c r="Z195" s="112">
        <f>Z194/8</f>
        <v>0</v>
      </c>
      <c r="AA195" s="92"/>
      <c r="AB195" s="112">
        <f>AB194/8</f>
        <v>0</v>
      </c>
      <c r="AC195" s="92"/>
      <c r="AD195" s="112">
        <f>AD194/8</f>
        <v>0</v>
      </c>
      <c r="AE195" s="92"/>
      <c r="AF195" s="112">
        <f>AF194/8</f>
        <v>0</v>
      </c>
      <c r="AG195" s="92"/>
      <c r="AH195" s="112">
        <f>AH194/8</f>
        <v>0</v>
      </c>
      <c r="AI195" s="92"/>
      <c r="AJ195" s="112">
        <f>AJ194/8</f>
        <v>0</v>
      </c>
      <c r="AK195" s="92"/>
      <c r="AL195" s="112">
        <f>AL194/8</f>
        <v>0</v>
      </c>
      <c r="AM195" s="92"/>
      <c r="AN195" s="112">
        <f>AN194/8</f>
        <v>0</v>
      </c>
      <c r="AO195" s="92"/>
      <c r="AP195" s="112">
        <f>AP194/8</f>
        <v>0</v>
      </c>
      <c r="AQ195" s="92"/>
      <c r="AR195" s="112">
        <f>AR194/8</f>
        <v>0</v>
      </c>
      <c r="AS195" s="92"/>
      <c r="AT195" s="112">
        <f>AT194/8</f>
        <v>0</v>
      </c>
      <c r="AU195" s="92"/>
      <c r="AV195" s="112">
        <f>AV194/8</f>
        <v>0</v>
      </c>
      <c r="AW195" s="92"/>
      <c r="AX195" s="112">
        <f>AX194/8</f>
        <v>0</v>
      </c>
      <c r="AY195" s="92"/>
      <c r="AZ195" s="112">
        <f>AZ194/8</f>
        <v>0</v>
      </c>
      <c r="BA195" s="92"/>
      <c r="BB195" s="112">
        <f>BB194/8</f>
        <v>0</v>
      </c>
      <c r="BC195" s="92"/>
      <c r="BD195" s="112">
        <f>BD194/8</f>
        <v>0</v>
      </c>
      <c r="BE195" s="92"/>
      <c r="BF195" s="112">
        <f>BF194/8</f>
        <v>0</v>
      </c>
      <c r="BG195" s="92"/>
      <c r="BH195" s="112">
        <f>BH194/8</f>
        <v>0</v>
      </c>
      <c r="BI195" s="92"/>
      <c r="BJ195" s="112">
        <f>BJ194/8</f>
        <v>0</v>
      </c>
      <c r="BK195" s="92"/>
      <c r="BL195" s="112">
        <f>BL194/8</f>
        <v>0</v>
      </c>
    </row>
    <row r="196" spans="1:64" outlineLevel="1">
      <c r="A196" s="118"/>
    </row>
    <row r="197" spans="1:64" ht="15.75" customHeight="1" thickBot="1">
      <c r="A197" s="155" t="s">
        <v>44</v>
      </c>
      <c r="B197" s="155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6"/>
      <c r="O197" s="116"/>
      <c r="P197" s="116"/>
    </row>
    <row r="199" spans="1:64" ht="15.75">
      <c r="B199" s="198" t="s">
        <v>45</v>
      </c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200"/>
    </row>
    <row r="200" spans="1:64" outlineLevel="1">
      <c r="B200" s="96" t="s">
        <v>45</v>
      </c>
      <c r="C200" s="188" t="s">
        <v>13</v>
      </c>
      <c r="D200" s="188"/>
      <c r="E200" s="95"/>
      <c r="F200" s="95" t="s">
        <v>14</v>
      </c>
      <c r="G200" s="183" t="s">
        <v>15</v>
      </c>
      <c r="H200" s="184"/>
      <c r="I200" s="183" t="s">
        <v>16</v>
      </c>
      <c r="J200" s="184"/>
      <c r="K200" s="183" t="s">
        <v>17</v>
      </c>
      <c r="L200" s="184"/>
      <c r="M200" s="183" t="s">
        <v>18</v>
      </c>
      <c r="N200" s="184"/>
      <c r="O200" s="183" t="s">
        <v>19</v>
      </c>
      <c r="P200" s="184"/>
      <c r="Q200" s="183" t="s">
        <v>20</v>
      </c>
      <c r="R200" s="184"/>
    </row>
    <row r="201" spans="1:64" outlineLevel="1">
      <c r="B201" s="83" t="s">
        <v>21</v>
      </c>
      <c r="C201" s="83" t="s">
        <v>22</v>
      </c>
      <c r="D201" s="83" t="s">
        <v>23</v>
      </c>
      <c r="E201" s="95"/>
      <c r="F201" s="83" t="s">
        <v>24</v>
      </c>
      <c r="G201" s="83" t="s">
        <v>22</v>
      </c>
      <c r="H201" s="83" t="s">
        <v>23</v>
      </c>
      <c r="I201" s="83" t="s">
        <v>22</v>
      </c>
      <c r="J201" s="83" t="s">
        <v>23</v>
      </c>
      <c r="K201" s="83" t="s">
        <v>22</v>
      </c>
      <c r="L201" s="83" t="s">
        <v>23</v>
      </c>
      <c r="M201" s="83" t="s">
        <v>22</v>
      </c>
      <c r="N201" s="83" t="s">
        <v>23</v>
      </c>
      <c r="O201" s="83" t="s">
        <v>22</v>
      </c>
      <c r="P201" s="83" t="s">
        <v>23</v>
      </c>
      <c r="Q201" s="83" t="s">
        <v>25</v>
      </c>
      <c r="R201" s="83" t="s">
        <v>26</v>
      </c>
    </row>
    <row r="202" spans="1:64" outlineLevel="1">
      <c r="B202" s="114" t="s">
        <v>15</v>
      </c>
      <c r="C202" s="97">
        <f>SUM(D259,F259,H259,J259,L259,N259,P259)</f>
        <v>0</v>
      </c>
      <c r="D202" s="98">
        <f>C202/40</f>
        <v>0</v>
      </c>
      <c r="E202" s="95"/>
      <c r="F202" s="114" t="s">
        <v>2</v>
      </c>
      <c r="G202" s="99">
        <f>SUM(D226,F226,H226,J226,L226,N226,P226)</f>
        <v>0</v>
      </c>
      <c r="H202" s="98">
        <f>G202/40</f>
        <v>0</v>
      </c>
      <c r="I202" s="99">
        <f>SUM(R226,T226,V226,X226,Z226,AB226,AD226)</f>
        <v>0</v>
      </c>
      <c r="J202" s="98">
        <f>I202/40</f>
        <v>0</v>
      </c>
      <c r="K202" s="99">
        <f>SUM(AF226,AH226,AJ226,AL226,AN226,AP226,AR226)</f>
        <v>0</v>
      </c>
      <c r="L202" s="98">
        <f>K202/40</f>
        <v>0</v>
      </c>
      <c r="M202" s="99">
        <f>SUM(AT226,AV226,AX226,AZ226,BB226,BD226,BF226)</f>
        <v>0</v>
      </c>
      <c r="N202" s="98">
        <f>M202/40</f>
        <v>0</v>
      </c>
      <c r="O202" s="99">
        <f>SUM(BH226,BJ226,BL226)</f>
        <v>0</v>
      </c>
      <c r="P202" s="98">
        <f>O202/16</f>
        <v>0</v>
      </c>
      <c r="Q202" s="99">
        <f>SUM(G202,I202,K202,M202,O202)</f>
        <v>0</v>
      </c>
      <c r="R202" s="98">
        <f>AVERAGE(H202,J202,L202,N202,P202)</f>
        <v>0</v>
      </c>
    </row>
    <row r="203" spans="1:64" outlineLevel="1">
      <c r="B203" s="114" t="s">
        <v>27</v>
      </c>
      <c r="C203" s="97">
        <f>SUM(R259,T259,V259,X259,Z259,AB259,AD259)</f>
        <v>0</v>
      </c>
      <c r="D203" s="98">
        <f t="shared" ref="D203:D205" si="245">C203/40</f>
        <v>0</v>
      </c>
      <c r="E203" s="95"/>
      <c r="F203" s="114" t="s">
        <v>8</v>
      </c>
      <c r="G203" s="99">
        <f>SUM(D229,F229,H229,J229,L229,N229,P229)</f>
        <v>0</v>
      </c>
      <c r="H203" s="98">
        <f t="shared" ref="H203:H212" si="246">G203/40</f>
        <v>0</v>
      </c>
      <c r="I203" s="99">
        <f>SUM(R229,T229,V229,X229,Z229,AB229,AD229)</f>
        <v>0</v>
      </c>
      <c r="J203" s="98">
        <f t="shared" ref="J203:J212" si="247">I203/40</f>
        <v>0</v>
      </c>
      <c r="K203" s="99">
        <f>SUM(AF229,AH229,AJ229,AL229,AN229,AP229,AR229)</f>
        <v>0</v>
      </c>
      <c r="L203" s="98">
        <f t="shared" ref="L203:L212" si="248">K203/40</f>
        <v>0</v>
      </c>
      <c r="M203" s="99">
        <f>SUM(AT229,AV229,AX229,AZ229,BB229,BD229,BF229)</f>
        <v>0</v>
      </c>
      <c r="N203" s="98">
        <f t="shared" ref="N203:N212" si="249">M203/40</f>
        <v>0</v>
      </c>
      <c r="O203" s="99">
        <f>SUM(BH229,BJ229,BL229)</f>
        <v>0</v>
      </c>
      <c r="P203" s="98">
        <f t="shared" ref="P203:P212" si="250">O203/16</f>
        <v>0</v>
      </c>
      <c r="Q203" s="99">
        <f t="shared" ref="Q203:Q212" si="251">SUM(G203,I203,K203,M203,O203)</f>
        <v>0</v>
      </c>
      <c r="R203" s="98">
        <f t="shared" ref="R203:R212" si="252">AVERAGE(H203,J203,L203,N203,P203)</f>
        <v>0</v>
      </c>
    </row>
    <row r="204" spans="1:64" outlineLevel="1">
      <c r="B204" s="114" t="s">
        <v>17</v>
      </c>
      <c r="C204" s="97">
        <f>SUM(AF259,AH259,AJ259,AL259,AN259,AP259,AR259)</f>
        <v>0</v>
      </c>
      <c r="D204" s="98">
        <f t="shared" si="245"/>
        <v>0</v>
      </c>
      <c r="E204" s="95"/>
      <c r="F204" s="114" t="s">
        <v>1</v>
      </c>
      <c r="G204" s="99">
        <f>SUM(D232,F232,H232,J232,L232,N232,P232)</f>
        <v>0</v>
      </c>
      <c r="H204" s="98">
        <f t="shared" si="246"/>
        <v>0</v>
      </c>
      <c r="I204" s="99">
        <f>SUM(R232,T232,V232,X232,Z232,AB232,AD232)</f>
        <v>0</v>
      </c>
      <c r="J204" s="98">
        <f t="shared" si="247"/>
        <v>0</v>
      </c>
      <c r="K204" s="99">
        <f>SUM(AF232,AH232,AJ232,AL232,AN232,AP232,AR232)</f>
        <v>0</v>
      </c>
      <c r="L204" s="98">
        <f t="shared" si="248"/>
        <v>0</v>
      </c>
      <c r="M204" s="99">
        <f>SUM(AT232,AV232,AX232,AZ232,BB232,BD232,BF232)</f>
        <v>0</v>
      </c>
      <c r="N204" s="98">
        <f t="shared" si="249"/>
        <v>0</v>
      </c>
      <c r="O204" s="99">
        <f>SUM(BH232,BJ232,BL232)</f>
        <v>0</v>
      </c>
      <c r="P204" s="98">
        <f t="shared" si="250"/>
        <v>0</v>
      </c>
      <c r="Q204" s="99">
        <f t="shared" si="251"/>
        <v>0</v>
      </c>
      <c r="R204" s="98">
        <f t="shared" si="252"/>
        <v>0</v>
      </c>
    </row>
    <row r="205" spans="1:64" ht="25.5" outlineLevel="1">
      <c r="B205" s="114" t="s">
        <v>18</v>
      </c>
      <c r="C205" s="97">
        <f>SUM(AT259,AV259,AX259,AZ259,BB259,BD259,BF259)</f>
        <v>0</v>
      </c>
      <c r="D205" s="98">
        <f t="shared" si="245"/>
        <v>0</v>
      </c>
      <c r="E205" s="95"/>
      <c r="F205" s="114" t="s">
        <v>3</v>
      </c>
      <c r="G205" s="99">
        <f>SUM(D235,F235,H235,J235,L235,N235,P235)</f>
        <v>0</v>
      </c>
      <c r="H205" s="98">
        <f t="shared" si="246"/>
        <v>0</v>
      </c>
      <c r="I205" s="99">
        <f>SUM(R235,T235,V235,X235,Z235,AB235,AD235)</f>
        <v>0</v>
      </c>
      <c r="J205" s="98">
        <f t="shared" si="247"/>
        <v>0</v>
      </c>
      <c r="K205" s="99">
        <f>SUM(AF235,AH235,AJ235,AL235,AN235,AP235,AR235)</f>
        <v>0</v>
      </c>
      <c r="L205" s="98">
        <f t="shared" si="248"/>
        <v>0</v>
      </c>
      <c r="M205" s="99">
        <f>SUM(AT235,AV235,AX235,AZ235,BB235,BD235,BF235)</f>
        <v>0</v>
      </c>
      <c r="N205" s="98">
        <f t="shared" si="249"/>
        <v>0</v>
      </c>
      <c r="O205" s="99">
        <f>SUM(BH235,BJ235,BL235)</f>
        <v>0</v>
      </c>
      <c r="P205" s="98">
        <f t="shared" si="250"/>
        <v>0</v>
      </c>
      <c r="Q205" s="99">
        <f t="shared" si="251"/>
        <v>0</v>
      </c>
      <c r="R205" s="98">
        <f t="shared" si="252"/>
        <v>0</v>
      </c>
    </row>
    <row r="206" spans="1:64" outlineLevel="1">
      <c r="B206" s="114" t="s">
        <v>19</v>
      </c>
      <c r="C206" s="97">
        <f>SUM(BH259,BJ259,BL259)</f>
        <v>0</v>
      </c>
      <c r="D206" s="98">
        <f>C206/16</f>
        <v>0</v>
      </c>
      <c r="E206" s="95"/>
      <c r="F206" s="114" t="s">
        <v>4</v>
      </c>
      <c r="G206" s="99">
        <f>SUM(D238,F238,H238,J238,L238,N238,P238)</f>
        <v>0</v>
      </c>
      <c r="H206" s="98">
        <f t="shared" si="246"/>
        <v>0</v>
      </c>
      <c r="I206" s="99">
        <f>SUM(R238,T238,V238,X238,Z238,AB238,AD238)</f>
        <v>0</v>
      </c>
      <c r="J206" s="98">
        <f t="shared" si="247"/>
        <v>0</v>
      </c>
      <c r="K206" s="99">
        <f>SUM(AF238,AH238,AJ238,AL238,AN238,AP238,AR238)</f>
        <v>0</v>
      </c>
      <c r="L206" s="98">
        <f t="shared" si="248"/>
        <v>0</v>
      </c>
      <c r="M206" s="99">
        <f>SUM(AT238,AV238,AX238,AZ238,BB238,BD238,BF238)</f>
        <v>0</v>
      </c>
      <c r="N206" s="98">
        <f t="shared" si="249"/>
        <v>0</v>
      </c>
      <c r="O206" s="99">
        <f>SUM(BH238,BJ238,BL238)</f>
        <v>0</v>
      </c>
      <c r="P206" s="98">
        <f t="shared" si="250"/>
        <v>0</v>
      </c>
      <c r="Q206" s="99">
        <f t="shared" si="251"/>
        <v>0</v>
      </c>
      <c r="R206" s="98">
        <f t="shared" si="252"/>
        <v>0</v>
      </c>
    </row>
    <row r="207" spans="1:64" outlineLevel="1">
      <c r="B207" s="100" t="s">
        <v>28</v>
      </c>
      <c r="C207" s="101">
        <f>SUM(C202:C206)</f>
        <v>0</v>
      </c>
      <c r="D207" s="102">
        <f>AVERAGE(D202:D206)</f>
        <v>0</v>
      </c>
      <c r="E207" s="95"/>
      <c r="F207" s="114" t="s">
        <v>5</v>
      </c>
      <c r="G207" s="99">
        <f>SUM(D241,F241,H241,J241,L241,N241,P241)</f>
        <v>0</v>
      </c>
      <c r="H207" s="98">
        <f t="shared" si="246"/>
        <v>0</v>
      </c>
      <c r="I207" s="99">
        <f>SUM(R241,T241,V241,X241,Z241,AB241,AD241)</f>
        <v>0</v>
      </c>
      <c r="J207" s="98">
        <f t="shared" si="247"/>
        <v>0</v>
      </c>
      <c r="K207" s="99">
        <f>SUM(AF241,AH241,AJ241,AL241,AN241,AP241,AR241)</f>
        <v>0</v>
      </c>
      <c r="L207" s="98">
        <f t="shared" si="248"/>
        <v>0</v>
      </c>
      <c r="M207" s="99">
        <f>SUM(AT241,AV241,AX241,AZ241,BB241,BD241)</f>
        <v>0</v>
      </c>
      <c r="N207" s="98">
        <f t="shared" si="249"/>
        <v>0</v>
      </c>
      <c r="O207" s="99">
        <f>SUM(BH241,BJ241,BL241)</f>
        <v>0</v>
      </c>
      <c r="P207" s="98">
        <f t="shared" si="250"/>
        <v>0</v>
      </c>
      <c r="Q207" s="99">
        <f t="shared" si="251"/>
        <v>0</v>
      </c>
      <c r="R207" s="98">
        <f t="shared" si="252"/>
        <v>0</v>
      </c>
    </row>
    <row r="208" spans="1:64" outlineLevel="1">
      <c r="B208" s="95"/>
      <c r="C208" s="95"/>
      <c r="D208" s="95"/>
      <c r="E208" s="95"/>
      <c r="F208" s="114" t="s">
        <v>6</v>
      </c>
      <c r="G208" s="99">
        <f>SUM(D244,F244,H244,J244,L244,N244,P244)</f>
        <v>0</v>
      </c>
      <c r="H208" s="98">
        <f t="shared" si="246"/>
        <v>0</v>
      </c>
      <c r="I208" s="99">
        <f>SUM(R244,T244,V244,X244,Z244,AB244,AD244)</f>
        <v>0</v>
      </c>
      <c r="J208" s="98">
        <f t="shared" si="247"/>
        <v>0</v>
      </c>
      <c r="K208" s="99">
        <f>SUM(AF244,AH244,AJ244,AL244,AN244,AP244,AR244)</f>
        <v>0</v>
      </c>
      <c r="L208" s="98">
        <f t="shared" si="248"/>
        <v>0</v>
      </c>
      <c r="M208" s="99">
        <f>SUM(AT244,AV244,AX244,AZ244,BB244,BD244,BF244)</f>
        <v>0</v>
      </c>
      <c r="N208" s="98">
        <f t="shared" si="249"/>
        <v>0</v>
      </c>
      <c r="O208" s="99">
        <f>SUM(BH244,BJ244,BL244)</f>
        <v>0</v>
      </c>
      <c r="P208" s="98">
        <f t="shared" si="250"/>
        <v>0</v>
      </c>
      <c r="Q208" s="99">
        <f t="shared" si="251"/>
        <v>0</v>
      </c>
      <c r="R208" s="98">
        <f t="shared" si="252"/>
        <v>0</v>
      </c>
    </row>
    <row r="209" spans="2:64" ht="25.5" outlineLevel="1">
      <c r="B209" s="95"/>
      <c r="C209" s="95"/>
      <c r="D209" s="95"/>
      <c r="E209" s="95"/>
      <c r="F209" s="114" t="s">
        <v>7</v>
      </c>
      <c r="G209" s="99">
        <f>SUM(D247,F247,H247,J247,L247,N247,P247)</f>
        <v>0</v>
      </c>
      <c r="H209" s="98">
        <f t="shared" si="246"/>
        <v>0</v>
      </c>
      <c r="I209" s="99">
        <f>SUM(R247,T247,V247,X247,Z247,AB247,AD247)</f>
        <v>0</v>
      </c>
      <c r="J209" s="98">
        <f t="shared" si="247"/>
        <v>0</v>
      </c>
      <c r="K209" s="99">
        <f>SUM(AF247,AH247,AJ247,AL247,AN247,AP247,AR247)</f>
        <v>0</v>
      </c>
      <c r="L209" s="98">
        <f t="shared" si="248"/>
        <v>0</v>
      </c>
      <c r="M209" s="99">
        <f>SUM(AT247,AV247,AX247,AZ247,BB247,BD247,BF247)</f>
        <v>0</v>
      </c>
      <c r="N209" s="98">
        <f t="shared" si="249"/>
        <v>0</v>
      </c>
      <c r="O209" s="99">
        <f>SUM(BH247,BJ247,BL247)</f>
        <v>0</v>
      </c>
      <c r="P209" s="98">
        <f t="shared" si="250"/>
        <v>0</v>
      </c>
      <c r="Q209" s="99">
        <f t="shared" si="251"/>
        <v>0</v>
      </c>
      <c r="R209" s="98">
        <f t="shared" si="252"/>
        <v>0</v>
      </c>
    </row>
    <row r="210" spans="2:64" ht="25.5" outlineLevel="1">
      <c r="B210" s="95"/>
      <c r="C210" s="95"/>
      <c r="D210" s="95"/>
      <c r="E210" s="103"/>
      <c r="F210" s="114" t="s">
        <v>0</v>
      </c>
      <c r="G210" s="104">
        <f>SUM(D250,F250,H250,J250,L250,N250,P250)</f>
        <v>0</v>
      </c>
      <c r="H210" s="98">
        <f t="shared" si="246"/>
        <v>0</v>
      </c>
      <c r="I210" s="99">
        <f>SUM(R250,T250,V250,X250,Z250,AB250,AD250)</f>
        <v>0</v>
      </c>
      <c r="J210" s="98">
        <f t="shared" si="247"/>
        <v>0</v>
      </c>
      <c r="K210" s="104">
        <f>SUM(AF250,AH250,AJ250,AL250,AN250,AP250,AR250)</f>
        <v>0</v>
      </c>
      <c r="L210" s="98">
        <f t="shared" si="248"/>
        <v>0</v>
      </c>
      <c r="M210" s="99">
        <f>SUM(AT250,AV250,AX250,AZ250,BB250,BD250,BF250)</f>
        <v>0</v>
      </c>
      <c r="N210" s="98">
        <f t="shared" si="249"/>
        <v>0</v>
      </c>
      <c r="O210" s="99">
        <f>SUM(BH250,BJ250,BL250)</f>
        <v>0</v>
      </c>
      <c r="P210" s="98">
        <f t="shared" si="250"/>
        <v>0</v>
      </c>
      <c r="Q210" s="99">
        <f t="shared" si="251"/>
        <v>0</v>
      </c>
      <c r="R210" s="98">
        <f t="shared" si="252"/>
        <v>0</v>
      </c>
    </row>
    <row r="211" spans="2:64" ht="25.5" outlineLevel="1">
      <c r="B211" s="95"/>
      <c r="C211" s="95"/>
      <c r="D211" s="95"/>
      <c r="E211" s="103"/>
      <c r="F211" s="114" t="s">
        <v>10</v>
      </c>
      <c r="G211" s="104">
        <f>SUM(D253,F253,H253,J253,L253,N253,P253)</f>
        <v>0</v>
      </c>
      <c r="H211" s="98">
        <f t="shared" si="246"/>
        <v>0</v>
      </c>
      <c r="I211" s="99">
        <f>SUM(R253,T253,V253,X253,Z253,AB253,AD253)</f>
        <v>0</v>
      </c>
      <c r="J211" s="98">
        <f t="shared" si="247"/>
        <v>0</v>
      </c>
      <c r="K211" s="104">
        <f>SUM(AF253,AH253,AJ253,AL253,AN253,AP253,AR253)</f>
        <v>0</v>
      </c>
      <c r="L211" s="98">
        <f t="shared" si="248"/>
        <v>0</v>
      </c>
      <c r="M211" s="99">
        <f>SUM(AT253,AV253,AX253,AZ253,BB253,BD253,BF253)</f>
        <v>0</v>
      </c>
      <c r="N211" s="98">
        <f t="shared" si="249"/>
        <v>0</v>
      </c>
      <c r="O211" s="99">
        <f>SUM(BH253,BJ253,BL253)</f>
        <v>0</v>
      </c>
      <c r="P211" s="98">
        <f t="shared" si="250"/>
        <v>0</v>
      </c>
      <c r="Q211" s="99">
        <f t="shared" si="251"/>
        <v>0</v>
      </c>
      <c r="R211" s="98">
        <f t="shared" si="252"/>
        <v>0</v>
      </c>
    </row>
    <row r="212" spans="2:64" outlineLevel="1">
      <c r="B212" s="95"/>
      <c r="C212" s="95"/>
      <c r="D212" s="95"/>
      <c r="E212" s="103"/>
      <c r="F212" s="150" t="s">
        <v>29</v>
      </c>
      <c r="G212" s="104">
        <f>SUM(D256,F256,H256,J256,L256,N256,P256)</f>
        <v>0</v>
      </c>
      <c r="H212" s="98">
        <f t="shared" si="246"/>
        <v>0</v>
      </c>
      <c r="I212" s="99">
        <f>SUM(R256,T256,V256,X256,Z256,AB256,AD256)</f>
        <v>0</v>
      </c>
      <c r="J212" s="98">
        <f t="shared" si="247"/>
        <v>0</v>
      </c>
      <c r="K212" s="104">
        <f>SUM(AF256,AH256,AJ256,AL256,AN256,AP256,AR256)</f>
        <v>0</v>
      </c>
      <c r="L212" s="98">
        <f t="shared" si="248"/>
        <v>0</v>
      </c>
      <c r="M212" s="99">
        <f>SUM(AT256,AV256,AX256,AZ256,BB256,BD256,BF256)</f>
        <v>0</v>
      </c>
      <c r="N212" s="98">
        <f t="shared" si="249"/>
        <v>0</v>
      </c>
      <c r="O212" s="99">
        <f>SUM(BH256,BJ256,BL256)</f>
        <v>0</v>
      </c>
      <c r="P212" s="98">
        <f t="shared" si="250"/>
        <v>0</v>
      </c>
      <c r="Q212" s="99">
        <f t="shared" si="251"/>
        <v>0</v>
      </c>
      <c r="R212" s="98">
        <f t="shared" si="252"/>
        <v>0</v>
      </c>
    </row>
    <row r="213" spans="2:64" outlineLevel="1">
      <c r="B213" s="95"/>
      <c r="C213" s="95"/>
      <c r="D213" s="95"/>
      <c r="E213" s="105"/>
      <c r="F213" s="106"/>
      <c r="G213" s="145">
        <f t="shared" ref="G213:P213" si="253">SUM(G202:G211)</f>
        <v>0</v>
      </c>
      <c r="H213" s="146">
        <f t="shared" si="253"/>
        <v>0</v>
      </c>
      <c r="I213" s="145">
        <f t="shared" si="253"/>
        <v>0</v>
      </c>
      <c r="J213" s="146">
        <f t="shared" si="253"/>
        <v>0</v>
      </c>
      <c r="K213" s="145">
        <f t="shared" si="253"/>
        <v>0</v>
      </c>
      <c r="L213" s="146">
        <f t="shared" si="253"/>
        <v>0</v>
      </c>
      <c r="M213" s="147">
        <f t="shared" si="253"/>
        <v>0</v>
      </c>
      <c r="N213" s="146">
        <f t="shared" si="253"/>
        <v>0</v>
      </c>
      <c r="O213" s="145">
        <f t="shared" si="253"/>
        <v>0</v>
      </c>
      <c r="P213" s="146">
        <f t="shared" si="253"/>
        <v>0</v>
      </c>
      <c r="Q213" s="148">
        <f>SUM(Q202:Q211)</f>
        <v>0</v>
      </c>
      <c r="R213" s="149">
        <f>SUM(R202:R211)</f>
        <v>0</v>
      </c>
    </row>
    <row r="214" spans="2:64" outlineLevel="1">
      <c r="B214" s="95"/>
      <c r="C214" s="107"/>
      <c r="D214" s="95"/>
      <c r="E214" s="103"/>
      <c r="F214" s="103"/>
      <c r="G214" s="103"/>
      <c r="H214" s="103"/>
      <c r="I214" s="103"/>
      <c r="J214" s="103"/>
      <c r="K214" s="103"/>
      <c r="L214" s="95"/>
      <c r="M214" s="95"/>
      <c r="N214" s="95"/>
      <c r="O214" s="95"/>
      <c r="P214" s="95"/>
      <c r="Q214" s="95"/>
      <c r="R214" s="95"/>
    </row>
    <row r="215" spans="2:64" outlineLevel="1">
      <c r="B215" s="95"/>
      <c r="C215" s="95"/>
      <c r="D215" s="95"/>
      <c r="E215" s="103"/>
      <c r="F215" s="103"/>
      <c r="G215" s="103"/>
      <c r="H215" s="103"/>
      <c r="I215" s="103"/>
      <c r="J215" s="103"/>
      <c r="K215" s="103"/>
      <c r="L215" s="95"/>
      <c r="M215" s="95"/>
      <c r="N215" s="95"/>
      <c r="O215" s="95"/>
      <c r="P215" s="95"/>
      <c r="Q215" s="95"/>
      <c r="R215" s="95"/>
    </row>
    <row r="216" spans="2:64" outlineLevel="1"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</row>
    <row r="217" spans="2:64" outlineLevel="1">
      <c r="B217" s="171" t="s">
        <v>30</v>
      </c>
      <c r="C217" s="172"/>
      <c r="D217" s="172"/>
      <c r="E217" s="172"/>
      <c r="F217" s="172"/>
      <c r="G217" s="172"/>
      <c r="H217" s="172"/>
      <c r="I217" s="172"/>
      <c r="J217" s="172"/>
      <c r="K217" s="172"/>
      <c r="L217" s="172"/>
      <c r="M217" s="172"/>
      <c r="N217" s="172"/>
      <c r="O217" s="172"/>
      <c r="P217" s="172"/>
      <c r="Q217" s="172"/>
      <c r="R217" s="172"/>
      <c r="S217" s="172"/>
      <c r="T217" s="172"/>
      <c r="U217" s="172"/>
      <c r="V217" s="172"/>
      <c r="W217" s="172"/>
      <c r="X217" s="172"/>
      <c r="Y217" s="172"/>
      <c r="Z217" s="172"/>
      <c r="AA217" s="172"/>
      <c r="AB217" s="172"/>
      <c r="AC217" s="172"/>
      <c r="AD217" s="172"/>
      <c r="AE217" s="172"/>
      <c r="AF217" s="172"/>
      <c r="AG217" s="172"/>
      <c r="AH217" s="172"/>
      <c r="AI217" s="172"/>
      <c r="AJ217" s="172"/>
      <c r="AK217" s="172"/>
      <c r="AL217" s="172"/>
      <c r="AM217" s="172"/>
      <c r="AN217" s="172"/>
      <c r="AO217" s="172"/>
      <c r="AP217" s="172"/>
      <c r="AQ217" s="172"/>
      <c r="AR217" s="172"/>
      <c r="AS217" s="172"/>
      <c r="AT217" s="172"/>
      <c r="AU217" s="172"/>
      <c r="AV217" s="172"/>
      <c r="AW217" s="172"/>
      <c r="AX217" s="172"/>
      <c r="AY217" s="172"/>
      <c r="AZ217" s="172"/>
      <c r="BA217" s="172"/>
      <c r="BB217" s="172"/>
      <c r="BC217" s="172"/>
      <c r="BD217" s="172"/>
      <c r="BE217" s="172"/>
      <c r="BF217" s="172"/>
      <c r="BG217" s="172"/>
      <c r="BH217" s="172"/>
      <c r="BI217" s="172"/>
      <c r="BJ217" s="172"/>
      <c r="BK217" s="172"/>
      <c r="BL217" s="173"/>
    </row>
    <row r="218" spans="2:64" outlineLevel="1">
      <c r="B218" s="174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  <c r="AA218" s="175"/>
      <c r="AB218" s="175"/>
      <c r="AC218" s="175"/>
      <c r="AD218" s="175"/>
      <c r="AE218" s="175"/>
      <c r="AF218" s="175"/>
      <c r="AG218" s="175"/>
      <c r="AH218" s="175"/>
      <c r="AI218" s="175"/>
      <c r="AJ218" s="175"/>
      <c r="AK218" s="175"/>
      <c r="AL218" s="175"/>
      <c r="AM218" s="175"/>
      <c r="AN218" s="175"/>
      <c r="AO218" s="175"/>
      <c r="AP218" s="175"/>
      <c r="AQ218" s="175"/>
      <c r="AR218" s="175"/>
      <c r="AS218" s="175"/>
      <c r="AT218" s="175"/>
      <c r="AU218" s="175"/>
      <c r="AV218" s="175"/>
      <c r="AW218" s="175"/>
      <c r="AX218" s="175"/>
      <c r="AY218" s="175"/>
      <c r="AZ218" s="175"/>
      <c r="BA218" s="175"/>
      <c r="BB218" s="175"/>
      <c r="BC218" s="175"/>
      <c r="BD218" s="175"/>
      <c r="BE218" s="175"/>
      <c r="BF218" s="175"/>
      <c r="BG218" s="175"/>
      <c r="BH218" s="175"/>
      <c r="BI218" s="175"/>
      <c r="BJ218" s="175"/>
      <c r="BK218" s="175"/>
      <c r="BL218" s="176"/>
    </row>
    <row r="219" spans="2:64" ht="18" outlineLevel="1">
      <c r="B219" s="168" t="s">
        <v>31</v>
      </c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8" t="s">
        <v>16</v>
      </c>
      <c r="R219" s="169"/>
      <c r="S219" s="169"/>
      <c r="T219" s="169"/>
      <c r="U219" s="169"/>
      <c r="V219" s="169"/>
      <c r="W219" s="169"/>
      <c r="X219" s="169"/>
      <c r="Y219" s="169"/>
      <c r="Z219" s="169"/>
      <c r="AA219" s="169"/>
      <c r="AB219" s="169"/>
      <c r="AC219" s="169"/>
      <c r="AD219" s="170"/>
      <c r="AE219" s="168" t="s">
        <v>17</v>
      </c>
      <c r="AF219" s="169"/>
      <c r="AG219" s="169"/>
      <c r="AH219" s="169"/>
      <c r="AI219" s="169"/>
      <c r="AJ219" s="169"/>
      <c r="AK219" s="169"/>
      <c r="AL219" s="169"/>
      <c r="AM219" s="169"/>
      <c r="AN219" s="169"/>
      <c r="AO219" s="169"/>
      <c r="AP219" s="169"/>
      <c r="AQ219" s="169"/>
      <c r="AR219" s="169"/>
      <c r="AS219" s="168" t="s">
        <v>18</v>
      </c>
      <c r="AT219" s="169"/>
      <c r="AU219" s="169"/>
      <c r="AV219" s="169"/>
      <c r="AW219" s="169"/>
      <c r="AX219" s="169"/>
      <c r="AY219" s="169"/>
      <c r="AZ219" s="169"/>
      <c r="BA219" s="169"/>
      <c r="BB219" s="169"/>
      <c r="BC219" s="169"/>
      <c r="BD219" s="169"/>
      <c r="BE219" s="169"/>
      <c r="BF219" s="170"/>
      <c r="BG219" s="168" t="s">
        <v>19</v>
      </c>
      <c r="BH219" s="169"/>
      <c r="BI219" s="169"/>
      <c r="BJ219" s="169"/>
      <c r="BK219" s="169"/>
      <c r="BL219" s="170"/>
    </row>
    <row r="220" spans="2:64" ht="15" customHeight="1" outlineLevel="1">
      <c r="B220" s="185"/>
      <c r="C220" s="163">
        <f>DATE($C$2,Sheet1!$C$5,DAY(1))</f>
        <v>44652</v>
      </c>
      <c r="D220" s="164"/>
      <c r="E220" s="163">
        <f>C220+1</f>
        <v>44653</v>
      </c>
      <c r="F220" s="164"/>
      <c r="G220" s="163">
        <f t="shared" ref="G220" si="254">E220+1</f>
        <v>44654</v>
      </c>
      <c r="H220" s="164"/>
      <c r="I220" s="163">
        <f t="shared" ref="I220" si="255">G220+1</f>
        <v>44655</v>
      </c>
      <c r="J220" s="164"/>
      <c r="K220" s="163">
        <f t="shared" ref="K220" si="256">I220+1</f>
        <v>44656</v>
      </c>
      <c r="L220" s="164"/>
      <c r="M220" s="163">
        <f t="shared" ref="M220" si="257">K220+1</f>
        <v>44657</v>
      </c>
      <c r="N220" s="164"/>
      <c r="O220" s="163">
        <f t="shared" ref="O220" si="258">M220+1</f>
        <v>44658</v>
      </c>
      <c r="P220" s="164"/>
      <c r="Q220" s="163">
        <f t="shared" ref="Q220" si="259">O220+1</f>
        <v>44659</v>
      </c>
      <c r="R220" s="164"/>
      <c r="S220" s="163">
        <f>Q220+1</f>
        <v>44660</v>
      </c>
      <c r="T220" s="164"/>
      <c r="U220" s="163">
        <f t="shared" ref="U220" si="260">S220+1</f>
        <v>44661</v>
      </c>
      <c r="V220" s="164"/>
      <c r="W220" s="163">
        <f t="shared" ref="W220" si="261">U220+1</f>
        <v>44662</v>
      </c>
      <c r="X220" s="164"/>
      <c r="Y220" s="163">
        <f t="shared" ref="Y220" si="262">W220+1</f>
        <v>44663</v>
      </c>
      <c r="Z220" s="164"/>
      <c r="AA220" s="163">
        <f t="shared" ref="AA220" si="263">Y220+1</f>
        <v>44664</v>
      </c>
      <c r="AB220" s="164"/>
      <c r="AC220" s="163">
        <f t="shared" ref="AC220" si="264">AA220+1</f>
        <v>44665</v>
      </c>
      <c r="AD220" s="164"/>
      <c r="AE220" s="163">
        <f t="shared" ref="AE220" si="265">AC220+1</f>
        <v>44666</v>
      </c>
      <c r="AF220" s="164"/>
      <c r="AG220" s="163">
        <f>AE220+1</f>
        <v>44667</v>
      </c>
      <c r="AH220" s="164"/>
      <c r="AI220" s="163">
        <f t="shared" ref="AI220" si="266">AG220+1</f>
        <v>44668</v>
      </c>
      <c r="AJ220" s="164"/>
      <c r="AK220" s="163">
        <f t="shared" ref="AK220" si="267">AI220+1</f>
        <v>44669</v>
      </c>
      <c r="AL220" s="164"/>
      <c r="AM220" s="163">
        <f t="shared" ref="AM220" si="268">AK220+1</f>
        <v>44670</v>
      </c>
      <c r="AN220" s="164"/>
      <c r="AO220" s="163">
        <f t="shared" ref="AO220" si="269">AM220+1</f>
        <v>44671</v>
      </c>
      <c r="AP220" s="164"/>
      <c r="AQ220" s="163">
        <f t="shared" ref="AQ220" si="270">AO220+1</f>
        <v>44672</v>
      </c>
      <c r="AR220" s="164"/>
      <c r="AS220" s="163">
        <f t="shared" ref="AS220" si="271">AQ220+1</f>
        <v>44673</v>
      </c>
      <c r="AT220" s="164"/>
      <c r="AU220" s="163">
        <f>AS220+1</f>
        <v>44674</v>
      </c>
      <c r="AV220" s="164"/>
      <c r="AW220" s="163">
        <f t="shared" ref="AW220" si="272">AU220+1</f>
        <v>44675</v>
      </c>
      <c r="AX220" s="164"/>
      <c r="AY220" s="163">
        <f t="shared" ref="AY220" si="273">AW220+1</f>
        <v>44676</v>
      </c>
      <c r="AZ220" s="164"/>
      <c r="BA220" s="163">
        <f t="shared" ref="BA220" si="274">AY220+1</f>
        <v>44677</v>
      </c>
      <c r="BB220" s="164"/>
      <c r="BC220" s="163">
        <f t="shared" ref="BC220" si="275">BA220+1</f>
        <v>44678</v>
      </c>
      <c r="BD220" s="164"/>
      <c r="BE220" s="163">
        <f t="shared" ref="BE220" si="276">BC220+1</f>
        <v>44679</v>
      </c>
      <c r="BF220" s="164"/>
      <c r="BG220" s="163">
        <f t="shared" ref="BG220" si="277">BE220+1</f>
        <v>44680</v>
      </c>
      <c r="BH220" s="164"/>
      <c r="BI220" s="163">
        <f>BG220+1</f>
        <v>44681</v>
      </c>
      <c r="BJ220" s="164"/>
      <c r="BK220" s="177"/>
      <c r="BL220" s="178"/>
    </row>
    <row r="221" spans="2:64" ht="15" customHeight="1" outlineLevel="1">
      <c r="B221" s="186"/>
      <c r="C221" s="161" t="str">
        <f>TEXT(C220,"ddd")</f>
        <v>Fri</v>
      </c>
      <c r="D221" s="162"/>
      <c r="E221" s="161" t="str">
        <f>TEXT(E220,"ddd")</f>
        <v>Sat</v>
      </c>
      <c r="F221" s="162"/>
      <c r="G221" s="161" t="str">
        <f t="shared" ref="G221" si="278">TEXT(G220,"ddd")</f>
        <v>Sun</v>
      </c>
      <c r="H221" s="162"/>
      <c r="I221" s="161" t="str">
        <f t="shared" ref="I221" si="279">TEXT(I220,"ddd")</f>
        <v>Mon</v>
      </c>
      <c r="J221" s="162"/>
      <c r="K221" s="161" t="str">
        <f t="shared" ref="K221" si="280">TEXT(K220,"ddd")</f>
        <v>Tue</v>
      </c>
      <c r="L221" s="162"/>
      <c r="M221" s="161" t="str">
        <f t="shared" ref="M221" si="281">TEXT(M220,"ddd")</f>
        <v>Wed</v>
      </c>
      <c r="N221" s="162"/>
      <c r="O221" s="161" t="str">
        <f t="shared" ref="O221" si="282">TEXT(O220,"ddd")</f>
        <v>Thu</v>
      </c>
      <c r="P221" s="162"/>
      <c r="Q221" s="161" t="str">
        <f>TEXT(Q220,"ddd")</f>
        <v>Fri</v>
      </c>
      <c r="R221" s="162"/>
      <c r="S221" s="161" t="str">
        <f>TEXT(S220,"ddd")</f>
        <v>Sat</v>
      </c>
      <c r="T221" s="162"/>
      <c r="U221" s="161" t="str">
        <f t="shared" ref="U221" si="283">TEXT(U220,"ddd")</f>
        <v>Sun</v>
      </c>
      <c r="V221" s="162"/>
      <c r="W221" s="161" t="str">
        <f t="shared" ref="W221" si="284">TEXT(W220,"ddd")</f>
        <v>Mon</v>
      </c>
      <c r="X221" s="162"/>
      <c r="Y221" s="161" t="str">
        <f t="shared" ref="Y221" si="285">TEXT(Y220,"ddd")</f>
        <v>Tue</v>
      </c>
      <c r="Z221" s="162"/>
      <c r="AA221" s="161" t="str">
        <f t="shared" ref="AA221" si="286">TEXT(AA220,"ddd")</f>
        <v>Wed</v>
      </c>
      <c r="AB221" s="162"/>
      <c r="AC221" s="161" t="str">
        <f t="shared" ref="AC221" si="287">TEXT(AC220,"ddd")</f>
        <v>Thu</v>
      </c>
      <c r="AD221" s="162"/>
      <c r="AE221" s="161" t="str">
        <f>TEXT(AE220,"ddd")</f>
        <v>Fri</v>
      </c>
      <c r="AF221" s="162"/>
      <c r="AG221" s="161" t="str">
        <f>TEXT(AG220,"ddd")</f>
        <v>Sat</v>
      </c>
      <c r="AH221" s="162"/>
      <c r="AI221" s="161" t="str">
        <f t="shared" ref="AI221" si="288">TEXT(AI220,"ddd")</f>
        <v>Sun</v>
      </c>
      <c r="AJ221" s="162"/>
      <c r="AK221" s="161" t="str">
        <f t="shared" ref="AK221" si="289">TEXT(AK220,"ddd")</f>
        <v>Mon</v>
      </c>
      <c r="AL221" s="162"/>
      <c r="AM221" s="161" t="str">
        <f t="shared" ref="AM221" si="290">TEXT(AM220,"ddd")</f>
        <v>Tue</v>
      </c>
      <c r="AN221" s="162"/>
      <c r="AO221" s="161" t="str">
        <f t="shared" ref="AO221" si="291">TEXT(AO220,"ddd")</f>
        <v>Wed</v>
      </c>
      <c r="AP221" s="162"/>
      <c r="AQ221" s="161" t="str">
        <f t="shared" ref="AQ221" si="292">TEXT(AQ220,"ddd")</f>
        <v>Thu</v>
      </c>
      <c r="AR221" s="162"/>
      <c r="AS221" s="161" t="str">
        <f>TEXT(AS220,"ddd")</f>
        <v>Fri</v>
      </c>
      <c r="AT221" s="162"/>
      <c r="AU221" s="161" t="str">
        <f>TEXT(AU220,"ddd")</f>
        <v>Sat</v>
      </c>
      <c r="AV221" s="162"/>
      <c r="AW221" s="161" t="str">
        <f t="shared" ref="AW221" si="293">TEXT(AW220,"ddd")</f>
        <v>Sun</v>
      </c>
      <c r="AX221" s="162"/>
      <c r="AY221" s="161" t="str">
        <f t="shared" ref="AY221" si="294">TEXT(AY220,"ddd")</f>
        <v>Mon</v>
      </c>
      <c r="AZ221" s="162"/>
      <c r="BA221" s="161" t="str">
        <f t="shared" ref="BA221" si="295">TEXT(BA220,"ddd")</f>
        <v>Tue</v>
      </c>
      <c r="BB221" s="162"/>
      <c r="BC221" s="161" t="str">
        <f t="shared" ref="BC221" si="296">TEXT(BC220,"ddd")</f>
        <v>Wed</v>
      </c>
      <c r="BD221" s="162"/>
      <c r="BE221" s="161" t="str">
        <f t="shared" ref="BE221" si="297">TEXT(BE220,"ddd")</f>
        <v>Thu</v>
      </c>
      <c r="BF221" s="162"/>
      <c r="BG221" s="161" t="str">
        <f>TEXT(BG220,"ddd")</f>
        <v>Fri</v>
      </c>
      <c r="BH221" s="162"/>
      <c r="BI221" s="161" t="str">
        <f>TEXT(BI220,"ddd")</f>
        <v>Sat</v>
      </c>
      <c r="BJ221" s="162"/>
      <c r="BK221" s="179"/>
      <c r="BL221" s="180"/>
    </row>
    <row r="222" spans="2:64" ht="15" customHeight="1" outlineLevel="1">
      <c r="B222" s="185" t="s">
        <v>32</v>
      </c>
      <c r="C222" s="115" t="s">
        <v>33</v>
      </c>
      <c r="D222" s="115" t="s">
        <v>34</v>
      </c>
      <c r="E222" s="115" t="s">
        <v>33</v>
      </c>
      <c r="F222" s="115" t="s">
        <v>34</v>
      </c>
      <c r="G222" s="115" t="s">
        <v>33</v>
      </c>
      <c r="H222" s="115" t="s">
        <v>34</v>
      </c>
      <c r="I222" s="115" t="s">
        <v>33</v>
      </c>
      <c r="J222" s="115" t="s">
        <v>34</v>
      </c>
      <c r="K222" s="115" t="s">
        <v>33</v>
      </c>
      <c r="L222" s="115" t="s">
        <v>34</v>
      </c>
      <c r="M222" s="115" t="s">
        <v>33</v>
      </c>
      <c r="N222" s="115" t="s">
        <v>34</v>
      </c>
      <c r="O222" s="115" t="s">
        <v>33</v>
      </c>
      <c r="P222" s="115" t="s">
        <v>34</v>
      </c>
      <c r="Q222" s="115" t="s">
        <v>33</v>
      </c>
      <c r="R222" s="115" t="s">
        <v>34</v>
      </c>
      <c r="S222" s="115" t="s">
        <v>33</v>
      </c>
      <c r="T222" s="115" t="s">
        <v>34</v>
      </c>
      <c r="U222" s="115" t="s">
        <v>33</v>
      </c>
      <c r="V222" s="115" t="s">
        <v>34</v>
      </c>
      <c r="W222" s="115" t="s">
        <v>33</v>
      </c>
      <c r="X222" s="115" t="s">
        <v>34</v>
      </c>
      <c r="Y222" s="115" t="s">
        <v>33</v>
      </c>
      <c r="Z222" s="115" t="s">
        <v>34</v>
      </c>
      <c r="AA222" s="115" t="s">
        <v>33</v>
      </c>
      <c r="AB222" s="115" t="s">
        <v>34</v>
      </c>
      <c r="AC222" s="115" t="s">
        <v>33</v>
      </c>
      <c r="AD222" s="115" t="s">
        <v>34</v>
      </c>
      <c r="AE222" s="115" t="s">
        <v>33</v>
      </c>
      <c r="AF222" s="115" t="s">
        <v>34</v>
      </c>
      <c r="AG222" s="115" t="s">
        <v>33</v>
      </c>
      <c r="AH222" s="115" t="s">
        <v>34</v>
      </c>
      <c r="AI222" s="115" t="s">
        <v>33</v>
      </c>
      <c r="AJ222" s="115" t="s">
        <v>34</v>
      </c>
      <c r="AK222" s="115" t="s">
        <v>33</v>
      </c>
      <c r="AL222" s="115" t="s">
        <v>34</v>
      </c>
      <c r="AM222" s="115" t="s">
        <v>33</v>
      </c>
      <c r="AN222" s="115" t="s">
        <v>34</v>
      </c>
      <c r="AO222" s="115" t="s">
        <v>33</v>
      </c>
      <c r="AP222" s="115" t="s">
        <v>34</v>
      </c>
      <c r="AQ222" s="115" t="s">
        <v>33</v>
      </c>
      <c r="AR222" s="115" t="s">
        <v>34</v>
      </c>
      <c r="AS222" s="115" t="s">
        <v>33</v>
      </c>
      <c r="AT222" s="115" t="s">
        <v>34</v>
      </c>
      <c r="AU222" s="115" t="s">
        <v>33</v>
      </c>
      <c r="AV222" s="115" t="s">
        <v>34</v>
      </c>
      <c r="AW222" s="115" t="s">
        <v>33</v>
      </c>
      <c r="AX222" s="115" t="s">
        <v>34</v>
      </c>
      <c r="AY222" s="115" t="s">
        <v>33</v>
      </c>
      <c r="AZ222" s="115" t="s">
        <v>34</v>
      </c>
      <c r="BA222" s="115" t="s">
        <v>33</v>
      </c>
      <c r="BB222" s="115" t="s">
        <v>34</v>
      </c>
      <c r="BC222" s="115" t="s">
        <v>33</v>
      </c>
      <c r="BD222" s="115" t="s">
        <v>34</v>
      </c>
      <c r="BE222" s="115" t="s">
        <v>33</v>
      </c>
      <c r="BF222" s="115" t="s">
        <v>34</v>
      </c>
      <c r="BG222" s="115" t="s">
        <v>33</v>
      </c>
      <c r="BH222" s="115" t="s">
        <v>34</v>
      </c>
      <c r="BI222" s="115" t="s">
        <v>33</v>
      </c>
      <c r="BJ222" s="115" t="s">
        <v>34</v>
      </c>
      <c r="BK222" s="122"/>
      <c r="BL222" s="122"/>
    </row>
    <row r="223" spans="2:64" ht="15" customHeight="1" outlineLevel="1">
      <c r="B223" s="187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/>
      <c r="AH223" s="108"/>
      <c r="AI223" s="108"/>
      <c r="AJ223" s="108"/>
      <c r="AK223" s="108"/>
      <c r="AL223" s="108"/>
      <c r="AM223" s="108"/>
      <c r="AN223" s="108"/>
      <c r="AO223" s="108"/>
      <c r="AP223" s="108"/>
      <c r="AQ223" s="108"/>
      <c r="AR223" s="108"/>
      <c r="AS223" s="108"/>
      <c r="AT223" s="108"/>
      <c r="AU223" s="108"/>
      <c r="AV223" s="108"/>
      <c r="AW223" s="108"/>
      <c r="AX223" s="108"/>
      <c r="AY223" s="108"/>
      <c r="AZ223" s="108"/>
      <c r="BA223" s="108"/>
      <c r="BB223" s="108"/>
      <c r="BC223" s="108"/>
      <c r="BD223" s="108"/>
      <c r="BE223" s="108"/>
      <c r="BF223" s="108"/>
      <c r="BG223" s="108"/>
      <c r="BH223" s="108"/>
      <c r="BI223" s="108"/>
      <c r="BJ223" s="108"/>
      <c r="BK223" s="123"/>
      <c r="BL223" s="123"/>
    </row>
    <row r="224" spans="2:64" ht="15" customHeight="1" outlineLevel="1">
      <c r="B224" s="186"/>
      <c r="C224" s="159">
        <f>IF(D223&lt;C223,D223+1,D223)-C223</f>
        <v>0</v>
      </c>
      <c r="D224" s="160"/>
      <c r="E224" s="159">
        <f t="shared" ref="E224" si="298">IF(F223&lt;E223,F223+1,F223)-E223</f>
        <v>0</v>
      </c>
      <c r="F224" s="160"/>
      <c r="G224" s="159">
        <f t="shared" ref="G224" si="299">IF(H223&lt;G223,H223+1,H223)-G223</f>
        <v>0</v>
      </c>
      <c r="H224" s="160"/>
      <c r="I224" s="159">
        <f t="shared" ref="I224" si="300">IF(J223&lt;I223,J223+1,J223)-I223</f>
        <v>0</v>
      </c>
      <c r="J224" s="160"/>
      <c r="K224" s="159">
        <f t="shared" ref="K224" si="301">IF(L223&lt;K223,L223+1,L223)-K223</f>
        <v>0</v>
      </c>
      <c r="L224" s="160"/>
      <c r="M224" s="159">
        <f t="shared" ref="M224" si="302">IF(N223&lt;M223,N223+1,N223)-M223</f>
        <v>0</v>
      </c>
      <c r="N224" s="160"/>
      <c r="O224" s="159">
        <f t="shared" ref="O224" si="303">IF(P223&lt;O223,P223+1,P223)-O223</f>
        <v>0</v>
      </c>
      <c r="P224" s="160"/>
      <c r="Q224" s="159">
        <f t="shared" ref="Q224" si="304">IF(R223&lt;Q223,R223+1,R223)-Q223</f>
        <v>0</v>
      </c>
      <c r="R224" s="160"/>
      <c r="S224" s="159">
        <f t="shared" ref="S224" si="305">IF(T223&lt;S223,T223+1,T223)-S223</f>
        <v>0</v>
      </c>
      <c r="T224" s="160"/>
      <c r="U224" s="159">
        <f t="shared" ref="U224" si="306">IF(V223&lt;U223,V223+1,V223)-U223</f>
        <v>0</v>
      </c>
      <c r="V224" s="160"/>
      <c r="W224" s="159">
        <f t="shared" ref="W224" si="307">IF(X223&lt;W223,X223+1,X223)-W223</f>
        <v>0</v>
      </c>
      <c r="X224" s="160"/>
      <c r="Y224" s="159">
        <f t="shared" ref="Y224" si="308">IF(Z223&lt;Y223,Z223+1,Z223)-Y223</f>
        <v>0</v>
      </c>
      <c r="Z224" s="160"/>
      <c r="AA224" s="159">
        <f t="shared" ref="AA224" si="309">IF(AB223&lt;AA223,AB223+1,AB223)-AA223</f>
        <v>0</v>
      </c>
      <c r="AB224" s="160"/>
      <c r="AC224" s="159">
        <f t="shared" ref="AC224" si="310">IF(AD223&lt;AC223,AD223+1,AD223)-AC223</f>
        <v>0</v>
      </c>
      <c r="AD224" s="160"/>
      <c r="AE224" s="159">
        <f t="shared" ref="AE224" si="311">IF(AF223&lt;AE223,AF223+1,AF223)-AE223</f>
        <v>0</v>
      </c>
      <c r="AF224" s="160"/>
      <c r="AG224" s="159">
        <f t="shared" ref="AG224" si="312">IF(AH223&lt;AG223,AH223+1,AH223)-AG223</f>
        <v>0</v>
      </c>
      <c r="AH224" s="160"/>
      <c r="AI224" s="159">
        <f t="shared" ref="AI224" si="313">IF(AJ223&lt;AI223,AJ223+1,AJ223)-AI223</f>
        <v>0</v>
      </c>
      <c r="AJ224" s="160"/>
      <c r="AK224" s="159">
        <f t="shared" ref="AK224" si="314">IF(AL223&lt;AK223,AL223+1,AL223)-AK223</f>
        <v>0</v>
      </c>
      <c r="AL224" s="160"/>
      <c r="AM224" s="159">
        <f t="shared" ref="AM224" si="315">IF(AN223&lt;AM223,AN223+1,AN223)-AM223</f>
        <v>0</v>
      </c>
      <c r="AN224" s="160"/>
      <c r="AO224" s="159">
        <f t="shared" ref="AO224" si="316">IF(AP223&lt;AO223,AP223+1,AP223)-AO223</f>
        <v>0</v>
      </c>
      <c r="AP224" s="160"/>
      <c r="AQ224" s="159">
        <f t="shared" ref="AQ224" si="317">IF(AR223&lt;AQ223,AR223+1,AR223)-AQ223</f>
        <v>0</v>
      </c>
      <c r="AR224" s="160"/>
      <c r="AS224" s="159">
        <f t="shared" ref="AS224" si="318">IF(AT223&lt;AS223,AT223+1,AT223)-AS223</f>
        <v>0</v>
      </c>
      <c r="AT224" s="160"/>
      <c r="AU224" s="159">
        <f t="shared" ref="AU224" si="319">IF(AV223&lt;AU223,AV223+1,AV223)-AU223</f>
        <v>0</v>
      </c>
      <c r="AV224" s="160"/>
      <c r="AW224" s="159">
        <f t="shared" ref="AW224" si="320">IF(AX223&lt;AW223,AX223+1,AX223)-AW223</f>
        <v>0</v>
      </c>
      <c r="AX224" s="160"/>
      <c r="AY224" s="159">
        <f t="shared" ref="AY224" si="321">IF(AZ223&lt;AY223,AZ223+1,AZ223)-AY223</f>
        <v>0</v>
      </c>
      <c r="AZ224" s="160"/>
      <c r="BA224" s="159">
        <f t="shared" ref="BA224" si="322">IF(BB223&lt;BA223,BB223+1,BB223)-BA223</f>
        <v>0</v>
      </c>
      <c r="BB224" s="160"/>
      <c r="BC224" s="159">
        <f t="shared" ref="BC224" si="323">IF(BD223&lt;BC223,BD223+1,BD223)-BC223</f>
        <v>0</v>
      </c>
      <c r="BD224" s="160"/>
      <c r="BE224" s="159">
        <f t="shared" ref="BE224" si="324">IF(BF223&lt;BE223,BF223+1,BF223)-BE223</f>
        <v>0</v>
      </c>
      <c r="BF224" s="160"/>
      <c r="BG224" s="159">
        <f t="shared" ref="BG224" si="325">IF(BH223&lt;BG223,BH223+1,BH223)-BG223</f>
        <v>0</v>
      </c>
      <c r="BH224" s="160"/>
      <c r="BI224" s="159">
        <f t="shared" ref="BI224" si="326">IF(BJ223&lt;BI223,BJ223+1,BJ223)-BI223</f>
        <v>0</v>
      </c>
      <c r="BJ224" s="160"/>
      <c r="BK224" s="181"/>
      <c r="BL224" s="182"/>
    </row>
    <row r="225" spans="2:64" outlineLevel="1">
      <c r="B225" s="113" t="s">
        <v>24</v>
      </c>
      <c r="C225" s="84" t="s">
        <v>35</v>
      </c>
      <c r="D225" s="82" t="s">
        <v>36</v>
      </c>
      <c r="E225" s="84" t="s">
        <v>35</v>
      </c>
      <c r="F225" s="82" t="s">
        <v>36</v>
      </c>
      <c r="G225" s="81" t="s">
        <v>35</v>
      </c>
      <c r="H225" s="82" t="s">
        <v>36</v>
      </c>
      <c r="I225" s="81" t="s">
        <v>35</v>
      </c>
      <c r="J225" s="82" t="s">
        <v>36</v>
      </c>
      <c r="K225" s="81" t="s">
        <v>35</v>
      </c>
      <c r="L225" s="82" t="s">
        <v>36</v>
      </c>
      <c r="M225" s="81" t="s">
        <v>35</v>
      </c>
      <c r="N225" s="82" t="s">
        <v>36</v>
      </c>
      <c r="O225" s="81" t="s">
        <v>35</v>
      </c>
      <c r="P225" s="82" t="s">
        <v>36</v>
      </c>
      <c r="Q225" s="81" t="s">
        <v>35</v>
      </c>
      <c r="R225" s="82" t="s">
        <v>36</v>
      </c>
      <c r="S225" s="84" t="s">
        <v>35</v>
      </c>
      <c r="T225" s="82" t="s">
        <v>36</v>
      </c>
      <c r="U225" s="81" t="s">
        <v>35</v>
      </c>
      <c r="V225" s="82" t="s">
        <v>36</v>
      </c>
      <c r="W225" s="81" t="s">
        <v>35</v>
      </c>
      <c r="X225" s="82" t="s">
        <v>36</v>
      </c>
      <c r="Y225" s="81" t="s">
        <v>35</v>
      </c>
      <c r="Z225" s="82" t="s">
        <v>36</v>
      </c>
      <c r="AA225" s="81" t="s">
        <v>35</v>
      </c>
      <c r="AB225" s="82" t="s">
        <v>36</v>
      </c>
      <c r="AC225" s="81" t="s">
        <v>35</v>
      </c>
      <c r="AD225" s="82" t="s">
        <v>36</v>
      </c>
      <c r="AE225" s="81" t="s">
        <v>35</v>
      </c>
      <c r="AF225" s="82" t="s">
        <v>36</v>
      </c>
      <c r="AG225" s="84" t="s">
        <v>35</v>
      </c>
      <c r="AH225" s="82" t="s">
        <v>36</v>
      </c>
      <c r="AI225" s="81" t="s">
        <v>35</v>
      </c>
      <c r="AJ225" s="82" t="s">
        <v>36</v>
      </c>
      <c r="AK225" s="81" t="s">
        <v>35</v>
      </c>
      <c r="AL225" s="82" t="s">
        <v>36</v>
      </c>
      <c r="AM225" s="81" t="s">
        <v>35</v>
      </c>
      <c r="AN225" s="82" t="s">
        <v>36</v>
      </c>
      <c r="AO225" s="81" t="s">
        <v>35</v>
      </c>
      <c r="AP225" s="82" t="s">
        <v>36</v>
      </c>
      <c r="AQ225" s="81" t="s">
        <v>35</v>
      </c>
      <c r="AR225" s="82" t="s">
        <v>36</v>
      </c>
      <c r="AS225" s="81" t="s">
        <v>35</v>
      </c>
      <c r="AT225" s="82" t="s">
        <v>36</v>
      </c>
      <c r="AU225" s="84" t="s">
        <v>35</v>
      </c>
      <c r="AV225" s="82" t="s">
        <v>36</v>
      </c>
      <c r="AW225" s="81" t="s">
        <v>35</v>
      </c>
      <c r="AX225" s="82" t="s">
        <v>36</v>
      </c>
      <c r="AY225" s="81" t="s">
        <v>35</v>
      </c>
      <c r="AZ225" s="82" t="s">
        <v>36</v>
      </c>
      <c r="BA225" s="81" t="s">
        <v>35</v>
      </c>
      <c r="BB225" s="82" t="s">
        <v>36</v>
      </c>
      <c r="BC225" s="81" t="s">
        <v>35</v>
      </c>
      <c r="BD225" s="82" t="s">
        <v>36</v>
      </c>
      <c r="BE225" s="81" t="s">
        <v>35</v>
      </c>
      <c r="BF225" s="82" t="s">
        <v>36</v>
      </c>
      <c r="BG225" s="81" t="s">
        <v>35</v>
      </c>
      <c r="BH225" s="82" t="s">
        <v>36</v>
      </c>
      <c r="BI225" s="84" t="s">
        <v>35</v>
      </c>
      <c r="BJ225" s="82" t="s">
        <v>36</v>
      </c>
      <c r="BK225" s="124"/>
      <c r="BL225" s="125"/>
    </row>
    <row r="226" spans="2:64" outlineLevel="1">
      <c r="B226" s="192" t="s">
        <v>2</v>
      </c>
      <c r="C226" s="109"/>
      <c r="D226" s="156"/>
      <c r="E226" s="109"/>
      <c r="F226" s="156"/>
      <c r="G226" s="109"/>
      <c r="H226" s="156"/>
      <c r="I226" s="109"/>
      <c r="J226" s="156"/>
      <c r="K226" s="109"/>
      <c r="L226" s="156"/>
      <c r="M226" s="109"/>
      <c r="N226" s="156"/>
      <c r="O226" s="109"/>
      <c r="P226" s="156"/>
      <c r="Q226" s="109"/>
      <c r="R226" s="156"/>
      <c r="S226" s="109"/>
      <c r="T226" s="156"/>
      <c r="U226" s="109"/>
      <c r="V226" s="156"/>
      <c r="W226" s="109"/>
      <c r="X226" s="156"/>
      <c r="Y226" s="109"/>
      <c r="Z226" s="156"/>
      <c r="AA226" s="109"/>
      <c r="AB226" s="156"/>
      <c r="AC226" s="109"/>
      <c r="AD226" s="156"/>
      <c r="AE226" s="109"/>
      <c r="AF226" s="156"/>
      <c r="AG226" s="109"/>
      <c r="AH226" s="156"/>
      <c r="AI226" s="109"/>
      <c r="AJ226" s="156"/>
      <c r="AK226" s="109"/>
      <c r="AL226" s="156"/>
      <c r="AM226" s="109"/>
      <c r="AN226" s="156"/>
      <c r="AO226" s="109"/>
      <c r="AP226" s="156"/>
      <c r="AQ226" s="109"/>
      <c r="AR226" s="156"/>
      <c r="AS226" s="109"/>
      <c r="AT226" s="156"/>
      <c r="AU226" s="109"/>
      <c r="AV226" s="156"/>
      <c r="AW226" s="109"/>
      <c r="AX226" s="156"/>
      <c r="AY226" s="109"/>
      <c r="AZ226" s="156"/>
      <c r="BA226" s="109"/>
      <c r="BB226" s="156"/>
      <c r="BC226" s="109"/>
      <c r="BD226" s="156"/>
      <c r="BE226" s="109"/>
      <c r="BF226" s="156"/>
      <c r="BG226" s="109"/>
      <c r="BH226" s="156"/>
      <c r="BI226" s="109"/>
      <c r="BJ226" s="156"/>
      <c r="BK226" s="126"/>
      <c r="BL226" s="165"/>
    </row>
    <row r="227" spans="2:64" outlineLevel="1">
      <c r="B227" s="193"/>
      <c r="C227" s="109"/>
      <c r="D227" s="157"/>
      <c r="E227" s="109"/>
      <c r="F227" s="157"/>
      <c r="G227" s="109"/>
      <c r="H227" s="157"/>
      <c r="I227" s="109"/>
      <c r="J227" s="157"/>
      <c r="K227" s="109"/>
      <c r="L227" s="157"/>
      <c r="M227" s="109"/>
      <c r="N227" s="157"/>
      <c r="O227" s="109"/>
      <c r="P227" s="157"/>
      <c r="Q227" s="109"/>
      <c r="R227" s="157"/>
      <c r="S227" s="109"/>
      <c r="T227" s="157"/>
      <c r="U227" s="109"/>
      <c r="V227" s="157"/>
      <c r="W227" s="109"/>
      <c r="X227" s="157"/>
      <c r="Y227" s="109"/>
      <c r="Z227" s="157"/>
      <c r="AA227" s="109"/>
      <c r="AB227" s="157"/>
      <c r="AC227" s="109"/>
      <c r="AD227" s="157"/>
      <c r="AE227" s="109"/>
      <c r="AF227" s="157"/>
      <c r="AG227" s="109"/>
      <c r="AH227" s="157"/>
      <c r="AI227" s="109"/>
      <c r="AJ227" s="157"/>
      <c r="AK227" s="109"/>
      <c r="AL227" s="157"/>
      <c r="AM227" s="109"/>
      <c r="AN227" s="157"/>
      <c r="AO227" s="109"/>
      <c r="AP227" s="157"/>
      <c r="AQ227" s="109"/>
      <c r="AR227" s="157"/>
      <c r="AS227" s="109"/>
      <c r="AT227" s="157"/>
      <c r="AU227" s="109"/>
      <c r="AV227" s="157"/>
      <c r="AW227" s="109"/>
      <c r="AX227" s="157"/>
      <c r="AY227" s="109"/>
      <c r="AZ227" s="157"/>
      <c r="BA227" s="109"/>
      <c r="BB227" s="157"/>
      <c r="BC227" s="109"/>
      <c r="BD227" s="157"/>
      <c r="BE227" s="109"/>
      <c r="BF227" s="157"/>
      <c r="BG227" s="109"/>
      <c r="BH227" s="157"/>
      <c r="BI227" s="109"/>
      <c r="BJ227" s="157"/>
      <c r="BK227" s="126"/>
      <c r="BL227" s="166"/>
    </row>
    <row r="228" spans="2:64" outlineLevel="1">
      <c r="B228" s="194"/>
      <c r="C228" s="109"/>
      <c r="D228" s="158"/>
      <c r="E228" s="109"/>
      <c r="F228" s="158"/>
      <c r="G228" s="109"/>
      <c r="H228" s="158"/>
      <c r="I228" s="109"/>
      <c r="J228" s="158"/>
      <c r="K228" s="109"/>
      <c r="L228" s="158"/>
      <c r="M228" s="109"/>
      <c r="N228" s="158"/>
      <c r="O228" s="109"/>
      <c r="P228" s="158"/>
      <c r="Q228" s="109"/>
      <c r="R228" s="158"/>
      <c r="S228" s="109"/>
      <c r="T228" s="158"/>
      <c r="U228" s="109"/>
      <c r="V228" s="158"/>
      <c r="W228" s="109"/>
      <c r="X228" s="158"/>
      <c r="Y228" s="109"/>
      <c r="Z228" s="158"/>
      <c r="AA228" s="109"/>
      <c r="AB228" s="158"/>
      <c r="AC228" s="109"/>
      <c r="AD228" s="158"/>
      <c r="AE228" s="109"/>
      <c r="AF228" s="158"/>
      <c r="AG228" s="109"/>
      <c r="AH228" s="158"/>
      <c r="AI228" s="109"/>
      <c r="AJ228" s="158"/>
      <c r="AK228" s="109"/>
      <c r="AL228" s="158"/>
      <c r="AM228" s="109"/>
      <c r="AN228" s="158"/>
      <c r="AO228" s="109"/>
      <c r="AP228" s="158"/>
      <c r="AQ228" s="109"/>
      <c r="AR228" s="158"/>
      <c r="AS228" s="109"/>
      <c r="AT228" s="158"/>
      <c r="AU228" s="109"/>
      <c r="AV228" s="158"/>
      <c r="AW228" s="109"/>
      <c r="AX228" s="158"/>
      <c r="AY228" s="109"/>
      <c r="AZ228" s="158"/>
      <c r="BA228" s="109"/>
      <c r="BB228" s="158"/>
      <c r="BC228" s="109"/>
      <c r="BD228" s="158"/>
      <c r="BE228" s="109"/>
      <c r="BF228" s="158"/>
      <c r="BG228" s="109"/>
      <c r="BH228" s="158"/>
      <c r="BI228" s="109"/>
      <c r="BJ228" s="158"/>
      <c r="BK228" s="126"/>
      <c r="BL228" s="167"/>
    </row>
    <row r="229" spans="2:64" ht="14.25" customHeight="1" outlineLevel="1">
      <c r="B229" s="189" t="s">
        <v>37</v>
      </c>
      <c r="C229" s="110"/>
      <c r="D229" s="156"/>
      <c r="E229" s="110"/>
      <c r="F229" s="156"/>
      <c r="G229" s="110"/>
      <c r="H229" s="156"/>
      <c r="I229" s="110"/>
      <c r="J229" s="156"/>
      <c r="K229" s="110"/>
      <c r="L229" s="156"/>
      <c r="M229" s="110"/>
      <c r="N229" s="156"/>
      <c r="O229" s="110"/>
      <c r="P229" s="156"/>
      <c r="Q229" s="110"/>
      <c r="R229" s="156"/>
      <c r="S229" s="110"/>
      <c r="T229" s="156"/>
      <c r="U229" s="110"/>
      <c r="V229" s="156"/>
      <c r="W229" s="110"/>
      <c r="X229" s="156"/>
      <c r="Y229" s="110"/>
      <c r="Z229" s="156"/>
      <c r="AA229" s="110"/>
      <c r="AB229" s="156"/>
      <c r="AC229" s="110"/>
      <c r="AD229" s="156"/>
      <c r="AE229" s="110"/>
      <c r="AF229" s="156"/>
      <c r="AG229" s="110"/>
      <c r="AH229" s="156"/>
      <c r="AI229" s="110"/>
      <c r="AJ229" s="156"/>
      <c r="AK229" s="110"/>
      <c r="AL229" s="156"/>
      <c r="AM229" s="110"/>
      <c r="AN229" s="156"/>
      <c r="AO229" s="110"/>
      <c r="AP229" s="156"/>
      <c r="AQ229" s="110"/>
      <c r="AR229" s="156"/>
      <c r="AS229" s="110"/>
      <c r="AT229" s="156"/>
      <c r="AU229" s="93"/>
      <c r="AV229" s="156"/>
      <c r="AW229" s="93"/>
      <c r="AX229" s="156"/>
      <c r="AY229" s="93"/>
      <c r="AZ229" s="156"/>
      <c r="BA229" s="121"/>
      <c r="BB229" s="156"/>
      <c r="BC229" s="110"/>
      <c r="BD229" s="156"/>
      <c r="BE229" s="110"/>
      <c r="BF229" s="156"/>
      <c r="BG229" s="110"/>
      <c r="BH229" s="156"/>
      <c r="BI229" s="110"/>
      <c r="BJ229" s="156"/>
      <c r="BK229" s="127"/>
      <c r="BL229" s="165"/>
    </row>
    <row r="230" spans="2:64" ht="14.25" outlineLevel="1">
      <c r="B230" s="190"/>
      <c r="C230" s="110"/>
      <c r="D230" s="157"/>
      <c r="E230" s="110"/>
      <c r="F230" s="157"/>
      <c r="G230" s="110"/>
      <c r="H230" s="157"/>
      <c r="I230" s="110"/>
      <c r="J230" s="157"/>
      <c r="K230" s="110"/>
      <c r="L230" s="157"/>
      <c r="M230" s="110"/>
      <c r="N230" s="157"/>
      <c r="O230" s="110"/>
      <c r="P230" s="157"/>
      <c r="Q230" s="110"/>
      <c r="R230" s="157"/>
      <c r="S230" s="110"/>
      <c r="T230" s="157"/>
      <c r="U230" s="110"/>
      <c r="V230" s="157"/>
      <c r="W230" s="110"/>
      <c r="X230" s="157"/>
      <c r="Y230" s="110"/>
      <c r="Z230" s="157"/>
      <c r="AA230" s="110"/>
      <c r="AB230" s="157"/>
      <c r="AC230" s="110"/>
      <c r="AD230" s="157"/>
      <c r="AE230" s="110"/>
      <c r="AF230" s="157"/>
      <c r="AG230" s="110"/>
      <c r="AH230" s="157"/>
      <c r="AI230" s="110"/>
      <c r="AJ230" s="157"/>
      <c r="AK230" s="110"/>
      <c r="AL230" s="157"/>
      <c r="AM230" s="110"/>
      <c r="AN230" s="157"/>
      <c r="AO230" s="110"/>
      <c r="AP230" s="157"/>
      <c r="AQ230" s="110"/>
      <c r="AR230" s="157"/>
      <c r="AS230" s="110"/>
      <c r="AT230" s="157"/>
      <c r="AU230" s="93"/>
      <c r="AV230" s="157"/>
      <c r="AW230" s="93"/>
      <c r="AX230" s="157"/>
      <c r="AY230" s="80"/>
      <c r="AZ230" s="157"/>
      <c r="BA230" s="110"/>
      <c r="BB230" s="157"/>
      <c r="BC230" s="110"/>
      <c r="BD230" s="157"/>
      <c r="BE230" s="110"/>
      <c r="BF230" s="157"/>
      <c r="BG230" s="110"/>
      <c r="BH230" s="157"/>
      <c r="BI230" s="110"/>
      <c r="BJ230" s="157"/>
      <c r="BK230" s="127"/>
      <c r="BL230" s="166"/>
    </row>
    <row r="231" spans="2:64" ht="41.25" customHeight="1" outlineLevel="1">
      <c r="B231" s="191"/>
      <c r="C231" s="110"/>
      <c r="D231" s="158"/>
      <c r="E231" s="110"/>
      <c r="F231" s="158"/>
      <c r="G231" s="110"/>
      <c r="H231" s="158"/>
      <c r="I231" s="110"/>
      <c r="J231" s="158"/>
      <c r="K231" s="110"/>
      <c r="L231" s="158"/>
      <c r="M231" s="110"/>
      <c r="N231" s="158"/>
      <c r="O231" s="110"/>
      <c r="P231" s="158"/>
      <c r="Q231" s="110"/>
      <c r="R231" s="158"/>
      <c r="S231" s="110"/>
      <c r="T231" s="158"/>
      <c r="U231" s="110"/>
      <c r="V231" s="158"/>
      <c r="W231" s="110"/>
      <c r="X231" s="158"/>
      <c r="Y231" s="110"/>
      <c r="Z231" s="158"/>
      <c r="AA231" s="110"/>
      <c r="AB231" s="158"/>
      <c r="AC231" s="110"/>
      <c r="AD231" s="158"/>
      <c r="AE231" s="99"/>
      <c r="AF231" s="158"/>
      <c r="AG231" s="110"/>
      <c r="AH231" s="158"/>
      <c r="AI231" s="110"/>
      <c r="AJ231" s="158"/>
      <c r="AK231" s="110"/>
      <c r="AL231" s="158"/>
      <c r="AM231" s="110"/>
      <c r="AN231" s="158"/>
      <c r="AO231" s="110"/>
      <c r="AP231" s="158"/>
      <c r="AQ231" s="110"/>
      <c r="AR231" s="158"/>
      <c r="AS231" s="99"/>
      <c r="AT231" s="158"/>
      <c r="AU231" s="93"/>
      <c r="AV231" s="158"/>
      <c r="AW231" s="93"/>
      <c r="AX231" s="158"/>
      <c r="AY231" s="80"/>
      <c r="AZ231" s="158"/>
      <c r="BA231" s="110"/>
      <c r="BB231" s="158"/>
      <c r="BC231" s="110"/>
      <c r="BD231" s="158"/>
      <c r="BE231" s="110"/>
      <c r="BF231" s="158"/>
      <c r="BG231" s="99"/>
      <c r="BH231" s="158"/>
      <c r="BI231" s="110"/>
      <c r="BJ231" s="158"/>
      <c r="BK231" s="127"/>
      <c r="BL231" s="167"/>
    </row>
    <row r="232" spans="2:64" outlineLevel="1">
      <c r="B232" s="189" t="s">
        <v>1</v>
      </c>
      <c r="C232" s="110"/>
      <c r="D232" s="156"/>
      <c r="E232" s="110"/>
      <c r="F232" s="156"/>
      <c r="G232" s="110"/>
      <c r="H232" s="156"/>
      <c r="I232" s="110"/>
      <c r="J232" s="156"/>
      <c r="K232" s="110"/>
      <c r="L232" s="156"/>
      <c r="M232" s="110"/>
      <c r="N232" s="156"/>
      <c r="O232" s="110"/>
      <c r="P232" s="156"/>
      <c r="Q232" s="110"/>
      <c r="R232" s="156"/>
      <c r="S232" s="110"/>
      <c r="T232" s="156"/>
      <c r="U232" s="110"/>
      <c r="V232" s="156"/>
      <c r="W232" s="110"/>
      <c r="X232" s="156"/>
      <c r="Y232" s="110"/>
      <c r="Z232" s="156"/>
      <c r="AA232" s="110"/>
      <c r="AB232" s="156"/>
      <c r="AC232" s="110"/>
      <c r="AD232" s="156"/>
      <c r="AE232" s="110"/>
      <c r="AF232" s="156"/>
      <c r="AG232" s="110"/>
      <c r="AH232" s="156"/>
      <c r="AI232" s="110"/>
      <c r="AJ232" s="156"/>
      <c r="AK232" s="110"/>
      <c r="AL232" s="156"/>
      <c r="AM232" s="110"/>
      <c r="AN232" s="156"/>
      <c r="AO232" s="110"/>
      <c r="AP232" s="156"/>
      <c r="AQ232" s="110"/>
      <c r="AR232" s="156"/>
      <c r="AS232" s="110"/>
      <c r="AT232" s="156"/>
      <c r="AU232" s="110"/>
      <c r="AV232" s="156"/>
      <c r="AW232" s="110"/>
      <c r="AX232" s="156"/>
      <c r="AY232" s="110"/>
      <c r="AZ232" s="156"/>
      <c r="BA232" s="110"/>
      <c r="BB232" s="156"/>
      <c r="BC232" s="110"/>
      <c r="BD232" s="156"/>
      <c r="BE232" s="110"/>
      <c r="BF232" s="156"/>
      <c r="BG232" s="110"/>
      <c r="BH232" s="156"/>
      <c r="BI232" s="110"/>
      <c r="BJ232" s="156"/>
      <c r="BK232" s="127"/>
      <c r="BL232" s="165"/>
    </row>
    <row r="233" spans="2:64" outlineLevel="1">
      <c r="B233" s="190"/>
      <c r="C233" s="110"/>
      <c r="D233" s="157"/>
      <c r="E233" s="110"/>
      <c r="F233" s="157"/>
      <c r="G233" s="110"/>
      <c r="H233" s="157"/>
      <c r="I233" s="110"/>
      <c r="J233" s="157"/>
      <c r="K233" s="110"/>
      <c r="L233" s="157"/>
      <c r="M233" s="110"/>
      <c r="N233" s="157"/>
      <c r="O233" s="110"/>
      <c r="P233" s="157"/>
      <c r="Q233" s="110"/>
      <c r="R233" s="157"/>
      <c r="S233" s="110"/>
      <c r="T233" s="157"/>
      <c r="U233" s="110"/>
      <c r="V233" s="157"/>
      <c r="W233" s="110"/>
      <c r="X233" s="157"/>
      <c r="Y233" s="110"/>
      <c r="Z233" s="157"/>
      <c r="AA233" s="110"/>
      <c r="AB233" s="157"/>
      <c r="AC233" s="110"/>
      <c r="AD233" s="157"/>
      <c r="AE233" s="110"/>
      <c r="AF233" s="157"/>
      <c r="AG233" s="110"/>
      <c r="AH233" s="157"/>
      <c r="AI233" s="110"/>
      <c r="AJ233" s="157"/>
      <c r="AK233" s="110"/>
      <c r="AL233" s="157"/>
      <c r="AM233" s="110"/>
      <c r="AN233" s="157"/>
      <c r="AO233" s="110"/>
      <c r="AP233" s="157"/>
      <c r="AQ233" s="110"/>
      <c r="AR233" s="157"/>
      <c r="AS233" s="110"/>
      <c r="AT233" s="157"/>
      <c r="AU233" s="110"/>
      <c r="AV233" s="157"/>
      <c r="AW233" s="110"/>
      <c r="AX233" s="157"/>
      <c r="AY233" s="110"/>
      <c r="AZ233" s="157"/>
      <c r="BA233" s="110"/>
      <c r="BB233" s="157"/>
      <c r="BC233" s="110"/>
      <c r="BD233" s="157"/>
      <c r="BE233" s="110"/>
      <c r="BF233" s="157"/>
      <c r="BG233" s="110"/>
      <c r="BH233" s="157"/>
      <c r="BI233" s="110"/>
      <c r="BJ233" s="157"/>
      <c r="BK233" s="127"/>
      <c r="BL233" s="166"/>
    </row>
    <row r="234" spans="2:64" outlineLevel="1">
      <c r="B234" s="191"/>
      <c r="C234" s="110"/>
      <c r="D234" s="158"/>
      <c r="E234" s="110"/>
      <c r="F234" s="158"/>
      <c r="G234" s="110"/>
      <c r="H234" s="158"/>
      <c r="I234" s="110"/>
      <c r="J234" s="158"/>
      <c r="K234" s="110"/>
      <c r="L234" s="158"/>
      <c r="M234" s="110"/>
      <c r="N234" s="158"/>
      <c r="O234" s="110"/>
      <c r="P234" s="158"/>
      <c r="Q234" s="110"/>
      <c r="R234" s="158"/>
      <c r="S234" s="110"/>
      <c r="T234" s="158"/>
      <c r="U234" s="110"/>
      <c r="V234" s="158"/>
      <c r="W234" s="110"/>
      <c r="X234" s="158"/>
      <c r="Y234" s="110"/>
      <c r="Z234" s="158"/>
      <c r="AA234" s="110"/>
      <c r="AB234" s="158"/>
      <c r="AC234" s="110"/>
      <c r="AD234" s="158"/>
      <c r="AE234" s="110"/>
      <c r="AF234" s="158"/>
      <c r="AG234" s="110"/>
      <c r="AH234" s="158"/>
      <c r="AI234" s="110"/>
      <c r="AJ234" s="158"/>
      <c r="AK234" s="110"/>
      <c r="AL234" s="158"/>
      <c r="AM234" s="110"/>
      <c r="AN234" s="158"/>
      <c r="AO234" s="110"/>
      <c r="AP234" s="158"/>
      <c r="AQ234" s="110"/>
      <c r="AR234" s="158"/>
      <c r="AS234" s="110"/>
      <c r="AT234" s="158"/>
      <c r="AU234" s="110"/>
      <c r="AV234" s="158"/>
      <c r="AW234" s="110"/>
      <c r="AX234" s="158"/>
      <c r="AY234" s="110"/>
      <c r="AZ234" s="158"/>
      <c r="BA234" s="110"/>
      <c r="BB234" s="158"/>
      <c r="BC234" s="110"/>
      <c r="BD234" s="158"/>
      <c r="BE234" s="110"/>
      <c r="BF234" s="158"/>
      <c r="BG234" s="110"/>
      <c r="BH234" s="158"/>
      <c r="BI234" s="110"/>
      <c r="BJ234" s="158"/>
      <c r="BK234" s="127"/>
      <c r="BL234" s="167"/>
    </row>
    <row r="235" spans="2:64" outlineLevel="1">
      <c r="B235" s="192" t="s">
        <v>3</v>
      </c>
      <c r="C235" s="110"/>
      <c r="D235" s="156"/>
      <c r="E235" s="110"/>
      <c r="F235" s="156"/>
      <c r="G235" s="110"/>
      <c r="H235" s="156"/>
      <c r="I235" s="110"/>
      <c r="J235" s="156"/>
      <c r="K235" s="110"/>
      <c r="L235" s="156"/>
      <c r="M235" s="110"/>
      <c r="N235" s="156"/>
      <c r="O235" s="110"/>
      <c r="P235" s="156"/>
      <c r="Q235" s="110"/>
      <c r="R235" s="156"/>
      <c r="S235" s="110"/>
      <c r="T235" s="156"/>
      <c r="U235" s="110"/>
      <c r="V235" s="156"/>
      <c r="W235" s="110"/>
      <c r="X235" s="156"/>
      <c r="Y235" s="110"/>
      <c r="Z235" s="156"/>
      <c r="AA235" s="110"/>
      <c r="AB235" s="156"/>
      <c r="AC235" s="110"/>
      <c r="AD235" s="156"/>
      <c r="AE235" s="110"/>
      <c r="AF235" s="156"/>
      <c r="AG235" s="110"/>
      <c r="AH235" s="156"/>
      <c r="AI235" s="110"/>
      <c r="AJ235" s="156"/>
      <c r="AK235" s="110"/>
      <c r="AL235" s="156"/>
      <c r="AM235" s="110"/>
      <c r="AN235" s="156"/>
      <c r="AO235" s="110"/>
      <c r="AP235" s="156"/>
      <c r="AQ235" s="110"/>
      <c r="AR235" s="156"/>
      <c r="AS235" s="110"/>
      <c r="AT235" s="156"/>
      <c r="AU235" s="110"/>
      <c r="AV235" s="156"/>
      <c r="AW235" s="110"/>
      <c r="AX235" s="156"/>
      <c r="AY235" s="110"/>
      <c r="AZ235" s="156"/>
      <c r="BA235" s="110"/>
      <c r="BB235" s="156"/>
      <c r="BC235" s="110"/>
      <c r="BD235" s="156"/>
      <c r="BE235" s="110"/>
      <c r="BF235" s="156"/>
      <c r="BG235" s="110"/>
      <c r="BH235" s="156"/>
      <c r="BI235" s="110"/>
      <c r="BJ235" s="156"/>
      <c r="BK235" s="127"/>
      <c r="BL235" s="165"/>
    </row>
    <row r="236" spans="2:64" outlineLevel="1">
      <c r="B236" s="193"/>
      <c r="C236" s="110"/>
      <c r="D236" s="157"/>
      <c r="E236" s="110"/>
      <c r="F236" s="157"/>
      <c r="G236" s="110"/>
      <c r="H236" s="157"/>
      <c r="I236" s="110"/>
      <c r="J236" s="157"/>
      <c r="K236" s="110"/>
      <c r="L236" s="157"/>
      <c r="M236" s="110"/>
      <c r="N236" s="157"/>
      <c r="O236" s="110"/>
      <c r="P236" s="157"/>
      <c r="Q236" s="110"/>
      <c r="R236" s="157"/>
      <c r="S236" s="110"/>
      <c r="T236" s="157"/>
      <c r="U236" s="110"/>
      <c r="V236" s="157"/>
      <c r="W236" s="110"/>
      <c r="X236" s="157"/>
      <c r="Y236" s="110"/>
      <c r="Z236" s="157"/>
      <c r="AA236" s="110"/>
      <c r="AB236" s="157"/>
      <c r="AC236" s="110"/>
      <c r="AD236" s="157"/>
      <c r="AE236" s="110"/>
      <c r="AF236" s="157"/>
      <c r="AG236" s="110"/>
      <c r="AH236" s="157"/>
      <c r="AI236" s="110"/>
      <c r="AJ236" s="157"/>
      <c r="AK236" s="110"/>
      <c r="AL236" s="157"/>
      <c r="AM236" s="110"/>
      <c r="AN236" s="157"/>
      <c r="AO236" s="110"/>
      <c r="AP236" s="157"/>
      <c r="AQ236" s="110"/>
      <c r="AR236" s="157"/>
      <c r="AS236" s="110"/>
      <c r="AT236" s="157"/>
      <c r="AU236" s="110"/>
      <c r="AV236" s="157"/>
      <c r="AW236" s="110"/>
      <c r="AX236" s="157"/>
      <c r="AY236" s="110"/>
      <c r="AZ236" s="157"/>
      <c r="BA236" s="110"/>
      <c r="BB236" s="157"/>
      <c r="BC236" s="110"/>
      <c r="BD236" s="157"/>
      <c r="BE236" s="110"/>
      <c r="BF236" s="157"/>
      <c r="BG236" s="110"/>
      <c r="BH236" s="157"/>
      <c r="BI236" s="110"/>
      <c r="BJ236" s="157"/>
      <c r="BK236" s="127"/>
      <c r="BL236" s="166"/>
    </row>
    <row r="237" spans="2:64" outlineLevel="1">
      <c r="B237" s="194"/>
      <c r="C237" s="110"/>
      <c r="D237" s="158"/>
      <c r="E237" s="110"/>
      <c r="F237" s="158"/>
      <c r="G237" s="110"/>
      <c r="H237" s="158"/>
      <c r="I237" s="110"/>
      <c r="J237" s="158"/>
      <c r="K237" s="110"/>
      <c r="L237" s="158"/>
      <c r="M237" s="110"/>
      <c r="N237" s="158"/>
      <c r="O237" s="110"/>
      <c r="P237" s="158"/>
      <c r="Q237" s="110"/>
      <c r="R237" s="158"/>
      <c r="S237" s="110"/>
      <c r="T237" s="158"/>
      <c r="U237" s="110"/>
      <c r="V237" s="158"/>
      <c r="W237" s="110"/>
      <c r="X237" s="158"/>
      <c r="Y237" s="110"/>
      <c r="Z237" s="158"/>
      <c r="AA237" s="110"/>
      <c r="AB237" s="158"/>
      <c r="AC237" s="110"/>
      <c r="AD237" s="158"/>
      <c r="AE237" s="110"/>
      <c r="AF237" s="158"/>
      <c r="AG237" s="110"/>
      <c r="AH237" s="158"/>
      <c r="AI237" s="110"/>
      <c r="AJ237" s="158"/>
      <c r="AK237" s="110"/>
      <c r="AL237" s="158"/>
      <c r="AM237" s="110"/>
      <c r="AN237" s="158"/>
      <c r="AO237" s="110"/>
      <c r="AP237" s="158"/>
      <c r="AQ237" s="110"/>
      <c r="AR237" s="158"/>
      <c r="AS237" s="110"/>
      <c r="AT237" s="158"/>
      <c r="AU237" s="110"/>
      <c r="AV237" s="158"/>
      <c r="AW237" s="110"/>
      <c r="AX237" s="158"/>
      <c r="AY237" s="110"/>
      <c r="AZ237" s="158"/>
      <c r="BA237" s="110"/>
      <c r="BB237" s="158"/>
      <c r="BC237" s="110"/>
      <c r="BD237" s="158"/>
      <c r="BE237" s="110"/>
      <c r="BF237" s="158"/>
      <c r="BG237" s="110"/>
      <c r="BH237" s="158"/>
      <c r="BI237" s="110"/>
      <c r="BJ237" s="158"/>
      <c r="BK237" s="127"/>
      <c r="BL237" s="167"/>
    </row>
    <row r="238" spans="2:64" outlineLevel="1">
      <c r="B238" s="192" t="s">
        <v>4</v>
      </c>
      <c r="C238" s="110"/>
      <c r="D238" s="156"/>
      <c r="E238" s="110"/>
      <c r="F238" s="156"/>
      <c r="G238" s="110"/>
      <c r="H238" s="156"/>
      <c r="I238" s="110"/>
      <c r="J238" s="156"/>
      <c r="K238" s="110"/>
      <c r="L238" s="156"/>
      <c r="M238" s="110"/>
      <c r="N238" s="156"/>
      <c r="O238" s="110"/>
      <c r="P238" s="156"/>
      <c r="Q238" s="110"/>
      <c r="R238" s="156"/>
      <c r="S238" s="110"/>
      <c r="T238" s="156"/>
      <c r="U238" s="110"/>
      <c r="V238" s="156"/>
      <c r="W238" s="110"/>
      <c r="X238" s="156"/>
      <c r="Y238" s="110"/>
      <c r="Z238" s="156"/>
      <c r="AA238" s="110"/>
      <c r="AB238" s="156"/>
      <c r="AC238" s="110"/>
      <c r="AD238" s="156"/>
      <c r="AE238" s="110"/>
      <c r="AF238" s="156"/>
      <c r="AG238" s="110"/>
      <c r="AH238" s="156"/>
      <c r="AI238" s="110"/>
      <c r="AJ238" s="156"/>
      <c r="AK238" s="110"/>
      <c r="AL238" s="156"/>
      <c r="AM238" s="110"/>
      <c r="AN238" s="156"/>
      <c r="AO238" s="110"/>
      <c r="AP238" s="156"/>
      <c r="AQ238" s="110"/>
      <c r="AR238" s="156"/>
      <c r="AS238" s="110"/>
      <c r="AT238" s="156"/>
      <c r="AU238" s="110"/>
      <c r="AV238" s="156"/>
      <c r="AW238" s="110"/>
      <c r="AX238" s="156"/>
      <c r="AY238" s="110"/>
      <c r="AZ238" s="156"/>
      <c r="BA238" s="110"/>
      <c r="BB238" s="156"/>
      <c r="BC238" s="110"/>
      <c r="BD238" s="156"/>
      <c r="BE238" s="110"/>
      <c r="BF238" s="156"/>
      <c r="BG238" s="110"/>
      <c r="BH238" s="156"/>
      <c r="BI238" s="110"/>
      <c r="BJ238" s="156"/>
      <c r="BK238" s="127"/>
      <c r="BL238" s="165"/>
    </row>
    <row r="239" spans="2:64" outlineLevel="1">
      <c r="B239" s="193"/>
      <c r="C239" s="110"/>
      <c r="D239" s="157"/>
      <c r="E239" s="110"/>
      <c r="F239" s="157"/>
      <c r="G239" s="110"/>
      <c r="H239" s="157"/>
      <c r="I239" s="110"/>
      <c r="J239" s="157"/>
      <c r="K239" s="110"/>
      <c r="L239" s="157"/>
      <c r="M239" s="110"/>
      <c r="N239" s="157"/>
      <c r="O239" s="110"/>
      <c r="P239" s="157"/>
      <c r="Q239" s="110"/>
      <c r="R239" s="157"/>
      <c r="S239" s="110"/>
      <c r="T239" s="157"/>
      <c r="U239" s="110"/>
      <c r="V239" s="157"/>
      <c r="W239" s="110"/>
      <c r="X239" s="157"/>
      <c r="Y239" s="110"/>
      <c r="Z239" s="157"/>
      <c r="AA239" s="110"/>
      <c r="AB239" s="157"/>
      <c r="AC239" s="110"/>
      <c r="AD239" s="157"/>
      <c r="AE239" s="110"/>
      <c r="AF239" s="157"/>
      <c r="AG239" s="110"/>
      <c r="AH239" s="157"/>
      <c r="AI239" s="110"/>
      <c r="AJ239" s="157"/>
      <c r="AK239" s="110"/>
      <c r="AL239" s="157"/>
      <c r="AM239" s="110"/>
      <c r="AN239" s="157"/>
      <c r="AO239" s="110"/>
      <c r="AP239" s="157"/>
      <c r="AQ239" s="110"/>
      <c r="AR239" s="157"/>
      <c r="AS239" s="110"/>
      <c r="AT239" s="157"/>
      <c r="AU239" s="110"/>
      <c r="AV239" s="157"/>
      <c r="AW239" s="110"/>
      <c r="AX239" s="157"/>
      <c r="AY239" s="110"/>
      <c r="AZ239" s="157"/>
      <c r="BA239" s="110"/>
      <c r="BB239" s="157"/>
      <c r="BC239" s="110"/>
      <c r="BD239" s="157"/>
      <c r="BE239" s="110"/>
      <c r="BF239" s="157"/>
      <c r="BG239" s="110"/>
      <c r="BH239" s="157"/>
      <c r="BI239" s="110"/>
      <c r="BJ239" s="157"/>
      <c r="BK239" s="127"/>
      <c r="BL239" s="166"/>
    </row>
    <row r="240" spans="2:64" outlineLevel="1">
      <c r="B240" s="194"/>
      <c r="C240" s="110"/>
      <c r="D240" s="158"/>
      <c r="E240" s="110"/>
      <c r="F240" s="158"/>
      <c r="G240" s="110"/>
      <c r="H240" s="158"/>
      <c r="I240" s="110"/>
      <c r="J240" s="158"/>
      <c r="K240" s="110"/>
      <c r="L240" s="158"/>
      <c r="M240" s="110"/>
      <c r="N240" s="158"/>
      <c r="O240" s="110"/>
      <c r="P240" s="158"/>
      <c r="Q240" s="110"/>
      <c r="R240" s="158"/>
      <c r="S240" s="110"/>
      <c r="T240" s="158"/>
      <c r="U240" s="110"/>
      <c r="V240" s="158"/>
      <c r="W240" s="110"/>
      <c r="X240" s="158"/>
      <c r="Y240" s="110"/>
      <c r="Z240" s="158"/>
      <c r="AA240" s="110"/>
      <c r="AB240" s="158"/>
      <c r="AC240" s="110"/>
      <c r="AD240" s="158"/>
      <c r="AE240" s="110"/>
      <c r="AF240" s="158"/>
      <c r="AG240" s="110"/>
      <c r="AH240" s="158"/>
      <c r="AI240" s="110"/>
      <c r="AJ240" s="158"/>
      <c r="AK240" s="110"/>
      <c r="AL240" s="158"/>
      <c r="AM240" s="110"/>
      <c r="AN240" s="158"/>
      <c r="AO240" s="110"/>
      <c r="AP240" s="158"/>
      <c r="AQ240" s="110"/>
      <c r="AR240" s="158"/>
      <c r="AS240" s="110"/>
      <c r="AT240" s="158"/>
      <c r="AU240" s="110"/>
      <c r="AV240" s="158"/>
      <c r="AW240" s="110"/>
      <c r="AX240" s="158"/>
      <c r="AY240" s="110"/>
      <c r="AZ240" s="158"/>
      <c r="BA240" s="110"/>
      <c r="BB240" s="158"/>
      <c r="BC240" s="110"/>
      <c r="BD240" s="158"/>
      <c r="BE240" s="110"/>
      <c r="BF240" s="158"/>
      <c r="BG240" s="110"/>
      <c r="BH240" s="158"/>
      <c r="BI240" s="110"/>
      <c r="BJ240" s="158"/>
      <c r="BK240" s="127"/>
      <c r="BL240" s="167"/>
    </row>
    <row r="241" spans="2:64" outlineLevel="1">
      <c r="B241" s="192" t="s">
        <v>5</v>
      </c>
      <c r="C241" s="110"/>
      <c r="D241" s="156"/>
      <c r="E241" s="110"/>
      <c r="F241" s="156"/>
      <c r="G241" s="110"/>
      <c r="H241" s="156"/>
      <c r="I241" s="110"/>
      <c r="J241" s="156"/>
      <c r="K241" s="110"/>
      <c r="L241" s="156"/>
      <c r="M241" s="110"/>
      <c r="N241" s="156"/>
      <c r="O241" s="110"/>
      <c r="P241" s="156"/>
      <c r="Q241" s="110"/>
      <c r="R241" s="156"/>
      <c r="S241" s="110"/>
      <c r="T241" s="156"/>
      <c r="U241" s="110"/>
      <c r="V241" s="156"/>
      <c r="W241" s="110"/>
      <c r="X241" s="156"/>
      <c r="Y241" s="110"/>
      <c r="Z241" s="156"/>
      <c r="AA241" s="110"/>
      <c r="AB241" s="156"/>
      <c r="AC241" s="110"/>
      <c r="AD241" s="156"/>
      <c r="AE241" s="110"/>
      <c r="AF241" s="156"/>
      <c r="AG241" s="110"/>
      <c r="AH241" s="156"/>
      <c r="AI241" s="110"/>
      <c r="AJ241" s="156"/>
      <c r="AK241" s="110"/>
      <c r="AL241" s="156"/>
      <c r="AM241" s="110"/>
      <c r="AN241" s="156"/>
      <c r="AO241" s="110"/>
      <c r="AP241" s="156"/>
      <c r="AQ241" s="110"/>
      <c r="AR241" s="156"/>
      <c r="AS241" s="110"/>
      <c r="AT241" s="156"/>
      <c r="AU241" s="110"/>
      <c r="AV241" s="156"/>
      <c r="AW241" s="110"/>
      <c r="AX241" s="156"/>
      <c r="AY241" s="110"/>
      <c r="AZ241" s="156"/>
      <c r="BA241" s="110"/>
      <c r="BB241" s="156"/>
      <c r="BC241" s="110"/>
      <c r="BD241" s="156"/>
      <c r="BE241" s="110"/>
      <c r="BF241" s="156"/>
      <c r="BG241" s="110"/>
      <c r="BH241" s="156"/>
      <c r="BI241" s="110"/>
      <c r="BJ241" s="156"/>
      <c r="BK241" s="127"/>
      <c r="BL241" s="165"/>
    </row>
    <row r="242" spans="2:64" outlineLevel="1">
      <c r="B242" s="193"/>
      <c r="C242" s="110"/>
      <c r="D242" s="157"/>
      <c r="E242" s="110"/>
      <c r="F242" s="157"/>
      <c r="G242" s="110"/>
      <c r="H242" s="157"/>
      <c r="I242" s="110"/>
      <c r="J242" s="157"/>
      <c r="K242" s="110"/>
      <c r="L242" s="157"/>
      <c r="M242" s="110"/>
      <c r="N242" s="157"/>
      <c r="O242" s="110"/>
      <c r="P242" s="157"/>
      <c r="Q242" s="110"/>
      <c r="R242" s="157"/>
      <c r="S242" s="110"/>
      <c r="T242" s="157"/>
      <c r="U242" s="110"/>
      <c r="V242" s="157"/>
      <c r="W242" s="110"/>
      <c r="X242" s="157"/>
      <c r="Y242" s="110"/>
      <c r="Z242" s="157"/>
      <c r="AA242" s="110"/>
      <c r="AB242" s="157"/>
      <c r="AC242" s="110"/>
      <c r="AD242" s="157"/>
      <c r="AE242" s="110"/>
      <c r="AF242" s="157"/>
      <c r="AG242" s="110"/>
      <c r="AH242" s="157"/>
      <c r="AI242" s="110"/>
      <c r="AJ242" s="157"/>
      <c r="AK242" s="110"/>
      <c r="AL242" s="157"/>
      <c r="AM242" s="110"/>
      <c r="AN242" s="157"/>
      <c r="AO242" s="110"/>
      <c r="AP242" s="157"/>
      <c r="AQ242" s="110"/>
      <c r="AR242" s="157"/>
      <c r="AS242" s="110"/>
      <c r="AT242" s="157"/>
      <c r="AU242" s="110"/>
      <c r="AV242" s="157"/>
      <c r="AW242" s="110"/>
      <c r="AX242" s="157"/>
      <c r="AY242" s="110"/>
      <c r="AZ242" s="157"/>
      <c r="BA242" s="110"/>
      <c r="BB242" s="157"/>
      <c r="BC242" s="110"/>
      <c r="BD242" s="157"/>
      <c r="BE242" s="110"/>
      <c r="BF242" s="157"/>
      <c r="BG242" s="110"/>
      <c r="BH242" s="157"/>
      <c r="BI242" s="110"/>
      <c r="BJ242" s="157"/>
      <c r="BK242" s="127"/>
      <c r="BL242" s="166"/>
    </row>
    <row r="243" spans="2:64" outlineLevel="1">
      <c r="B243" s="194"/>
      <c r="C243" s="110"/>
      <c r="D243" s="158"/>
      <c r="E243" s="110"/>
      <c r="F243" s="158"/>
      <c r="G243" s="110"/>
      <c r="H243" s="158"/>
      <c r="I243" s="110"/>
      <c r="J243" s="158"/>
      <c r="K243" s="110"/>
      <c r="L243" s="158"/>
      <c r="M243" s="110"/>
      <c r="N243" s="158"/>
      <c r="O243" s="110"/>
      <c r="P243" s="158"/>
      <c r="Q243" s="110"/>
      <c r="R243" s="158"/>
      <c r="S243" s="110"/>
      <c r="T243" s="158"/>
      <c r="U243" s="110"/>
      <c r="V243" s="158"/>
      <c r="W243" s="110"/>
      <c r="X243" s="158"/>
      <c r="Y243" s="110"/>
      <c r="Z243" s="158"/>
      <c r="AA243" s="110"/>
      <c r="AB243" s="158"/>
      <c r="AC243" s="110"/>
      <c r="AD243" s="158"/>
      <c r="AE243" s="110"/>
      <c r="AF243" s="158"/>
      <c r="AG243" s="110"/>
      <c r="AH243" s="158"/>
      <c r="AI243" s="110"/>
      <c r="AJ243" s="158"/>
      <c r="AK243" s="110"/>
      <c r="AL243" s="158"/>
      <c r="AM243" s="110"/>
      <c r="AN243" s="158"/>
      <c r="AO243" s="110"/>
      <c r="AP243" s="158"/>
      <c r="AQ243" s="110"/>
      <c r="AR243" s="158"/>
      <c r="AS243" s="110"/>
      <c r="AT243" s="158"/>
      <c r="AU243" s="110"/>
      <c r="AV243" s="158"/>
      <c r="AW243" s="110"/>
      <c r="AX243" s="158"/>
      <c r="AY243" s="110"/>
      <c r="AZ243" s="158"/>
      <c r="BA243" s="110"/>
      <c r="BB243" s="158"/>
      <c r="BC243" s="110"/>
      <c r="BD243" s="158"/>
      <c r="BE243" s="110"/>
      <c r="BF243" s="158"/>
      <c r="BG243" s="110"/>
      <c r="BH243" s="158"/>
      <c r="BI243" s="110"/>
      <c r="BJ243" s="158"/>
      <c r="BK243" s="127"/>
      <c r="BL243" s="167"/>
    </row>
    <row r="244" spans="2:64" outlineLevel="1">
      <c r="B244" s="192" t="s">
        <v>6</v>
      </c>
      <c r="C244" s="110"/>
      <c r="D244" s="156"/>
      <c r="E244" s="110"/>
      <c r="F244" s="156"/>
      <c r="G244" s="110"/>
      <c r="H244" s="156"/>
      <c r="I244" s="110"/>
      <c r="J244" s="156"/>
      <c r="K244" s="110"/>
      <c r="L244" s="156"/>
      <c r="M244" s="110"/>
      <c r="N244" s="156"/>
      <c r="O244" s="110"/>
      <c r="P244" s="156"/>
      <c r="Q244" s="110"/>
      <c r="R244" s="156"/>
      <c r="S244" s="110"/>
      <c r="T244" s="156"/>
      <c r="U244" s="110"/>
      <c r="V244" s="156"/>
      <c r="W244" s="110"/>
      <c r="X244" s="156"/>
      <c r="Y244" s="110"/>
      <c r="Z244" s="156"/>
      <c r="AA244" s="110"/>
      <c r="AB244" s="156"/>
      <c r="AC244" s="110"/>
      <c r="AD244" s="156"/>
      <c r="AE244" s="110"/>
      <c r="AF244" s="156"/>
      <c r="AG244" s="110"/>
      <c r="AH244" s="156"/>
      <c r="AI244" s="110"/>
      <c r="AJ244" s="156"/>
      <c r="AK244" s="110"/>
      <c r="AL244" s="156"/>
      <c r="AM244" s="110"/>
      <c r="AN244" s="156"/>
      <c r="AO244" s="110"/>
      <c r="AP244" s="156"/>
      <c r="AQ244" s="110"/>
      <c r="AR244" s="156"/>
      <c r="AS244" s="110"/>
      <c r="AT244" s="156"/>
      <c r="AU244" s="110"/>
      <c r="AV244" s="156"/>
      <c r="AW244" s="110"/>
      <c r="AX244" s="156"/>
      <c r="AY244" s="110"/>
      <c r="AZ244" s="156"/>
      <c r="BA244" s="110"/>
      <c r="BB244" s="156"/>
      <c r="BC244" s="110"/>
      <c r="BD244" s="156"/>
      <c r="BE244" s="110"/>
      <c r="BF244" s="156"/>
      <c r="BG244" s="110"/>
      <c r="BH244" s="156"/>
      <c r="BI244" s="110"/>
      <c r="BJ244" s="156"/>
      <c r="BK244" s="127"/>
      <c r="BL244" s="165"/>
    </row>
    <row r="245" spans="2:64" outlineLevel="1">
      <c r="B245" s="193"/>
      <c r="C245" s="110"/>
      <c r="D245" s="157"/>
      <c r="E245" s="110"/>
      <c r="F245" s="157"/>
      <c r="G245" s="110"/>
      <c r="H245" s="157"/>
      <c r="I245" s="110"/>
      <c r="J245" s="157"/>
      <c r="K245" s="110"/>
      <c r="L245" s="157"/>
      <c r="M245" s="110"/>
      <c r="N245" s="157"/>
      <c r="O245" s="110"/>
      <c r="P245" s="157"/>
      <c r="Q245" s="110"/>
      <c r="R245" s="157"/>
      <c r="S245" s="110"/>
      <c r="T245" s="157"/>
      <c r="U245" s="110"/>
      <c r="V245" s="157"/>
      <c r="W245" s="110"/>
      <c r="X245" s="157"/>
      <c r="Y245" s="110"/>
      <c r="Z245" s="157"/>
      <c r="AA245" s="110"/>
      <c r="AB245" s="157"/>
      <c r="AC245" s="110"/>
      <c r="AD245" s="157"/>
      <c r="AE245" s="110"/>
      <c r="AF245" s="157"/>
      <c r="AG245" s="110"/>
      <c r="AH245" s="157"/>
      <c r="AI245" s="110"/>
      <c r="AJ245" s="157"/>
      <c r="AK245" s="110"/>
      <c r="AL245" s="157"/>
      <c r="AM245" s="110"/>
      <c r="AN245" s="157"/>
      <c r="AO245" s="110"/>
      <c r="AP245" s="157"/>
      <c r="AQ245" s="110"/>
      <c r="AR245" s="157"/>
      <c r="AS245" s="110"/>
      <c r="AT245" s="157"/>
      <c r="AU245" s="110"/>
      <c r="AV245" s="157"/>
      <c r="AW245" s="110"/>
      <c r="AX245" s="157"/>
      <c r="AY245" s="110"/>
      <c r="AZ245" s="157"/>
      <c r="BA245" s="110"/>
      <c r="BB245" s="157"/>
      <c r="BC245" s="110"/>
      <c r="BD245" s="157"/>
      <c r="BE245" s="110"/>
      <c r="BF245" s="157"/>
      <c r="BG245" s="110"/>
      <c r="BH245" s="157"/>
      <c r="BI245" s="110"/>
      <c r="BJ245" s="157"/>
      <c r="BK245" s="127"/>
      <c r="BL245" s="166"/>
    </row>
    <row r="246" spans="2:64" outlineLevel="1">
      <c r="B246" s="194"/>
      <c r="C246" s="110"/>
      <c r="D246" s="158"/>
      <c r="E246" s="110"/>
      <c r="F246" s="158"/>
      <c r="G246" s="110"/>
      <c r="H246" s="158"/>
      <c r="I246" s="110"/>
      <c r="J246" s="158"/>
      <c r="K246" s="110"/>
      <c r="L246" s="158"/>
      <c r="M246" s="110"/>
      <c r="N246" s="158"/>
      <c r="O246" s="110"/>
      <c r="P246" s="158"/>
      <c r="Q246" s="110"/>
      <c r="R246" s="158"/>
      <c r="S246" s="110"/>
      <c r="T246" s="158"/>
      <c r="U246" s="110"/>
      <c r="V246" s="158"/>
      <c r="W246" s="110"/>
      <c r="X246" s="158"/>
      <c r="Y246" s="110"/>
      <c r="Z246" s="158"/>
      <c r="AA246" s="110"/>
      <c r="AB246" s="158"/>
      <c r="AC246" s="110"/>
      <c r="AD246" s="158"/>
      <c r="AE246" s="110"/>
      <c r="AF246" s="158"/>
      <c r="AG246" s="110"/>
      <c r="AH246" s="158"/>
      <c r="AI246" s="110"/>
      <c r="AJ246" s="158"/>
      <c r="AK246" s="110"/>
      <c r="AL246" s="158"/>
      <c r="AM246" s="110"/>
      <c r="AN246" s="158"/>
      <c r="AO246" s="110"/>
      <c r="AP246" s="158"/>
      <c r="AQ246" s="110"/>
      <c r="AR246" s="158"/>
      <c r="AS246" s="110"/>
      <c r="AT246" s="158"/>
      <c r="AU246" s="110"/>
      <c r="AV246" s="158"/>
      <c r="AW246" s="110"/>
      <c r="AX246" s="158"/>
      <c r="AY246" s="110"/>
      <c r="AZ246" s="158"/>
      <c r="BA246" s="110"/>
      <c r="BB246" s="158"/>
      <c r="BC246" s="110"/>
      <c r="BD246" s="158"/>
      <c r="BE246" s="110"/>
      <c r="BF246" s="158"/>
      <c r="BG246" s="110"/>
      <c r="BH246" s="158"/>
      <c r="BI246" s="110"/>
      <c r="BJ246" s="158"/>
      <c r="BK246" s="127"/>
      <c r="BL246" s="167"/>
    </row>
    <row r="247" spans="2:64" outlineLevel="1">
      <c r="B247" s="189" t="s">
        <v>7</v>
      </c>
      <c r="C247" s="110"/>
      <c r="D247" s="156"/>
      <c r="E247" s="110"/>
      <c r="F247" s="156"/>
      <c r="G247" s="110"/>
      <c r="H247" s="156"/>
      <c r="I247" s="110"/>
      <c r="J247" s="156"/>
      <c r="K247" s="110"/>
      <c r="L247" s="156"/>
      <c r="M247" s="110"/>
      <c r="N247" s="156"/>
      <c r="O247" s="110"/>
      <c r="P247" s="156"/>
      <c r="Q247" s="110"/>
      <c r="R247" s="156"/>
      <c r="S247" s="110"/>
      <c r="T247" s="156"/>
      <c r="U247" s="110"/>
      <c r="V247" s="156"/>
      <c r="W247" s="110"/>
      <c r="X247" s="156"/>
      <c r="Y247" s="110"/>
      <c r="Z247" s="156"/>
      <c r="AA247" s="110"/>
      <c r="AB247" s="156"/>
      <c r="AC247" s="110"/>
      <c r="AD247" s="156"/>
      <c r="AE247" s="110"/>
      <c r="AF247" s="156"/>
      <c r="AG247" s="110"/>
      <c r="AH247" s="156"/>
      <c r="AI247" s="110"/>
      <c r="AJ247" s="156"/>
      <c r="AK247" s="110"/>
      <c r="AL247" s="156"/>
      <c r="AM247" s="110"/>
      <c r="AN247" s="156"/>
      <c r="AO247" s="110"/>
      <c r="AP247" s="156"/>
      <c r="AQ247" s="110"/>
      <c r="AR247" s="156"/>
      <c r="AS247" s="110"/>
      <c r="AT247" s="156"/>
      <c r="AU247" s="110"/>
      <c r="AV247" s="156"/>
      <c r="AW247" s="110"/>
      <c r="AX247" s="156"/>
      <c r="AY247" s="110"/>
      <c r="AZ247" s="156"/>
      <c r="BA247" s="110"/>
      <c r="BB247" s="156"/>
      <c r="BC247" s="110"/>
      <c r="BD247" s="156"/>
      <c r="BE247" s="110"/>
      <c r="BF247" s="156"/>
      <c r="BG247" s="110"/>
      <c r="BH247" s="156"/>
      <c r="BI247" s="110"/>
      <c r="BJ247" s="156"/>
      <c r="BK247" s="127"/>
      <c r="BL247" s="165"/>
    </row>
    <row r="248" spans="2:64" outlineLevel="1">
      <c r="B248" s="190"/>
      <c r="C248" s="110"/>
      <c r="D248" s="157"/>
      <c r="E248" s="110"/>
      <c r="F248" s="157"/>
      <c r="G248" s="110"/>
      <c r="H248" s="157"/>
      <c r="I248" s="110"/>
      <c r="J248" s="157"/>
      <c r="K248" s="110"/>
      <c r="L248" s="157"/>
      <c r="M248" s="110"/>
      <c r="N248" s="157"/>
      <c r="O248" s="110"/>
      <c r="P248" s="157"/>
      <c r="Q248" s="110"/>
      <c r="R248" s="157"/>
      <c r="S248" s="110"/>
      <c r="T248" s="157"/>
      <c r="U248" s="110"/>
      <c r="V248" s="157"/>
      <c r="W248" s="110"/>
      <c r="X248" s="157"/>
      <c r="Y248" s="110"/>
      <c r="Z248" s="157"/>
      <c r="AA248" s="110"/>
      <c r="AB248" s="157"/>
      <c r="AC248" s="110"/>
      <c r="AD248" s="157"/>
      <c r="AE248" s="110"/>
      <c r="AF248" s="157"/>
      <c r="AG248" s="110"/>
      <c r="AH248" s="157"/>
      <c r="AI248" s="110"/>
      <c r="AJ248" s="157"/>
      <c r="AK248" s="110"/>
      <c r="AL248" s="157"/>
      <c r="AM248" s="110"/>
      <c r="AN248" s="157"/>
      <c r="AO248" s="110"/>
      <c r="AP248" s="157"/>
      <c r="AQ248" s="110"/>
      <c r="AR248" s="157"/>
      <c r="AS248" s="110"/>
      <c r="AT248" s="157"/>
      <c r="AU248" s="110"/>
      <c r="AV248" s="157"/>
      <c r="AW248" s="110"/>
      <c r="AX248" s="157"/>
      <c r="AY248" s="110"/>
      <c r="AZ248" s="157"/>
      <c r="BA248" s="110"/>
      <c r="BB248" s="157"/>
      <c r="BC248" s="110"/>
      <c r="BD248" s="157"/>
      <c r="BE248" s="110"/>
      <c r="BF248" s="157"/>
      <c r="BG248" s="110"/>
      <c r="BH248" s="157"/>
      <c r="BI248" s="110"/>
      <c r="BJ248" s="157"/>
      <c r="BK248" s="127"/>
      <c r="BL248" s="166"/>
    </row>
    <row r="249" spans="2:64" outlineLevel="1">
      <c r="B249" s="191"/>
      <c r="C249" s="110"/>
      <c r="D249" s="158"/>
      <c r="E249" s="110"/>
      <c r="F249" s="158"/>
      <c r="G249" s="110"/>
      <c r="H249" s="158"/>
      <c r="I249" s="110"/>
      <c r="J249" s="158"/>
      <c r="K249" s="110"/>
      <c r="L249" s="158"/>
      <c r="M249" s="110"/>
      <c r="N249" s="158"/>
      <c r="O249" s="110"/>
      <c r="P249" s="158"/>
      <c r="Q249" s="110"/>
      <c r="R249" s="158"/>
      <c r="S249" s="110"/>
      <c r="T249" s="158"/>
      <c r="U249" s="110"/>
      <c r="V249" s="158"/>
      <c r="W249" s="110"/>
      <c r="X249" s="158"/>
      <c r="Y249" s="110"/>
      <c r="Z249" s="158"/>
      <c r="AA249" s="110"/>
      <c r="AB249" s="158"/>
      <c r="AC249" s="110"/>
      <c r="AD249" s="158"/>
      <c r="AE249" s="110"/>
      <c r="AF249" s="158"/>
      <c r="AG249" s="110"/>
      <c r="AH249" s="158"/>
      <c r="AI249" s="110"/>
      <c r="AJ249" s="158"/>
      <c r="AK249" s="110"/>
      <c r="AL249" s="158"/>
      <c r="AM249" s="110"/>
      <c r="AN249" s="158"/>
      <c r="AO249" s="110"/>
      <c r="AP249" s="158"/>
      <c r="AQ249" s="110"/>
      <c r="AR249" s="158"/>
      <c r="AS249" s="110"/>
      <c r="AT249" s="158"/>
      <c r="AU249" s="110"/>
      <c r="AV249" s="158"/>
      <c r="AW249" s="110"/>
      <c r="AX249" s="158"/>
      <c r="AY249" s="110"/>
      <c r="AZ249" s="158"/>
      <c r="BA249" s="110"/>
      <c r="BB249" s="158"/>
      <c r="BC249" s="110"/>
      <c r="BD249" s="158"/>
      <c r="BE249" s="110"/>
      <c r="BF249" s="158"/>
      <c r="BG249" s="110"/>
      <c r="BH249" s="158"/>
      <c r="BI249" s="110"/>
      <c r="BJ249" s="158"/>
      <c r="BK249" s="127"/>
      <c r="BL249" s="167"/>
    </row>
    <row r="250" spans="2:64" ht="12.75" customHeight="1" outlineLevel="1">
      <c r="B250" s="189" t="s">
        <v>0</v>
      </c>
      <c r="C250" s="110"/>
      <c r="D250" s="156"/>
      <c r="E250" s="110"/>
      <c r="F250" s="156"/>
      <c r="G250" s="110"/>
      <c r="H250" s="156"/>
      <c r="I250" s="110"/>
      <c r="J250" s="156"/>
      <c r="K250" s="110"/>
      <c r="L250" s="156"/>
      <c r="M250" s="110"/>
      <c r="N250" s="156"/>
      <c r="O250" s="110"/>
      <c r="P250" s="156"/>
      <c r="Q250" s="110"/>
      <c r="R250" s="156"/>
      <c r="S250" s="110"/>
      <c r="T250" s="156"/>
      <c r="U250" s="110"/>
      <c r="V250" s="156"/>
      <c r="W250" s="110"/>
      <c r="X250" s="156"/>
      <c r="Y250" s="110"/>
      <c r="Z250" s="156"/>
      <c r="AA250" s="110"/>
      <c r="AB250" s="156"/>
      <c r="AC250" s="110"/>
      <c r="AD250" s="156"/>
      <c r="AE250" s="110"/>
      <c r="AF250" s="156"/>
      <c r="AG250" s="110"/>
      <c r="AH250" s="156"/>
      <c r="AI250" s="110"/>
      <c r="AJ250" s="156"/>
      <c r="AK250" s="110"/>
      <c r="AL250" s="156"/>
      <c r="AM250" s="110"/>
      <c r="AN250" s="156"/>
      <c r="AO250" s="110"/>
      <c r="AP250" s="156"/>
      <c r="AQ250" s="110"/>
      <c r="AR250" s="156"/>
      <c r="AS250" s="110"/>
      <c r="AT250" s="156"/>
      <c r="AU250" s="110"/>
      <c r="AV250" s="156"/>
      <c r="AW250" s="110"/>
      <c r="AX250" s="156"/>
      <c r="AY250" s="110"/>
      <c r="AZ250" s="156"/>
      <c r="BA250" s="110"/>
      <c r="BB250" s="156"/>
      <c r="BC250" s="110"/>
      <c r="BD250" s="156"/>
      <c r="BE250" s="110"/>
      <c r="BF250" s="156"/>
      <c r="BG250" s="110"/>
      <c r="BH250" s="156"/>
      <c r="BI250" s="110"/>
      <c r="BJ250" s="156"/>
      <c r="BK250" s="127"/>
      <c r="BL250" s="165"/>
    </row>
    <row r="251" spans="2:64" outlineLevel="1">
      <c r="B251" s="190"/>
      <c r="C251" s="110"/>
      <c r="D251" s="157"/>
      <c r="E251" s="110"/>
      <c r="F251" s="157"/>
      <c r="G251" s="110"/>
      <c r="H251" s="157"/>
      <c r="I251" s="110"/>
      <c r="J251" s="157"/>
      <c r="K251" s="110"/>
      <c r="L251" s="157"/>
      <c r="M251" s="110"/>
      <c r="N251" s="157"/>
      <c r="O251" s="110"/>
      <c r="P251" s="157"/>
      <c r="Q251" s="110"/>
      <c r="R251" s="157"/>
      <c r="S251" s="110"/>
      <c r="T251" s="157"/>
      <c r="U251" s="110"/>
      <c r="V251" s="157"/>
      <c r="W251" s="110"/>
      <c r="X251" s="157"/>
      <c r="Y251" s="110"/>
      <c r="Z251" s="157"/>
      <c r="AA251" s="110"/>
      <c r="AB251" s="157"/>
      <c r="AC251" s="110"/>
      <c r="AD251" s="157"/>
      <c r="AE251" s="110"/>
      <c r="AF251" s="157"/>
      <c r="AG251" s="110"/>
      <c r="AH251" s="157"/>
      <c r="AI251" s="110"/>
      <c r="AJ251" s="157"/>
      <c r="AK251" s="110"/>
      <c r="AL251" s="157"/>
      <c r="AM251" s="110"/>
      <c r="AN251" s="157"/>
      <c r="AO251" s="110"/>
      <c r="AP251" s="157"/>
      <c r="AQ251" s="110"/>
      <c r="AR251" s="157"/>
      <c r="AS251" s="110"/>
      <c r="AT251" s="157"/>
      <c r="AU251" s="110"/>
      <c r="AV251" s="157"/>
      <c r="AW251" s="110"/>
      <c r="AX251" s="157"/>
      <c r="AY251" s="110"/>
      <c r="AZ251" s="157"/>
      <c r="BA251" s="110"/>
      <c r="BB251" s="157"/>
      <c r="BC251" s="110"/>
      <c r="BD251" s="157"/>
      <c r="BE251" s="110"/>
      <c r="BF251" s="157"/>
      <c r="BG251" s="110"/>
      <c r="BH251" s="157"/>
      <c r="BI251" s="110"/>
      <c r="BJ251" s="157"/>
      <c r="BK251" s="127"/>
      <c r="BL251" s="166"/>
    </row>
    <row r="252" spans="2:64" outlineLevel="1">
      <c r="B252" s="191"/>
      <c r="C252" s="110"/>
      <c r="D252" s="158"/>
      <c r="E252" s="110"/>
      <c r="F252" s="158"/>
      <c r="G252" s="110"/>
      <c r="H252" s="158"/>
      <c r="I252" s="110"/>
      <c r="J252" s="158"/>
      <c r="K252" s="110"/>
      <c r="L252" s="158"/>
      <c r="M252" s="110"/>
      <c r="N252" s="158"/>
      <c r="O252" s="110"/>
      <c r="P252" s="158"/>
      <c r="Q252" s="110"/>
      <c r="R252" s="158"/>
      <c r="S252" s="110"/>
      <c r="T252" s="158"/>
      <c r="U252" s="110"/>
      <c r="V252" s="158"/>
      <c r="W252" s="110"/>
      <c r="X252" s="158"/>
      <c r="Y252" s="110"/>
      <c r="Z252" s="158"/>
      <c r="AA252" s="110"/>
      <c r="AB252" s="158"/>
      <c r="AC252" s="110"/>
      <c r="AD252" s="158"/>
      <c r="AE252" s="110"/>
      <c r="AF252" s="158"/>
      <c r="AG252" s="110"/>
      <c r="AH252" s="158"/>
      <c r="AI252" s="110"/>
      <c r="AJ252" s="158"/>
      <c r="AK252" s="110"/>
      <c r="AL252" s="158"/>
      <c r="AM252" s="110"/>
      <c r="AN252" s="158"/>
      <c r="AO252" s="110"/>
      <c r="AP252" s="158"/>
      <c r="AQ252" s="110"/>
      <c r="AR252" s="158"/>
      <c r="AS252" s="110"/>
      <c r="AT252" s="158"/>
      <c r="AU252" s="110"/>
      <c r="AV252" s="158"/>
      <c r="AW252" s="110"/>
      <c r="AX252" s="158"/>
      <c r="AY252" s="110"/>
      <c r="AZ252" s="158"/>
      <c r="BA252" s="110"/>
      <c r="BB252" s="158"/>
      <c r="BC252" s="110"/>
      <c r="BD252" s="158"/>
      <c r="BE252" s="110"/>
      <c r="BF252" s="158"/>
      <c r="BG252" s="110"/>
      <c r="BH252" s="158"/>
      <c r="BI252" s="110"/>
      <c r="BJ252" s="158"/>
      <c r="BK252" s="127"/>
      <c r="BL252" s="167"/>
    </row>
    <row r="253" spans="2:64" ht="14.25" outlineLevel="1">
      <c r="B253" s="189" t="s">
        <v>10</v>
      </c>
      <c r="C253" s="110"/>
      <c r="D253" s="156"/>
      <c r="E253" s="110"/>
      <c r="F253" s="156"/>
      <c r="G253" s="110"/>
      <c r="H253" s="156"/>
      <c r="I253" s="110"/>
      <c r="J253" s="156"/>
      <c r="K253" s="110"/>
      <c r="L253" s="156"/>
      <c r="M253" s="110"/>
      <c r="N253" s="156"/>
      <c r="O253" s="110"/>
      <c r="P253" s="156"/>
      <c r="Q253" s="110"/>
      <c r="R253" s="156"/>
      <c r="S253" s="110"/>
      <c r="T253" s="156"/>
      <c r="U253" s="110"/>
      <c r="V253" s="156"/>
      <c r="W253" s="110"/>
      <c r="X253" s="156"/>
      <c r="Y253" s="110"/>
      <c r="Z253" s="156"/>
      <c r="AA253" s="110"/>
      <c r="AB253" s="156"/>
      <c r="AC253" s="110"/>
      <c r="AD253" s="156"/>
      <c r="AE253" s="110"/>
      <c r="AF253" s="156"/>
      <c r="AG253" s="110"/>
      <c r="AH253" s="156"/>
      <c r="AI253" s="110"/>
      <c r="AJ253" s="156"/>
      <c r="AK253" s="110"/>
      <c r="AL253" s="156"/>
      <c r="AM253" s="110"/>
      <c r="AN253" s="156"/>
      <c r="AO253" s="110"/>
      <c r="AP253" s="156"/>
      <c r="AQ253" s="110"/>
      <c r="AR253" s="156"/>
      <c r="AS253" s="110"/>
      <c r="AT253" s="156"/>
      <c r="AU253" s="93"/>
      <c r="AV253" s="156"/>
      <c r="AW253" s="110"/>
      <c r="AX253" s="156"/>
      <c r="AY253" s="93"/>
      <c r="AZ253" s="156"/>
      <c r="BA253" s="121"/>
      <c r="BB253" s="156"/>
      <c r="BC253" s="110"/>
      <c r="BD253" s="156"/>
      <c r="BE253" s="110"/>
      <c r="BF253" s="156"/>
      <c r="BG253" s="110"/>
      <c r="BH253" s="156"/>
      <c r="BI253" s="110"/>
      <c r="BJ253" s="156"/>
      <c r="BK253" s="127"/>
      <c r="BL253" s="165"/>
    </row>
    <row r="254" spans="2:64" ht="14.25" outlineLevel="1">
      <c r="B254" s="190"/>
      <c r="C254" s="110"/>
      <c r="D254" s="157"/>
      <c r="E254" s="110"/>
      <c r="F254" s="157"/>
      <c r="G254" s="110"/>
      <c r="H254" s="157"/>
      <c r="I254" s="110"/>
      <c r="J254" s="157"/>
      <c r="K254" s="110"/>
      <c r="L254" s="157"/>
      <c r="M254" s="110"/>
      <c r="N254" s="157"/>
      <c r="O254" s="110"/>
      <c r="P254" s="157"/>
      <c r="Q254" s="110"/>
      <c r="R254" s="157"/>
      <c r="S254" s="110"/>
      <c r="T254" s="157"/>
      <c r="U254" s="110"/>
      <c r="V254" s="157"/>
      <c r="W254" s="110"/>
      <c r="X254" s="157"/>
      <c r="Y254" s="110"/>
      <c r="Z254" s="157"/>
      <c r="AA254" s="110"/>
      <c r="AB254" s="157"/>
      <c r="AC254" s="110"/>
      <c r="AD254" s="157"/>
      <c r="AE254" s="110"/>
      <c r="AF254" s="157"/>
      <c r="AG254" s="110"/>
      <c r="AH254" s="157"/>
      <c r="AI254" s="110"/>
      <c r="AJ254" s="157"/>
      <c r="AK254" s="110"/>
      <c r="AL254" s="157"/>
      <c r="AM254" s="110"/>
      <c r="AN254" s="157"/>
      <c r="AO254" s="110"/>
      <c r="AP254" s="157"/>
      <c r="AQ254" s="110"/>
      <c r="AR254" s="157"/>
      <c r="AS254" s="110"/>
      <c r="AT254" s="157"/>
      <c r="AU254" s="93"/>
      <c r="AV254" s="157"/>
      <c r="AW254" s="110"/>
      <c r="AX254" s="157"/>
      <c r="AY254" s="93"/>
      <c r="AZ254" s="157"/>
      <c r="BA254" s="110"/>
      <c r="BB254" s="157"/>
      <c r="BC254" s="110"/>
      <c r="BD254" s="157"/>
      <c r="BE254" s="110"/>
      <c r="BF254" s="157"/>
      <c r="BG254" s="110"/>
      <c r="BH254" s="157"/>
      <c r="BI254" s="110"/>
      <c r="BJ254" s="157"/>
      <c r="BK254" s="127"/>
      <c r="BL254" s="166"/>
    </row>
    <row r="255" spans="2:64" ht="14.25" outlineLevel="1">
      <c r="B255" s="191"/>
      <c r="C255" s="110"/>
      <c r="D255" s="158"/>
      <c r="E255" s="110"/>
      <c r="F255" s="158"/>
      <c r="G255" s="110"/>
      <c r="H255" s="158"/>
      <c r="I255" s="110"/>
      <c r="J255" s="158"/>
      <c r="K255" s="110"/>
      <c r="L255" s="158"/>
      <c r="M255" s="110"/>
      <c r="N255" s="158"/>
      <c r="O255" s="110"/>
      <c r="P255" s="158"/>
      <c r="Q255" s="110"/>
      <c r="R255" s="158"/>
      <c r="S255" s="110"/>
      <c r="T255" s="158"/>
      <c r="U255" s="110"/>
      <c r="V255" s="158"/>
      <c r="W255" s="110"/>
      <c r="X255" s="158"/>
      <c r="Y255" s="110"/>
      <c r="Z255" s="158"/>
      <c r="AA255" s="110"/>
      <c r="AB255" s="158"/>
      <c r="AC255" s="110"/>
      <c r="AD255" s="158"/>
      <c r="AE255" s="110"/>
      <c r="AF255" s="158"/>
      <c r="AG255" s="110"/>
      <c r="AH255" s="158"/>
      <c r="AI255" s="110"/>
      <c r="AJ255" s="158"/>
      <c r="AK255" s="110"/>
      <c r="AL255" s="158"/>
      <c r="AM255" s="110"/>
      <c r="AN255" s="158"/>
      <c r="AO255" s="110"/>
      <c r="AP255" s="158"/>
      <c r="AQ255" s="110"/>
      <c r="AR255" s="158"/>
      <c r="AS255" s="110"/>
      <c r="AT255" s="158"/>
      <c r="AU255" s="93"/>
      <c r="AV255" s="158"/>
      <c r="AW255" s="110"/>
      <c r="AX255" s="158"/>
      <c r="AY255" s="80"/>
      <c r="AZ255" s="158"/>
      <c r="BA255" s="110"/>
      <c r="BB255" s="158"/>
      <c r="BC255" s="110"/>
      <c r="BD255" s="158"/>
      <c r="BE255" s="110"/>
      <c r="BF255" s="158"/>
      <c r="BG255" s="110"/>
      <c r="BH255" s="158"/>
      <c r="BI255" s="110"/>
      <c r="BJ255" s="158"/>
      <c r="BK255" s="127"/>
      <c r="BL255" s="167"/>
    </row>
    <row r="256" spans="2:64" ht="14.25" outlineLevel="1">
      <c r="B256" s="189" t="s">
        <v>29</v>
      </c>
      <c r="C256" s="110"/>
      <c r="D256" s="156"/>
      <c r="E256" s="110"/>
      <c r="F256" s="156"/>
      <c r="G256" s="110"/>
      <c r="H256" s="156"/>
      <c r="I256" s="110"/>
      <c r="J256" s="156"/>
      <c r="K256" s="110"/>
      <c r="L256" s="156"/>
      <c r="M256" s="110"/>
      <c r="N256" s="156"/>
      <c r="O256" s="110"/>
      <c r="P256" s="156"/>
      <c r="Q256" s="110"/>
      <c r="R256" s="156"/>
      <c r="S256" s="110"/>
      <c r="T256" s="156"/>
      <c r="U256" s="110"/>
      <c r="V256" s="156"/>
      <c r="W256" s="110"/>
      <c r="X256" s="156"/>
      <c r="Y256" s="110"/>
      <c r="Z256" s="156"/>
      <c r="AA256" s="110"/>
      <c r="AB256" s="156"/>
      <c r="AC256" s="110"/>
      <c r="AD256" s="156"/>
      <c r="AE256" s="110"/>
      <c r="AF256" s="156"/>
      <c r="AG256" s="110"/>
      <c r="AH256" s="156"/>
      <c r="AI256" s="110"/>
      <c r="AJ256" s="156"/>
      <c r="AK256" s="110"/>
      <c r="AL256" s="156"/>
      <c r="AM256" s="110"/>
      <c r="AN256" s="156"/>
      <c r="AO256" s="110"/>
      <c r="AP256" s="156"/>
      <c r="AQ256" s="110"/>
      <c r="AR256" s="156"/>
      <c r="AS256" s="110"/>
      <c r="AT256" s="156"/>
      <c r="AU256" s="93"/>
      <c r="AV256" s="156"/>
      <c r="AW256" s="110"/>
      <c r="AX256" s="156"/>
      <c r="AY256" s="80"/>
      <c r="AZ256" s="156"/>
      <c r="BA256" s="110"/>
      <c r="BB256" s="156"/>
      <c r="BC256" s="110"/>
      <c r="BD256" s="156"/>
      <c r="BE256" s="110"/>
      <c r="BF256" s="156"/>
      <c r="BG256" s="110"/>
      <c r="BH256" s="156"/>
      <c r="BI256" s="110"/>
      <c r="BJ256" s="156"/>
      <c r="BK256" s="110"/>
      <c r="BL256" s="156"/>
    </row>
    <row r="257" spans="1:64" ht="14.25" outlineLevel="1">
      <c r="B257" s="190"/>
      <c r="C257" s="110"/>
      <c r="D257" s="157"/>
      <c r="E257" s="110"/>
      <c r="F257" s="157"/>
      <c r="G257" s="110"/>
      <c r="H257" s="157"/>
      <c r="I257" s="110"/>
      <c r="J257" s="157"/>
      <c r="K257" s="110"/>
      <c r="L257" s="157"/>
      <c r="M257" s="110"/>
      <c r="N257" s="157"/>
      <c r="O257" s="110"/>
      <c r="P257" s="157"/>
      <c r="Q257" s="110"/>
      <c r="R257" s="157"/>
      <c r="S257" s="110"/>
      <c r="T257" s="157"/>
      <c r="U257" s="110"/>
      <c r="V257" s="157"/>
      <c r="W257" s="110"/>
      <c r="X257" s="157"/>
      <c r="Y257" s="110"/>
      <c r="Z257" s="157"/>
      <c r="AA257" s="110"/>
      <c r="AB257" s="157"/>
      <c r="AC257" s="110"/>
      <c r="AD257" s="157"/>
      <c r="AE257" s="110"/>
      <c r="AF257" s="157"/>
      <c r="AG257" s="110"/>
      <c r="AH257" s="157"/>
      <c r="AI257" s="110"/>
      <c r="AJ257" s="157"/>
      <c r="AK257" s="110"/>
      <c r="AL257" s="157"/>
      <c r="AM257" s="110"/>
      <c r="AN257" s="157"/>
      <c r="AO257" s="110"/>
      <c r="AP257" s="157"/>
      <c r="AQ257" s="110"/>
      <c r="AR257" s="157"/>
      <c r="AS257" s="110"/>
      <c r="AT257" s="157"/>
      <c r="AU257" s="93"/>
      <c r="AV257" s="157"/>
      <c r="AW257" s="110"/>
      <c r="AX257" s="157"/>
      <c r="AY257" s="80"/>
      <c r="AZ257" s="157"/>
      <c r="BA257" s="110"/>
      <c r="BB257" s="157"/>
      <c r="BC257" s="110"/>
      <c r="BD257" s="157"/>
      <c r="BE257" s="110"/>
      <c r="BF257" s="157"/>
      <c r="BG257" s="110"/>
      <c r="BH257" s="157"/>
      <c r="BI257" s="110"/>
      <c r="BJ257" s="157"/>
      <c r="BK257" s="110"/>
      <c r="BL257" s="157"/>
    </row>
    <row r="258" spans="1:64" ht="14.25" outlineLevel="1">
      <c r="B258" s="191"/>
      <c r="C258" s="110"/>
      <c r="D258" s="158"/>
      <c r="E258" s="110"/>
      <c r="F258" s="158"/>
      <c r="G258" s="110"/>
      <c r="H258" s="158"/>
      <c r="I258" s="110"/>
      <c r="J258" s="158"/>
      <c r="K258" s="110"/>
      <c r="L258" s="158"/>
      <c r="M258" s="110"/>
      <c r="N258" s="158"/>
      <c r="O258" s="110"/>
      <c r="P258" s="158"/>
      <c r="Q258" s="110"/>
      <c r="R258" s="158"/>
      <c r="S258" s="110"/>
      <c r="T258" s="158"/>
      <c r="U258" s="110"/>
      <c r="V258" s="158"/>
      <c r="W258" s="110"/>
      <c r="X258" s="158"/>
      <c r="Y258" s="110"/>
      <c r="Z258" s="158"/>
      <c r="AA258" s="110"/>
      <c r="AB258" s="158"/>
      <c r="AC258" s="110"/>
      <c r="AD258" s="158"/>
      <c r="AE258" s="110"/>
      <c r="AF258" s="158"/>
      <c r="AG258" s="110"/>
      <c r="AH258" s="158"/>
      <c r="AI258" s="110"/>
      <c r="AJ258" s="158"/>
      <c r="AK258" s="110"/>
      <c r="AL258" s="158"/>
      <c r="AM258" s="110"/>
      <c r="AN258" s="158"/>
      <c r="AO258" s="110"/>
      <c r="AP258" s="158"/>
      <c r="AQ258" s="110"/>
      <c r="AR258" s="158"/>
      <c r="AS258" s="110"/>
      <c r="AT258" s="158"/>
      <c r="AU258" s="93"/>
      <c r="AV258" s="158"/>
      <c r="AW258" s="110"/>
      <c r="AX258" s="158"/>
      <c r="AY258" s="80"/>
      <c r="AZ258" s="158"/>
      <c r="BA258" s="110"/>
      <c r="BB258" s="158"/>
      <c r="BC258" s="110"/>
      <c r="BD258" s="158"/>
      <c r="BE258" s="110"/>
      <c r="BF258" s="158"/>
      <c r="BG258" s="110"/>
      <c r="BH258" s="158"/>
      <c r="BI258" s="110"/>
      <c r="BJ258" s="158"/>
      <c r="BK258" s="110"/>
      <c r="BL258" s="158"/>
    </row>
    <row r="259" spans="1:64" outlineLevel="1">
      <c r="B259" s="111" t="s">
        <v>38</v>
      </c>
      <c r="C259" s="92"/>
      <c r="D259" s="92">
        <f>SUM(D226:D255)</f>
        <v>0</v>
      </c>
      <c r="E259" s="92"/>
      <c r="F259" s="92">
        <f>SUM(F226:F255)</f>
        <v>0</v>
      </c>
      <c r="G259" s="92"/>
      <c r="H259" s="92">
        <f>SUM(H226:H255)</f>
        <v>0</v>
      </c>
      <c r="I259" s="92"/>
      <c r="J259" s="92">
        <f>SUM(J226:J255)</f>
        <v>0</v>
      </c>
      <c r="K259" s="92"/>
      <c r="L259" s="92">
        <f>SUM(L226:L255)</f>
        <v>0</v>
      </c>
      <c r="M259" s="92"/>
      <c r="N259" s="92">
        <f>SUM(N226:N255)</f>
        <v>0</v>
      </c>
      <c r="O259" s="92"/>
      <c r="P259" s="92">
        <f>SUM(P226:P255)</f>
        <v>0</v>
      </c>
      <c r="Q259" s="92"/>
      <c r="R259" s="92">
        <f>SUM(R226:R255)</f>
        <v>0</v>
      </c>
      <c r="S259" s="92"/>
      <c r="T259" s="92">
        <f>SUM(T226:T255)</f>
        <v>0</v>
      </c>
      <c r="U259" s="92"/>
      <c r="V259" s="92">
        <f>SUM(V226:V255)</f>
        <v>0</v>
      </c>
      <c r="W259" s="92"/>
      <c r="X259" s="92">
        <f>SUM(X226:X255)</f>
        <v>0</v>
      </c>
      <c r="Y259" s="92"/>
      <c r="Z259" s="92">
        <f>SUM(Z226:Z255)</f>
        <v>0</v>
      </c>
      <c r="AA259" s="92"/>
      <c r="AB259" s="92">
        <f>SUM(AB226:AB255)</f>
        <v>0</v>
      </c>
      <c r="AC259" s="92"/>
      <c r="AD259" s="92">
        <f>SUM(AD226:AD255)</f>
        <v>0</v>
      </c>
      <c r="AE259" s="92"/>
      <c r="AF259" s="92">
        <f>SUM(AF226:AF255)</f>
        <v>0</v>
      </c>
      <c r="AG259" s="92"/>
      <c r="AH259" s="92">
        <f>SUM(AH226:AH255)</f>
        <v>0</v>
      </c>
      <c r="AI259" s="92"/>
      <c r="AJ259" s="92">
        <f>SUM(AJ226:AJ255)</f>
        <v>0</v>
      </c>
      <c r="AK259" s="92"/>
      <c r="AL259" s="92">
        <f>SUM(AL226:AL255)</f>
        <v>0</v>
      </c>
      <c r="AM259" s="92"/>
      <c r="AN259" s="92">
        <f>SUM(AN226:AN255)</f>
        <v>0</v>
      </c>
      <c r="AO259" s="92"/>
      <c r="AP259" s="92">
        <f>SUM(AP226:AP255)</f>
        <v>0</v>
      </c>
      <c r="AQ259" s="92"/>
      <c r="AR259" s="92">
        <f>SUM(AR226:AR255)</f>
        <v>0</v>
      </c>
      <c r="AS259" s="92"/>
      <c r="AT259" s="92">
        <f>SUM(AT226:AT255)</f>
        <v>0</v>
      </c>
      <c r="AU259" s="92"/>
      <c r="AV259" s="92">
        <f>SUM(AV226:AV255)</f>
        <v>0</v>
      </c>
      <c r="AW259" s="92"/>
      <c r="AX259" s="92">
        <f>SUM(AX226:AX255)</f>
        <v>0</v>
      </c>
      <c r="AY259" s="92"/>
      <c r="AZ259" s="92">
        <f>SUM(AZ226:AZ255)</f>
        <v>0</v>
      </c>
      <c r="BA259" s="92"/>
      <c r="BB259" s="92">
        <f>SUM(BB226:BB255)</f>
        <v>0</v>
      </c>
      <c r="BC259" s="92"/>
      <c r="BD259" s="92">
        <f>SUM(BD226:BD255)</f>
        <v>0</v>
      </c>
      <c r="BE259" s="92"/>
      <c r="BF259" s="92">
        <f>SUM(BF226:BF255)</f>
        <v>0</v>
      </c>
      <c r="BG259" s="92"/>
      <c r="BH259" s="92">
        <f>SUM(BH226:BH255)</f>
        <v>0</v>
      </c>
      <c r="BI259" s="92"/>
      <c r="BJ259" s="92">
        <f>SUM(BJ226:BJ255)</f>
        <v>0</v>
      </c>
      <c r="BK259" s="129"/>
      <c r="BL259" s="129">
        <f>SUM(BL226:BL255)</f>
        <v>0</v>
      </c>
    </row>
    <row r="260" spans="1:64" outlineLevel="1">
      <c r="B260" s="111" t="s">
        <v>39</v>
      </c>
      <c r="C260" s="92"/>
      <c r="D260" s="112">
        <f>D259/8</f>
        <v>0</v>
      </c>
      <c r="E260" s="92"/>
      <c r="F260" s="112">
        <f>F259/8</f>
        <v>0</v>
      </c>
      <c r="G260" s="92"/>
      <c r="H260" s="112">
        <f>H259/8</f>
        <v>0</v>
      </c>
      <c r="I260" s="92"/>
      <c r="J260" s="112">
        <f>J259/8</f>
        <v>0</v>
      </c>
      <c r="K260" s="92"/>
      <c r="L260" s="112">
        <f>L259/8</f>
        <v>0</v>
      </c>
      <c r="M260" s="92"/>
      <c r="N260" s="112">
        <f>N259/8</f>
        <v>0</v>
      </c>
      <c r="O260" s="92"/>
      <c r="P260" s="112">
        <f>P259/8</f>
        <v>0</v>
      </c>
      <c r="Q260" s="92"/>
      <c r="R260" s="112">
        <f>R259/8</f>
        <v>0</v>
      </c>
      <c r="S260" s="92"/>
      <c r="T260" s="112">
        <f>T259/8</f>
        <v>0</v>
      </c>
      <c r="U260" s="92"/>
      <c r="V260" s="112">
        <f>V259/8</f>
        <v>0</v>
      </c>
      <c r="W260" s="92"/>
      <c r="X260" s="112">
        <f>X259/8</f>
        <v>0</v>
      </c>
      <c r="Y260" s="92"/>
      <c r="Z260" s="112">
        <f>Z259/8</f>
        <v>0</v>
      </c>
      <c r="AA260" s="92"/>
      <c r="AB260" s="112">
        <f>AB259/8</f>
        <v>0</v>
      </c>
      <c r="AC260" s="92"/>
      <c r="AD260" s="112">
        <f>AD259/8</f>
        <v>0</v>
      </c>
      <c r="AE260" s="92"/>
      <c r="AF260" s="112">
        <f>AF259/8</f>
        <v>0</v>
      </c>
      <c r="AG260" s="92"/>
      <c r="AH260" s="112">
        <f>AH259/8</f>
        <v>0</v>
      </c>
      <c r="AI260" s="92"/>
      <c r="AJ260" s="112">
        <f>AJ259/8</f>
        <v>0</v>
      </c>
      <c r="AK260" s="92"/>
      <c r="AL260" s="112">
        <f>AL259/8</f>
        <v>0</v>
      </c>
      <c r="AM260" s="92"/>
      <c r="AN260" s="112">
        <f>AN259/8</f>
        <v>0</v>
      </c>
      <c r="AO260" s="92"/>
      <c r="AP260" s="112">
        <f>AP259/8</f>
        <v>0</v>
      </c>
      <c r="AQ260" s="92"/>
      <c r="AR260" s="112">
        <f>AR259/8</f>
        <v>0</v>
      </c>
      <c r="AS260" s="92"/>
      <c r="AT260" s="112">
        <f>AT259/8</f>
        <v>0</v>
      </c>
      <c r="AU260" s="92"/>
      <c r="AV260" s="112">
        <f>AV259/8</f>
        <v>0</v>
      </c>
      <c r="AW260" s="92"/>
      <c r="AX260" s="112">
        <f>AX259/8</f>
        <v>0</v>
      </c>
      <c r="AY260" s="92"/>
      <c r="AZ260" s="112">
        <f>AZ259/8</f>
        <v>0</v>
      </c>
      <c r="BA260" s="92"/>
      <c r="BB260" s="112">
        <f>BB259/8</f>
        <v>0</v>
      </c>
      <c r="BC260" s="92"/>
      <c r="BD260" s="112">
        <f>BD259/8</f>
        <v>0</v>
      </c>
      <c r="BE260" s="92"/>
      <c r="BF260" s="112">
        <f>BF259/8</f>
        <v>0</v>
      </c>
      <c r="BG260" s="92"/>
      <c r="BH260" s="112">
        <f>BH259/8</f>
        <v>0</v>
      </c>
      <c r="BI260" s="92"/>
      <c r="BJ260" s="112">
        <f>BJ259/8</f>
        <v>0</v>
      </c>
      <c r="BK260" s="129"/>
      <c r="BL260" s="130">
        <f>BL259/8</f>
        <v>0</v>
      </c>
    </row>
    <row r="261" spans="1:64" outlineLevel="1">
      <c r="A261" s="118"/>
    </row>
    <row r="262" spans="1:64" ht="15.75" customHeight="1" thickBot="1">
      <c r="A262" s="155" t="s">
        <v>46</v>
      </c>
      <c r="B262" s="155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6"/>
      <c r="O262" s="116"/>
      <c r="P262" s="116"/>
    </row>
    <row r="264" spans="1:64" ht="15.75">
      <c r="B264" s="198" t="s">
        <v>47</v>
      </c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200"/>
    </row>
    <row r="265" spans="1:64" outlineLevel="1">
      <c r="B265" s="96" t="s">
        <v>47</v>
      </c>
      <c r="C265" s="188" t="s">
        <v>13</v>
      </c>
      <c r="D265" s="188"/>
      <c r="E265" s="95"/>
      <c r="F265" s="95" t="s">
        <v>14</v>
      </c>
      <c r="G265" s="183" t="s">
        <v>15</v>
      </c>
      <c r="H265" s="184"/>
      <c r="I265" s="183" t="s">
        <v>16</v>
      </c>
      <c r="J265" s="184"/>
      <c r="K265" s="183" t="s">
        <v>17</v>
      </c>
      <c r="L265" s="184"/>
      <c r="M265" s="183" t="s">
        <v>18</v>
      </c>
      <c r="N265" s="184"/>
      <c r="O265" s="183" t="s">
        <v>19</v>
      </c>
      <c r="P265" s="184"/>
      <c r="Q265" s="183" t="s">
        <v>20</v>
      </c>
      <c r="R265" s="184"/>
    </row>
    <row r="266" spans="1:64" outlineLevel="1">
      <c r="B266" s="83" t="s">
        <v>21</v>
      </c>
      <c r="C266" s="83" t="s">
        <v>22</v>
      </c>
      <c r="D266" s="83" t="s">
        <v>23</v>
      </c>
      <c r="E266" s="95"/>
      <c r="F266" s="83" t="s">
        <v>24</v>
      </c>
      <c r="G266" s="83" t="s">
        <v>22</v>
      </c>
      <c r="H266" s="83" t="s">
        <v>23</v>
      </c>
      <c r="I266" s="83" t="s">
        <v>22</v>
      </c>
      <c r="J266" s="83" t="s">
        <v>23</v>
      </c>
      <c r="K266" s="83" t="s">
        <v>22</v>
      </c>
      <c r="L266" s="83" t="s">
        <v>23</v>
      </c>
      <c r="M266" s="83" t="s">
        <v>22</v>
      </c>
      <c r="N266" s="83" t="s">
        <v>23</v>
      </c>
      <c r="O266" s="83" t="s">
        <v>22</v>
      </c>
      <c r="P266" s="83" t="s">
        <v>23</v>
      </c>
      <c r="Q266" s="83" t="s">
        <v>25</v>
      </c>
      <c r="R266" s="83" t="s">
        <v>26</v>
      </c>
    </row>
    <row r="267" spans="1:64" outlineLevel="1">
      <c r="B267" s="114" t="s">
        <v>15</v>
      </c>
      <c r="C267" s="97">
        <f>SUM(D324,F324,H324,J324,L324,N324,P324)</f>
        <v>0</v>
      </c>
      <c r="D267" s="98">
        <f>C267/40</f>
        <v>0</v>
      </c>
      <c r="E267" s="95"/>
      <c r="F267" s="114" t="s">
        <v>2</v>
      </c>
      <c r="G267" s="99">
        <f>SUM(D291,F291,H291,J291,L291,N291,P291)</f>
        <v>0</v>
      </c>
      <c r="H267" s="98">
        <f>G267/40</f>
        <v>0</v>
      </c>
      <c r="I267" s="99">
        <f>SUM(R291,T291,V291,X291,Z291,AB291,AD291)</f>
        <v>0</v>
      </c>
      <c r="J267" s="98">
        <f>I267/40</f>
        <v>0</v>
      </c>
      <c r="K267" s="99">
        <f>SUM(AF291,AH291,AJ291,AL291,AN291,AP291,AR291)</f>
        <v>0</v>
      </c>
      <c r="L267" s="98">
        <f>K267/40</f>
        <v>0</v>
      </c>
      <c r="M267" s="99">
        <f>SUM(AT291,AV291,AX291,AZ291,BB291,BD291,BF291)</f>
        <v>0</v>
      </c>
      <c r="N267" s="98">
        <f>M267/40</f>
        <v>0</v>
      </c>
      <c r="O267" s="99">
        <f>SUM(BH291,BJ291,BL291)</f>
        <v>0</v>
      </c>
      <c r="P267" s="98">
        <f>O267/16</f>
        <v>0</v>
      </c>
      <c r="Q267" s="99">
        <f>SUM(G267,I267,K267,M267,O267)</f>
        <v>0</v>
      </c>
      <c r="R267" s="98">
        <f>AVERAGE(H267,J267,L267,N267,P267)</f>
        <v>0</v>
      </c>
    </row>
    <row r="268" spans="1:64" outlineLevel="1">
      <c r="B268" s="114" t="s">
        <v>27</v>
      </c>
      <c r="C268" s="97">
        <f>SUM(R324,T324,V324,X324,Z324,AB324,AD324)</f>
        <v>0</v>
      </c>
      <c r="D268" s="98">
        <f t="shared" ref="D268:D270" si="327">C268/40</f>
        <v>0</v>
      </c>
      <c r="E268" s="95"/>
      <c r="F268" s="114" t="s">
        <v>8</v>
      </c>
      <c r="G268" s="99">
        <f>SUM(D294,F294,H294,J294,L294,N294,P294)</f>
        <v>0</v>
      </c>
      <c r="H268" s="98">
        <f t="shared" ref="H268:H277" si="328">G268/40</f>
        <v>0</v>
      </c>
      <c r="I268" s="99">
        <f>SUM(R294,T294,V294,X294,Z294,AB294,AD294)</f>
        <v>0</v>
      </c>
      <c r="J268" s="98">
        <f t="shared" ref="J268:J277" si="329">I268/40</f>
        <v>0</v>
      </c>
      <c r="K268" s="99">
        <f>SUM(AF294,AH294,AJ294,AL294,AN294,AP294,AR294)</f>
        <v>0</v>
      </c>
      <c r="L268" s="98">
        <f t="shared" ref="L268:L277" si="330">K268/40</f>
        <v>0</v>
      </c>
      <c r="M268" s="99">
        <f>SUM(AT294,AV294,AX294,AZ294,BB294,BD294,BF294)</f>
        <v>0</v>
      </c>
      <c r="N268" s="98">
        <f t="shared" ref="N268:N277" si="331">M268/40</f>
        <v>0</v>
      </c>
      <c r="O268" s="99">
        <f>SUM(BH294,BJ294,BL294)</f>
        <v>0</v>
      </c>
      <c r="P268" s="98">
        <f t="shared" ref="P268:P277" si="332">O268/16</f>
        <v>0</v>
      </c>
      <c r="Q268" s="99">
        <f t="shared" ref="Q268:Q277" si="333">SUM(G268,I268,K268,M268,O268)</f>
        <v>0</v>
      </c>
      <c r="R268" s="98">
        <f t="shared" ref="R268:R277" si="334">AVERAGE(H268,J268,L268,N268,P268)</f>
        <v>0</v>
      </c>
    </row>
    <row r="269" spans="1:64" outlineLevel="1">
      <c r="B269" s="114" t="s">
        <v>17</v>
      </c>
      <c r="C269" s="97">
        <f>SUM(AF324,AH324,AJ324,AL324,AN324,AP324,AR324)</f>
        <v>0</v>
      </c>
      <c r="D269" s="98">
        <f t="shared" si="327"/>
        <v>0</v>
      </c>
      <c r="E269" s="95"/>
      <c r="F269" s="114" t="s">
        <v>1</v>
      </c>
      <c r="G269" s="99">
        <f>SUM(D297,F297,H297,J297,L297,N297,P297)</f>
        <v>0</v>
      </c>
      <c r="H269" s="98">
        <f t="shared" si="328"/>
        <v>0</v>
      </c>
      <c r="I269" s="99">
        <f>SUM(R297,T297,V297,X297,Z297,AB297,AD297)</f>
        <v>0</v>
      </c>
      <c r="J269" s="98">
        <f t="shared" si="329"/>
        <v>0</v>
      </c>
      <c r="K269" s="99">
        <f>SUM(AF297,AH297,AJ297,AL297,AN297,AP297,AR297)</f>
        <v>0</v>
      </c>
      <c r="L269" s="98">
        <f t="shared" si="330"/>
        <v>0</v>
      </c>
      <c r="M269" s="99">
        <f>SUM(AT297,AV297,AX297,AZ297,BB297,BD297,BF297)</f>
        <v>0</v>
      </c>
      <c r="N269" s="98">
        <f t="shared" si="331"/>
        <v>0</v>
      </c>
      <c r="O269" s="99">
        <f>SUM(BH297,BJ297,BL297)</f>
        <v>0</v>
      </c>
      <c r="P269" s="98">
        <f t="shared" si="332"/>
        <v>0</v>
      </c>
      <c r="Q269" s="99">
        <f t="shared" si="333"/>
        <v>0</v>
      </c>
      <c r="R269" s="98">
        <f t="shared" si="334"/>
        <v>0</v>
      </c>
    </row>
    <row r="270" spans="1:64" ht="25.5" outlineLevel="1">
      <c r="B270" s="114" t="s">
        <v>18</v>
      </c>
      <c r="C270" s="97">
        <f>SUM(AT324,AV324,AX324,AZ324,BB324,BD324,BF324)</f>
        <v>0</v>
      </c>
      <c r="D270" s="98">
        <f t="shared" si="327"/>
        <v>0</v>
      </c>
      <c r="E270" s="95"/>
      <c r="F270" s="114" t="s">
        <v>3</v>
      </c>
      <c r="G270" s="99">
        <f>SUM(D300,F300,H300,J300,L300,N300,P300)</f>
        <v>0</v>
      </c>
      <c r="H270" s="98">
        <f t="shared" si="328"/>
        <v>0</v>
      </c>
      <c r="I270" s="99">
        <f>SUM(R300,T300,V300,X300,Z300,AB300,AD300)</f>
        <v>0</v>
      </c>
      <c r="J270" s="98">
        <f t="shared" si="329"/>
        <v>0</v>
      </c>
      <c r="K270" s="99">
        <f>SUM(AF300,AH300,AJ300,AL300,AN300,AP300,AR300)</f>
        <v>0</v>
      </c>
      <c r="L270" s="98">
        <f t="shared" si="330"/>
        <v>0</v>
      </c>
      <c r="M270" s="99">
        <f>SUM(AT300,AV300,AX300,AZ300,BB300,BD300,BF300)</f>
        <v>0</v>
      </c>
      <c r="N270" s="98">
        <f t="shared" si="331"/>
        <v>0</v>
      </c>
      <c r="O270" s="99">
        <f>SUM(BH300,BJ300,BL300)</f>
        <v>0</v>
      </c>
      <c r="P270" s="98">
        <f t="shared" si="332"/>
        <v>0</v>
      </c>
      <c r="Q270" s="99">
        <f t="shared" si="333"/>
        <v>0</v>
      </c>
      <c r="R270" s="98">
        <f t="shared" si="334"/>
        <v>0</v>
      </c>
    </row>
    <row r="271" spans="1:64" outlineLevel="1">
      <c r="B271" s="114" t="s">
        <v>19</v>
      </c>
      <c r="C271" s="97">
        <f>SUM(BH324,BJ324,BL324)</f>
        <v>0</v>
      </c>
      <c r="D271" s="98">
        <f>C271/16</f>
        <v>0</v>
      </c>
      <c r="E271" s="95"/>
      <c r="F271" s="114" t="s">
        <v>4</v>
      </c>
      <c r="G271" s="99">
        <f>SUM(D303,F303,H303,J303,L303,N303,P303)</f>
        <v>0</v>
      </c>
      <c r="H271" s="98">
        <f t="shared" si="328"/>
        <v>0</v>
      </c>
      <c r="I271" s="99">
        <f>SUM(R303,T303,V303,X303,Z303,AB303,AD303)</f>
        <v>0</v>
      </c>
      <c r="J271" s="98">
        <f t="shared" si="329"/>
        <v>0</v>
      </c>
      <c r="K271" s="99">
        <f>SUM(AF303,AH303,AJ303,AL303,AN303,AP303,AR303)</f>
        <v>0</v>
      </c>
      <c r="L271" s="98">
        <f t="shared" si="330"/>
        <v>0</v>
      </c>
      <c r="M271" s="99">
        <f>SUM(AT303,AV303,AX303,AZ303,BB303,BD303,BF303)</f>
        <v>0</v>
      </c>
      <c r="N271" s="98">
        <f t="shared" si="331"/>
        <v>0</v>
      </c>
      <c r="O271" s="99">
        <f>SUM(BH303,BJ303,BL303)</f>
        <v>0</v>
      </c>
      <c r="P271" s="98">
        <f t="shared" si="332"/>
        <v>0</v>
      </c>
      <c r="Q271" s="99">
        <f t="shared" si="333"/>
        <v>0</v>
      </c>
      <c r="R271" s="98">
        <f t="shared" si="334"/>
        <v>0</v>
      </c>
    </row>
    <row r="272" spans="1:64" outlineLevel="1">
      <c r="B272" s="100" t="s">
        <v>28</v>
      </c>
      <c r="C272" s="101">
        <f>SUM(C267:C271)</f>
        <v>0</v>
      </c>
      <c r="D272" s="102">
        <f>AVERAGE(D267:D271)</f>
        <v>0</v>
      </c>
      <c r="E272" s="95"/>
      <c r="F272" s="114" t="s">
        <v>5</v>
      </c>
      <c r="G272" s="99">
        <f>SUM(D306,F306,H306,J306,L306,N306,P306)</f>
        <v>0</v>
      </c>
      <c r="H272" s="98">
        <f t="shared" si="328"/>
        <v>0</v>
      </c>
      <c r="I272" s="99">
        <f>SUM(R306,T306,V306,X306,Z306,AB306,AD306)</f>
        <v>0</v>
      </c>
      <c r="J272" s="98">
        <f t="shared" si="329"/>
        <v>0</v>
      </c>
      <c r="K272" s="99">
        <f>SUM(AF306,AH306,AJ306,AL306,AN306,AP306,AR306)</f>
        <v>0</v>
      </c>
      <c r="L272" s="98">
        <f t="shared" si="330"/>
        <v>0</v>
      </c>
      <c r="M272" s="99">
        <f>SUM(AT306,AV306,AX306,AZ306,BB306,BD306)</f>
        <v>0</v>
      </c>
      <c r="N272" s="98">
        <f t="shared" si="331"/>
        <v>0</v>
      </c>
      <c r="O272" s="99">
        <f>SUM(BH306,BJ306,BL306)</f>
        <v>0</v>
      </c>
      <c r="P272" s="98">
        <f t="shared" si="332"/>
        <v>0</v>
      </c>
      <c r="Q272" s="99">
        <f t="shared" si="333"/>
        <v>0</v>
      </c>
      <c r="R272" s="98">
        <f t="shared" si="334"/>
        <v>0</v>
      </c>
    </row>
    <row r="273" spans="2:64" outlineLevel="1">
      <c r="B273" s="95"/>
      <c r="C273" s="95"/>
      <c r="D273" s="95"/>
      <c r="E273" s="95"/>
      <c r="F273" s="114" t="s">
        <v>6</v>
      </c>
      <c r="G273" s="99">
        <f>SUM(D309,F309,H309,J309,L309,N309,P309)</f>
        <v>0</v>
      </c>
      <c r="H273" s="98">
        <f t="shared" si="328"/>
        <v>0</v>
      </c>
      <c r="I273" s="99">
        <f>SUM(R309,T309,V309,X309,Z309,AB309,AD309)</f>
        <v>0</v>
      </c>
      <c r="J273" s="98">
        <f t="shared" si="329"/>
        <v>0</v>
      </c>
      <c r="K273" s="99">
        <f>SUM(AF309,AH309,AJ309,AL309,AN309,AP309,AR309)</f>
        <v>0</v>
      </c>
      <c r="L273" s="98">
        <f t="shared" si="330"/>
        <v>0</v>
      </c>
      <c r="M273" s="99">
        <f>SUM(AT309,AV309,AX309,AZ309,BB309,BD309,BF309)</f>
        <v>0</v>
      </c>
      <c r="N273" s="98">
        <f t="shared" si="331"/>
        <v>0</v>
      </c>
      <c r="O273" s="99">
        <f>SUM(BH309,BJ309,BL309)</f>
        <v>0</v>
      </c>
      <c r="P273" s="98">
        <f t="shared" si="332"/>
        <v>0</v>
      </c>
      <c r="Q273" s="99">
        <f t="shared" si="333"/>
        <v>0</v>
      </c>
      <c r="R273" s="98">
        <f t="shared" si="334"/>
        <v>0</v>
      </c>
    </row>
    <row r="274" spans="2:64" ht="25.5" outlineLevel="1">
      <c r="B274" s="95"/>
      <c r="C274" s="95"/>
      <c r="D274" s="95"/>
      <c r="E274" s="95"/>
      <c r="F274" s="114" t="s">
        <v>7</v>
      </c>
      <c r="G274" s="99">
        <f>SUM(D312,F312,H312,J312,L312,N312,P312)</f>
        <v>0</v>
      </c>
      <c r="H274" s="98">
        <f t="shared" si="328"/>
        <v>0</v>
      </c>
      <c r="I274" s="99">
        <f>SUM(R312,T312,V312,X312,Z312,AB312,AD312)</f>
        <v>0</v>
      </c>
      <c r="J274" s="98">
        <f t="shared" si="329"/>
        <v>0</v>
      </c>
      <c r="K274" s="99">
        <f>SUM(AF312,AH312,AJ312,AL312,AN312,AP312,AR312)</f>
        <v>0</v>
      </c>
      <c r="L274" s="98">
        <f t="shared" si="330"/>
        <v>0</v>
      </c>
      <c r="M274" s="99">
        <f>SUM(AT312,AV312,AX312,AZ312,BB312,BD312,BF312)</f>
        <v>0</v>
      </c>
      <c r="N274" s="98">
        <f t="shared" si="331"/>
        <v>0</v>
      </c>
      <c r="O274" s="99">
        <f>SUM(BH312,BJ312,BL312)</f>
        <v>0</v>
      </c>
      <c r="P274" s="98">
        <f t="shared" si="332"/>
        <v>0</v>
      </c>
      <c r="Q274" s="99">
        <f t="shared" si="333"/>
        <v>0</v>
      </c>
      <c r="R274" s="98">
        <f t="shared" si="334"/>
        <v>0</v>
      </c>
    </row>
    <row r="275" spans="2:64" ht="25.5" outlineLevel="1">
      <c r="B275" s="95"/>
      <c r="C275" s="95"/>
      <c r="D275" s="95"/>
      <c r="E275" s="103"/>
      <c r="F275" s="114" t="s">
        <v>0</v>
      </c>
      <c r="G275" s="104">
        <f>SUM(D315,F315,H315,J315,L315,N315,P315)</f>
        <v>0</v>
      </c>
      <c r="H275" s="98">
        <f t="shared" si="328"/>
        <v>0</v>
      </c>
      <c r="I275" s="99">
        <f>SUM(R315,T315,V315,X315,Z315,AB315,AD315)</f>
        <v>0</v>
      </c>
      <c r="J275" s="98">
        <f t="shared" si="329"/>
        <v>0</v>
      </c>
      <c r="K275" s="104">
        <f>SUM(AF315,AH315,AJ315,AL315,AN315,AP315,AR315)</f>
        <v>0</v>
      </c>
      <c r="L275" s="98">
        <f t="shared" si="330"/>
        <v>0</v>
      </c>
      <c r="M275" s="99">
        <f>SUM(AT315,AV315,AX315,AZ315,BB315,BD315,BF315)</f>
        <v>0</v>
      </c>
      <c r="N275" s="98">
        <f t="shared" si="331"/>
        <v>0</v>
      </c>
      <c r="O275" s="99">
        <f>SUM(BH315,BJ315,BL315)</f>
        <v>0</v>
      </c>
      <c r="P275" s="98">
        <f t="shared" si="332"/>
        <v>0</v>
      </c>
      <c r="Q275" s="99">
        <f t="shared" si="333"/>
        <v>0</v>
      </c>
      <c r="R275" s="98">
        <f t="shared" si="334"/>
        <v>0</v>
      </c>
    </row>
    <row r="276" spans="2:64" ht="25.5" outlineLevel="1">
      <c r="B276" s="95"/>
      <c r="C276" s="95"/>
      <c r="D276" s="95"/>
      <c r="E276" s="103"/>
      <c r="F276" s="114" t="s">
        <v>10</v>
      </c>
      <c r="G276" s="104">
        <f>SUM(D318,F318,H318,J318,L318,N318,P318)</f>
        <v>0</v>
      </c>
      <c r="H276" s="98">
        <f t="shared" si="328"/>
        <v>0</v>
      </c>
      <c r="I276" s="99">
        <f>SUM(R318,T318,V318,X318,Z318,AB318,AD318)</f>
        <v>0</v>
      </c>
      <c r="J276" s="98">
        <f t="shared" si="329"/>
        <v>0</v>
      </c>
      <c r="K276" s="104">
        <f>SUM(AF318,AH318,AJ318,AL318,AN318,AP318,AR318)</f>
        <v>0</v>
      </c>
      <c r="L276" s="98">
        <f t="shared" si="330"/>
        <v>0</v>
      </c>
      <c r="M276" s="99">
        <f>SUM(AT318,AV318,AX318,AZ318,BB318,BD318,BF318)</f>
        <v>0</v>
      </c>
      <c r="N276" s="98">
        <f t="shared" si="331"/>
        <v>0</v>
      </c>
      <c r="O276" s="99">
        <f>SUM(BH318,BJ318,BL318)</f>
        <v>0</v>
      </c>
      <c r="P276" s="98">
        <f t="shared" si="332"/>
        <v>0</v>
      </c>
      <c r="Q276" s="99">
        <f t="shared" si="333"/>
        <v>0</v>
      </c>
      <c r="R276" s="98">
        <f t="shared" si="334"/>
        <v>0</v>
      </c>
    </row>
    <row r="277" spans="2:64" outlineLevel="1">
      <c r="B277" s="95"/>
      <c r="C277" s="95"/>
      <c r="D277" s="95"/>
      <c r="E277" s="103"/>
      <c r="F277" s="150" t="s">
        <v>29</v>
      </c>
      <c r="G277" s="104">
        <f>SUM(D321,F321,H321,J321,L321,N321,P321)</f>
        <v>0</v>
      </c>
      <c r="H277" s="98">
        <f t="shared" si="328"/>
        <v>0</v>
      </c>
      <c r="I277" s="99">
        <f>SUM(R321,T321,V321,X321,Z321,AB321,AD321)</f>
        <v>0</v>
      </c>
      <c r="J277" s="98">
        <f t="shared" si="329"/>
        <v>0</v>
      </c>
      <c r="K277" s="104">
        <f>SUM(AF321,AH321,AJ321,AL321,AN321,AP321,AR321)</f>
        <v>0</v>
      </c>
      <c r="L277" s="98">
        <f t="shared" si="330"/>
        <v>0</v>
      </c>
      <c r="M277" s="99">
        <f>SUM(AT321,AV321,AX321,AZ321,BB321,BD321,BF321)</f>
        <v>0</v>
      </c>
      <c r="N277" s="98">
        <f t="shared" si="331"/>
        <v>0</v>
      </c>
      <c r="O277" s="99">
        <f>SUM(BH321,BJ321,BL321)</f>
        <v>0</v>
      </c>
      <c r="P277" s="98">
        <f t="shared" si="332"/>
        <v>0</v>
      </c>
      <c r="Q277" s="99">
        <f t="shared" si="333"/>
        <v>0</v>
      </c>
      <c r="R277" s="98">
        <f t="shared" si="334"/>
        <v>0</v>
      </c>
    </row>
    <row r="278" spans="2:64" outlineLevel="1">
      <c r="B278" s="95"/>
      <c r="C278" s="95"/>
      <c r="D278" s="95"/>
      <c r="E278" s="105"/>
      <c r="F278" s="106"/>
      <c r="G278" s="145">
        <f t="shared" ref="G278:P278" si="335">SUM(G267:G276)</f>
        <v>0</v>
      </c>
      <c r="H278" s="146">
        <f t="shared" si="335"/>
        <v>0</v>
      </c>
      <c r="I278" s="145">
        <f t="shared" si="335"/>
        <v>0</v>
      </c>
      <c r="J278" s="146">
        <f t="shared" si="335"/>
        <v>0</v>
      </c>
      <c r="K278" s="145">
        <f t="shared" si="335"/>
        <v>0</v>
      </c>
      <c r="L278" s="146">
        <f t="shared" si="335"/>
        <v>0</v>
      </c>
      <c r="M278" s="147">
        <f t="shared" si="335"/>
        <v>0</v>
      </c>
      <c r="N278" s="146">
        <f t="shared" si="335"/>
        <v>0</v>
      </c>
      <c r="O278" s="145">
        <f t="shared" si="335"/>
        <v>0</v>
      </c>
      <c r="P278" s="146">
        <f t="shared" si="335"/>
        <v>0</v>
      </c>
      <c r="Q278" s="148">
        <f>SUM(Q267:Q276)</f>
        <v>0</v>
      </c>
      <c r="R278" s="149">
        <f>SUM(R267:R276)</f>
        <v>0</v>
      </c>
    </row>
    <row r="279" spans="2:64" outlineLevel="1">
      <c r="B279" s="95"/>
      <c r="C279" s="107"/>
      <c r="D279" s="95"/>
      <c r="E279" s="103"/>
      <c r="F279" s="103"/>
      <c r="G279" s="103"/>
      <c r="H279" s="103"/>
      <c r="I279" s="103"/>
      <c r="J279" s="103"/>
      <c r="K279" s="103"/>
      <c r="L279" s="95"/>
      <c r="M279" s="95"/>
      <c r="N279" s="95"/>
      <c r="O279" s="95"/>
      <c r="P279" s="95"/>
      <c r="Q279" s="95"/>
      <c r="R279" s="95"/>
    </row>
    <row r="280" spans="2:64" outlineLevel="1">
      <c r="B280" s="95"/>
      <c r="C280" s="95"/>
      <c r="D280" s="95"/>
      <c r="E280" s="103"/>
      <c r="F280" s="103"/>
      <c r="G280" s="103"/>
      <c r="H280" s="103"/>
      <c r="I280" s="103"/>
      <c r="J280" s="103"/>
      <c r="K280" s="103"/>
      <c r="L280" s="95"/>
      <c r="M280" s="95"/>
      <c r="N280" s="95"/>
      <c r="O280" s="95"/>
      <c r="P280" s="95"/>
      <c r="Q280" s="95"/>
      <c r="R280" s="95"/>
    </row>
    <row r="281" spans="2:64" outlineLevel="1"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</row>
    <row r="282" spans="2:64" outlineLevel="1">
      <c r="B282" s="171" t="s">
        <v>30</v>
      </c>
      <c r="C282" s="172"/>
      <c r="D282" s="172"/>
      <c r="E282" s="172"/>
      <c r="F282" s="172"/>
      <c r="G282" s="172"/>
      <c r="H282" s="172"/>
      <c r="I282" s="172"/>
      <c r="J282" s="172"/>
      <c r="K282" s="172"/>
      <c r="L282" s="172"/>
      <c r="M282" s="172"/>
      <c r="N282" s="172"/>
      <c r="O282" s="172"/>
      <c r="P282" s="172"/>
      <c r="Q282" s="172"/>
      <c r="R282" s="172"/>
      <c r="S282" s="172"/>
      <c r="T282" s="172"/>
      <c r="U282" s="172"/>
      <c r="V282" s="172"/>
      <c r="W282" s="172"/>
      <c r="X282" s="172"/>
      <c r="Y282" s="172"/>
      <c r="Z282" s="172"/>
      <c r="AA282" s="172"/>
      <c r="AB282" s="172"/>
      <c r="AC282" s="172"/>
      <c r="AD282" s="172"/>
      <c r="AE282" s="172"/>
      <c r="AF282" s="172"/>
      <c r="AG282" s="172"/>
      <c r="AH282" s="172"/>
      <c r="AI282" s="172"/>
      <c r="AJ282" s="172"/>
      <c r="AK282" s="172"/>
      <c r="AL282" s="172"/>
      <c r="AM282" s="172"/>
      <c r="AN282" s="172"/>
      <c r="AO282" s="172"/>
      <c r="AP282" s="172"/>
      <c r="AQ282" s="172"/>
      <c r="AR282" s="172"/>
      <c r="AS282" s="172"/>
      <c r="AT282" s="172"/>
      <c r="AU282" s="172"/>
      <c r="AV282" s="172"/>
      <c r="AW282" s="172"/>
      <c r="AX282" s="172"/>
      <c r="AY282" s="172"/>
      <c r="AZ282" s="172"/>
      <c r="BA282" s="172"/>
      <c r="BB282" s="172"/>
      <c r="BC282" s="172"/>
      <c r="BD282" s="172"/>
      <c r="BE282" s="172"/>
      <c r="BF282" s="172"/>
      <c r="BG282" s="172"/>
      <c r="BH282" s="172"/>
      <c r="BI282" s="172"/>
      <c r="BJ282" s="172"/>
      <c r="BK282" s="172"/>
      <c r="BL282" s="173"/>
    </row>
    <row r="283" spans="2:64" outlineLevel="1">
      <c r="B283" s="174"/>
      <c r="C283" s="175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  <c r="AA283" s="175"/>
      <c r="AB283" s="175"/>
      <c r="AC283" s="175"/>
      <c r="AD283" s="175"/>
      <c r="AE283" s="175"/>
      <c r="AF283" s="175"/>
      <c r="AG283" s="175"/>
      <c r="AH283" s="175"/>
      <c r="AI283" s="175"/>
      <c r="AJ283" s="175"/>
      <c r="AK283" s="175"/>
      <c r="AL283" s="175"/>
      <c r="AM283" s="175"/>
      <c r="AN283" s="175"/>
      <c r="AO283" s="175"/>
      <c r="AP283" s="175"/>
      <c r="AQ283" s="175"/>
      <c r="AR283" s="175"/>
      <c r="AS283" s="175"/>
      <c r="AT283" s="175"/>
      <c r="AU283" s="175"/>
      <c r="AV283" s="175"/>
      <c r="AW283" s="175"/>
      <c r="AX283" s="175"/>
      <c r="AY283" s="175"/>
      <c r="AZ283" s="175"/>
      <c r="BA283" s="175"/>
      <c r="BB283" s="175"/>
      <c r="BC283" s="175"/>
      <c r="BD283" s="175"/>
      <c r="BE283" s="175"/>
      <c r="BF283" s="175"/>
      <c r="BG283" s="175"/>
      <c r="BH283" s="175"/>
      <c r="BI283" s="175"/>
      <c r="BJ283" s="175"/>
      <c r="BK283" s="175"/>
      <c r="BL283" s="176"/>
    </row>
    <row r="284" spans="2:64" ht="18" outlineLevel="1">
      <c r="B284" s="168" t="s">
        <v>31</v>
      </c>
      <c r="C284" s="169"/>
      <c r="D284" s="169"/>
      <c r="E284" s="169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8" t="s">
        <v>16</v>
      </c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  <c r="AB284" s="169"/>
      <c r="AC284" s="169"/>
      <c r="AD284" s="170"/>
      <c r="AE284" s="168" t="s">
        <v>17</v>
      </c>
      <c r="AF284" s="169"/>
      <c r="AG284" s="169"/>
      <c r="AH284" s="169"/>
      <c r="AI284" s="169"/>
      <c r="AJ284" s="169"/>
      <c r="AK284" s="169"/>
      <c r="AL284" s="169"/>
      <c r="AM284" s="169"/>
      <c r="AN284" s="169"/>
      <c r="AO284" s="169"/>
      <c r="AP284" s="169"/>
      <c r="AQ284" s="169"/>
      <c r="AR284" s="169"/>
      <c r="AS284" s="168" t="s">
        <v>18</v>
      </c>
      <c r="AT284" s="169"/>
      <c r="AU284" s="169"/>
      <c r="AV284" s="169"/>
      <c r="AW284" s="169"/>
      <c r="AX284" s="169"/>
      <c r="AY284" s="169"/>
      <c r="AZ284" s="169"/>
      <c r="BA284" s="169"/>
      <c r="BB284" s="169"/>
      <c r="BC284" s="169"/>
      <c r="BD284" s="169"/>
      <c r="BE284" s="169"/>
      <c r="BF284" s="170"/>
      <c r="BG284" s="168" t="s">
        <v>19</v>
      </c>
      <c r="BH284" s="169"/>
      <c r="BI284" s="169"/>
      <c r="BJ284" s="169"/>
      <c r="BK284" s="169"/>
      <c r="BL284" s="170"/>
    </row>
    <row r="285" spans="2:64" ht="15" customHeight="1" outlineLevel="1">
      <c r="B285" s="185"/>
      <c r="C285" s="163">
        <f>DATE($C$2,Sheet1!$C$6,DAY(1))</f>
        <v>44682</v>
      </c>
      <c r="D285" s="164"/>
      <c r="E285" s="163">
        <f>C285+1</f>
        <v>44683</v>
      </c>
      <c r="F285" s="164"/>
      <c r="G285" s="163">
        <f t="shared" ref="G285" si="336">E285+1</f>
        <v>44684</v>
      </c>
      <c r="H285" s="164"/>
      <c r="I285" s="163">
        <f t="shared" ref="I285" si="337">G285+1</f>
        <v>44685</v>
      </c>
      <c r="J285" s="164"/>
      <c r="K285" s="163">
        <f t="shared" ref="K285" si="338">I285+1</f>
        <v>44686</v>
      </c>
      <c r="L285" s="164"/>
      <c r="M285" s="163">
        <f t="shared" ref="M285" si="339">K285+1</f>
        <v>44687</v>
      </c>
      <c r="N285" s="164"/>
      <c r="O285" s="163">
        <f t="shared" ref="O285" si="340">M285+1</f>
        <v>44688</v>
      </c>
      <c r="P285" s="164"/>
      <c r="Q285" s="163">
        <f t="shared" ref="Q285" si="341">O285+1</f>
        <v>44689</v>
      </c>
      <c r="R285" s="164"/>
      <c r="S285" s="163">
        <f>Q285+1</f>
        <v>44690</v>
      </c>
      <c r="T285" s="164"/>
      <c r="U285" s="163">
        <f t="shared" ref="U285" si="342">S285+1</f>
        <v>44691</v>
      </c>
      <c r="V285" s="164"/>
      <c r="W285" s="163">
        <f t="shared" ref="W285" si="343">U285+1</f>
        <v>44692</v>
      </c>
      <c r="X285" s="164"/>
      <c r="Y285" s="163">
        <f t="shared" ref="Y285" si="344">W285+1</f>
        <v>44693</v>
      </c>
      <c r="Z285" s="164"/>
      <c r="AA285" s="163">
        <f t="shared" ref="AA285" si="345">Y285+1</f>
        <v>44694</v>
      </c>
      <c r="AB285" s="164"/>
      <c r="AC285" s="163">
        <f t="shared" ref="AC285" si="346">AA285+1</f>
        <v>44695</v>
      </c>
      <c r="AD285" s="164"/>
      <c r="AE285" s="163">
        <f t="shared" ref="AE285" si="347">AC285+1</f>
        <v>44696</v>
      </c>
      <c r="AF285" s="164"/>
      <c r="AG285" s="163">
        <f>AE285+1</f>
        <v>44697</v>
      </c>
      <c r="AH285" s="164"/>
      <c r="AI285" s="163">
        <f t="shared" ref="AI285" si="348">AG285+1</f>
        <v>44698</v>
      </c>
      <c r="AJ285" s="164"/>
      <c r="AK285" s="163">
        <f t="shared" ref="AK285" si="349">AI285+1</f>
        <v>44699</v>
      </c>
      <c r="AL285" s="164"/>
      <c r="AM285" s="163">
        <f t="shared" ref="AM285" si="350">AK285+1</f>
        <v>44700</v>
      </c>
      <c r="AN285" s="164"/>
      <c r="AO285" s="163">
        <f t="shared" ref="AO285" si="351">AM285+1</f>
        <v>44701</v>
      </c>
      <c r="AP285" s="164"/>
      <c r="AQ285" s="163">
        <f t="shared" ref="AQ285" si="352">AO285+1</f>
        <v>44702</v>
      </c>
      <c r="AR285" s="164"/>
      <c r="AS285" s="163">
        <f t="shared" ref="AS285" si="353">AQ285+1</f>
        <v>44703</v>
      </c>
      <c r="AT285" s="164"/>
      <c r="AU285" s="163">
        <f>AS285+1</f>
        <v>44704</v>
      </c>
      <c r="AV285" s="164"/>
      <c r="AW285" s="163">
        <f t="shared" ref="AW285" si="354">AU285+1</f>
        <v>44705</v>
      </c>
      <c r="AX285" s="164"/>
      <c r="AY285" s="163">
        <f t="shared" ref="AY285" si="355">AW285+1</f>
        <v>44706</v>
      </c>
      <c r="AZ285" s="164"/>
      <c r="BA285" s="163">
        <f t="shared" ref="BA285" si="356">AY285+1</f>
        <v>44707</v>
      </c>
      <c r="BB285" s="164"/>
      <c r="BC285" s="163">
        <f t="shared" ref="BC285" si="357">BA285+1</f>
        <v>44708</v>
      </c>
      <c r="BD285" s="164"/>
      <c r="BE285" s="163">
        <f t="shared" ref="BE285" si="358">BC285+1</f>
        <v>44709</v>
      </c>
      <c r="BF285" s="164"/>
      <c r="BG285" s="163">
        <f t="shared" ref="BG285" si="359">BE285+1</f>
        <v>44710</v>
      </c>
      <c r="BH285" s="164"/>
      <c r="BI285" s="163">
        <f>BG285+1</f>
        <v>44711</v>
      </c>
      <c r="BJ285" s="164"/>
      <c r="BK285" s="163">
        <f>BI285+1</f>
        <v>44712</v>
      </c>
      <c r="BL285" s="164"/>
    </row>
    <row r="286" spans="2:64" ht="15" customHeight="1" outlineLevel="1">
      <c r="B286" s="186"/>
      <c r="C286" s="161" t="str">
        <f>TEXT(C285,"ddd")</f>
        <v>Sun</v>
      </c>
      <c r="D286" s="162"/>
      <c r="E286" s="161" t="str">
        <f>TEXT(E285,"ddd")</f>
        <v>Mon</v>
      </c>
      <c r="F286" s="162"/>
      <c r="G286" s="161" t="str">
        <f t="shared" ref="G286" si="360">TEXT(G285,"ddd")</f>
        <v>Tue</v>
      </c>
      <c r="H286" s="162"/>
      <c r="I286" s="161" t="str">
        <f t="shared" ref="I286" si="361">TEXT(I285,"ddd")</f>
        <v>Wed</v>
      </c>
      <c r="J286" s="162"/>
      <c r="K286" s="161" t="str">
        <f t="shared" ref="K286" si="362">TEXT(K285,"ddd")</f>
        <v>Thu</v>
      </c>
      <c r="L286" s="162"/>
      <c r="M286" s="161" t="str">
        <f t="shared" ref="M286" si="363">TEXT(M285,"ddd")</f>
        <v>Fri</v>
      </c>
      <c r="N286" s="162"/>
      <c r="O286" s="161" t="str">
        <f t="shared" ref="O286" si="364">TEXT(O285,"ddd")</f>
        <v>Sat</v>
      </c>
      <c r="P286" s="162"/>
      <c r="Q286" s="161" t="str">
        <f>TEXT(Q285,"ddd")</f>
        <v>Sun</v>
      </c>
      <c r="R286" s="162"/>
      <c r="S286" s="161" t="str">
        <f>TEXT(S285,"ddd")</f>
        <v>Mon</v>
      </c>
      <c r="T286" s="162"/>
      <c r="U286" s="161" t="str">
        <f t="shared" ref="U286" si="365">TEXT(U285,"ddd")</f>
        <v>Tue</v>
      </c>
      <c r="V286" s="162"/>
      <c r="W286" s="161" t="str">
        <f t="shared" ref="W286" si="366">TEXT(W285,"ddd")</f>
        <v>Wed</v>
      </c>
      <c r="X286" s="162"/>
      <c r="Y286" s="161" t="str">
        <f t="shared" ref="Y286" si="367">TEXT(Y285,"ddd")</f>
        <v>Thu</v>
      </c>
      <c r="Z286" s="162"/>
      <c r="AA286" s="161" t="str">
        <f t="shared" ref="AA286" si="368">TEXT(AA285,"ddd")</f>
        <v>Fri</v>
      </c>
      <c r="AB286" s="162"/>
      <c r="AC286" s="161" t="str">
        <f t="shared" ref="AC286" si="369">TEXT(AC285,"ddd")</f>
        <v>Sat</v>
      </c>
      <c r="AD286" s="162"/>
      <c r="AE286" s="161" t="str">
        <f>TEXT(AE285,"ddd")</f>
        <v>Sun</v>
      </c>
      <c r="AF286" s="162"/>
      <c r="AG286" s="161" t="str">
        <f>TEXT(AG285,"ddd")</f>
        <v>Mon</v>
      </c>
      <c r="AH286" s="162"/>
      <c r="AI286" s="161" t="str">
        <f t="shared" ref="AI286" si="370">TEXT(AI285,"ddd")</f>
        <v>Tue</v>
      </c>
      <c r="AJ286" s="162"/>
      <c r="AK286" s="161" t="str">
        <f t="shared" ref="AK286" si="371">TEXT(AK285,"ddd")</f>
        <v>Wed</v>
      </c>
      <c r="AL286" s="162"/>
      <c r="AM286" s="161" t="str">
        <f t="shared" ref="AM286" si="372">TEXT(AM285,"ddd")</f>
        <v>Thu</v>
      </c>
      <c r="AN286" s="162"/>
      <c r="AO286" s="161" t="str">
        <f t="shared" ref="AO286" si="373">TEXT(AO285,"ddd")</f>
        <v>Fri</v>
      </c>
      <c r="AP286" s="162"/>
      <c r="AQ286" s="161" t="str">
        <f t="shared" ref="AQ286" si="374">TEXT(AQ285,"ddd")</f>
        <v>Sat</v>
      </c>
      <c r="AR286" s="162"/>
      <c r="AS286" s="161" t="str">
        <f>TEXT(AS285,"ddd")</f>
        <v>Sun</v>
      </c>
      <c r="AT286" s="162"/>
      <c r="AU286" s="161" t="str">
        <f>TEXT(AU285,"ddd")</f>
        <v>Mon</v>
      </c>
      <c r="AV286" s="162"/>
      <c r="AW286" s="161" t="str">
        <f t="shared" ref="AW286" si="375">TEXT(AW285,"ddd")</f>
        <v>Tue</v>
      </c>
      <c r="AX286" s="162"/>
      <c r="AY286" s="161" t="str">
        <f t="shared" ref="AY286" si="376">TEXT(AY285,"ddd")</f>
        <v>Wed</v>
      </c>
      <c r="AZ286" s="162"/>
      <c r="BA286" s="161" t="str">
        <f t="shared" ref="BA286" si="377">TEXT(BA285,"ddd")</f>
        <v>Thu</v>
      </c>
      <c r="BB286" s="162"/>
      <c r="BC286" s="161" t="str">
        <f t="shared" ref="BC286" si="378">TEXT(BC285,"ddd")</f>
        <v>Fri</v>
      </c>
      <c r="BD286" s="162"/>
      <c r="BE286" s="161" t="str">
        <f t="shared" ref="BE286" si="379">TEXT(BE285,"ddd")</f>
        <v>Sat</v>
      </c>
      <c r="BF286" s="162"/>
      <c r="BG286" s="161" t="str">
        <f>TEXT(BG285,"ddd")</f>
        <v>Sun</v>
      </c>
      <c r="BH286" s="162"/>
      <c r="BI286" s="161" t="str">
        <f>TEXT(BI285,"ddd")</f>
        <v>Mon</v>
      </c>
      <c r="BJ286" s="162"/>
      <c r="BK286" s="161" t="str">
        <f>TEXT(BK285,"ddd")</f>
        <v>Tue</v>
      </c>
      <c r="BL286" s="162"/>
    </row>
    <row r="287" spans="2:64" ht="15" customHeight="1" outlineLevel="1">
      <c r="B287" s="185" t="s">
        <v>32</v>
      </c>
      <c r="C287" s="115" t="s">
        <v>33</v>
      </c>
      <c r="D287" s="115" t="s">
        <v>34</v>
      </c>
      <c r="E287" s="115" t="s">
        <v>33</v>
      </c>
      <c r="F287" s="115" t="s">
        <v>34</v>
      </c>
      <c r="G287" s="115" t="s">
        <v>33</v>
      </c>
      <c r="H287" s="115" t="s">
        <v>34</v>
      </c>
      <c r="I287" s="115" t="s">
        <v>33</v>
      </c>
      <c r="J287" s="115" t="s">
        <v>34</v>
      </c>
      <c r="K287" s="115" t="s">
        <v>33</v>
      </c>
      <c r="L287" s="115" t="s">
        <v>34</v>
      </c>
      <c r="M287" s="115" t="s">
        <v>33</v>
      </c>
      <c r="N287" s="115" t="s">
        <v>34</v>
      </c>
      <c r="O287" s="115" t="s">
        <v>33</v>
      </c>
      <c r="P287" s="115" t="s">
        <v>34</v>
      </c>
      <c r="Q287" s="115" t="s">
        <v>33</v>
      </c>
      <c r="R287" s="115" t="s">
        <v>34</v>
      </c>
      <c r="S287" s="115" t="s">
        <v>33</v>
      </c>
      <c r="T287" s="115" t="s">
        <v>34</v>
      </c>
      <c r="U287" s="115" t="s">
        <v>33</v>
      </c>
      <c r="V287" s="115" t="s">
        <v>34</v>
      </c>
      <c r="W287" s="115" t="s">
        <v>33</v>
      </c>
      <c r="X287" s="115" t="s">
        <v>34</v>
      </c>
      <c r="Y287" s="115" t="s">
        <v>33</v>
      </c>
      <c r="Z287" s="115" t="s">
        <v>34</v>
      </c>
      <c r="AA287" s="115" t="s">
        <v>33</v>
      </c>
      <c r="AB287" s="115" t="s">
        <v>34</v>
      </c>
      <c r="AC287" s="115" t="s">
        <v>33</v>
      </c>
      <c r="AD287" s="115" t="s">
        <v>34</v>
      </c>
      <c r="AE287" s="115" t="s">
        <v>33</v>
      </c>
      <c r="AF287" s="115" t="s">
        <v>34</v>
      </c>
      <c r="AG287" s="115" t="s">
        <v>33</v>
      </c>
      <c r="AH287" s="115" t="s">
        <v>34</v>
      </c>
      <c r="AI287" s="115" t="s">
        <v>33</v>
      </c>
      <c r="AJ287" s="115" t="s">
        <v>34</v>
      </c>
      <c r="AK287" s="115" t="s">
        <v>33</v>
      </c>
      <c r="AL287" s="115" t="s">
        <v>34</v>
      </c>
      <c r="AM287" s="115" t="s">
        <v>33</v>
      </c>
      <c r="AN287" s="115" t="s">
        <v>34</v>
      </c>
      <c r="AO287" s="115" t="s">
        <v>33</v>
      </c>
      <c r="AP287" s="115" t="s">
        <v>34</v>
      </c>
      <c r="AQ287" s="115" t="s">
        <v>33</v>
      </c>
      <c r="AR287" s="115" t="s">
        <v>34</v>
      </c>
      <c r="AS287" s="115" t="s">
        <v>33</v>
      </c>
      <c r="AT287" s="115" t="s">
        <v>34</v>
      </c>
      <c r="AU287" s="115" t="s">
        <v>33</v>
      </c>
      <c r="AV287" s="115" t="s">
        <v>34</v>
      </c>
      <c r="AW287" s="115" t="s">
        <v>33</v>
      </c>
      <c r="AX287" s="115" t="s">
        <v>34</v>
      </c>
      <c r="AY287" s="115" t="s">
        <v>33</v>
      </c>
      <c r="AZ287" s="115" t="s">
        <v>34</v>
      </c>
      <c r="BA287" s="115" t="s">
        <v>33</v>
      </c>
      <c r="BB287" s="115" t="s">
        <v>34</v>
      </c>
      <c r="BC287" s="115" t="s">
        <v>33</v>
      </c>
      <c r="BD287" s="115" t="s">
        <v>34</v>
      </c>
      <c r="BE287" s="115" t="s">
        <v>33</v>
      </c>
      <c r="BF287" s="115" t="s">
        <v>34</v>
      </c>
      <c r="BG287" s="115" t="s">
        <v>33</v>
      </c>
      <c r="BH287" s="115" t="s">
        <v>34</v>
      </c>
      <c r="BI287" s="115" t="s">
        <v>33</v>
      </c>
      <c r="BJ287" s="115" t="s">
        <v>34</v>
      </c>
      <c r="BK287" s="115" t="s">
        <v>33</v>
      </c>
      <c r="BL287" s="115" t="s">
        <v>34</v>
      </c>
    </row>
    <row r="288" spans="2:64" ht="15" customHeight="1" outlineLevel="1">
      <c r="B288" s="187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  <c r="AE288" s="108"/>
      <c r="AF288" s="108"/>
      <c r="AG288" s="108"/>
      <c r="AH288" s="108"/>
      <c r="AI288" s="108"/>
      <c r="AJ288" s="108"/>
      <c r="AK288" s="108"/>
      <c r="AL288" s="108"/>
      <c r="AM288" s="108"/>
      <c r="AN288" s="108"/>
      <c r="AO288" s="108"/>
      <c r="AP288" s="108"/>
      <c r="AQ288" s="108"/>
      <c r="AR288" s="108"/>
      <c r="AS288" s="108"/>
      <c r="AT288" s="108"/>
      <c r="AU288" s="108"/>
      <c r="AV288" s="108"/>
      <c r="AW288" s="108"/>
      <c r="AX288" s="108"/>
      <c r="AY288" s="108"/>
      <c r="AZ288" s="108"/>
      <c r="BA288" s="108"/>
      <c r="BB288" s="108"/>
      <c r="BC288" s="108"/>
      <c r="BD288" s="108"/>
      <c r="BE288" s="108"/>
      <c r="BF288" s="108"/>
      <c r="BG288" s="108"/>
      <c r="BH288" s="108"/>
      <c r="BI288" s="108"/>
      <c r="BJ288" s="108"/>
      <c r="BK288" s="108"/>
      <c r="BL288" s="108"/>
    </row>
    <row r="289" spans="2:64" ht="15" customHeight="1" outlineLevel="1">
      <c r="B289" s="186"/>
      <c r="C289" s="159">
        <f>IF(D288&lt;C288,D288+1,D288)-C288</f>
        <v>0</v>
      </c>
      <c r="D289" s="160"/>
      <c r="E289" s="159">
        <f t="shared" ref="E289" si="380">IF(F288&lt;E288,F288+1,F288)-E288</f>
        <v>0</v>
      </c>
      <c r="F289" s="160"/>
      <c r="G289" s="159">
        <f t="shared" ref="G289" si="381">IF(H288&lt;G288,H288+1,H288)-G288</f>
        <v>0</v>
      </c>
      <c r="H289" s="160"/>
      <c r="I289" s="159">
        <f t="shared" ref="I289" si="382">IF(J288&lt;I288,J288+1,J288)-I288</f>
        <v>0</v>
      </c>
      <c r="J289" s="160"/>
      <c r="K289" s="159">
        <f t="shared" ref="K289" si="383">IF(L288&lt;K288,L288+1,L288)-K288</f>
        <v>0</v>
      </c>
      <c r="L289" s="160"/>
      <c r="M289" s="159">
        <f t="shared" ref="M289" si="384">IF(N288&lt;M288,N288+1,N288)-M288</f>
        <v>0</v>
      </c>
      <c r="N289" s="160"/>
      <c r="O289" s="159">
        <f t="shared" ref="O289" si="385">IF(P288&lt;O288,P288+1,P288)-O288</f>
        <v>0</v>
      </c>
      <c r="P289" s="160"/>
      <c r="Q289" s="159">
        <f t="shared" ref="Q289" si="386">IF(R288&lt;Q288,R288+1,R288)-Q288</f>
        <v>0</v>
      </c>
      <c r="R289" s="160"/>
      <c r="S289" s="159">
        <f t="shared" ref="S289" si="387">IF(T288&lt;S288,T288+1,T288)-S288</f>
        <v>0</v>
      </c>
      <c r="T289" s="160"/>
      <c r="U289" s="159">
        <f t="shared" ref="U289" si="388">IF(V288&lt;U288,V288+1,V288)-U288</f>
        <v>0</v>
      </c>
      <c r="V289" s="160"/>
      <c r="W289" s="159">
        <f t="shared" ref="W289" si="389">IF(X288&lt;W288,X288+1,X288)-W288</f>
        <v>0</v>
      </c>
      <c r="X289" s="160"/>
      <c r="Y289" s="159">
        <f t="shared" ref="Y289" si="390">IF(Z288&lt;Y288,Z288+1,Z288)-Y288</f>
        <v>0</v>
      </c>
      <c r="Z289" s="160"/>
      <c r="AA289" s="159">
        <f t="shared" ref="AA289" si="391">IF(AB288&lt;AA288,AB288+1,AB288)-AA288</f>
        <v>0</v>
      </c>
      <c r="AB289" s="160"/>
      <c r="AC289" s="159">
        <f t="shared" ref="AC289" si="392">IF(AD288&lt;AC288,AD288+1,AD288)-AC288</f>
        <v>0</v>
      </c>
      <c r="AD289" s="160"/>
      <c r="AE289" s="159">
        <f t="shared" ref="AE289" si="393">IF(AF288&lt;AE288,AF288+1,AF288)-AE288</f>
        <v>0</v>
      </c>
      <c r="AF289" s="160"/>
      <c r="AG289" s="159">
        <f t="shared" ref="AG289" si="394">IF(AH288&lt;AG288,AH288+1,AH288)-AG288</f>
        <v>0</v>
      </c>
      <c r="AH289" s="160"/>
      <c r="AI289" s="159">
        <f t="shared" ref="AI289" si="395">IF(AJ288&lt;AI288,AJ288+1,AJ288)-AI288</f>
        <v>0</v>
      </c>
      <c r="AJ289" s="160"/>
      <c r="AK289" s="159">
        <f t="shared" ref="AK289" si="396">IF(AL288&lt;AK288,AL288+1,AL288)-AK288</f>
        <v>0</v>
      </c>
      <c r="AL289" s="160"/>
      <c r="AM289" s="159">
        <f t="shared" ref="AM289" si="397">IF(AN288&lt;AM288,AN288+1,AN288)-AM288</f>
        <v>0</v>
      </c>
      <c r="AN289" s="160"/>
      <c r="AO289" s="159">
        <f t="shared" ref="AO289" si="398">IF(AP288&lt;AO288,AP288+1,AP288)-AO288</f>
        <v>0</v>
      </c>
      <c r="AP289" s="160"/>
      <c r="AQ289" s="159">
        <f t="shared" ref="AQ289" si="399">IF(AR288&lt;AQ288,AR288+1,AR288)-AQ288</f>
        <v>0</v>
      </c>
      <c r="AR289" s="160"/>
      <c r="AS289" s="159">
        <f t="shared" ref="AS289" si="400">IF(AT288&lt;AS288,AT288+1,AT288)-AS288</f>
        <v>0</v>
      </c>
      <c r="AT289" s="160"/>
      <c r="AU289" s="159">
        <f t="shared" ref="AU289" si="401">IF(AV288&lt;AU288,AV288+1,AV288)-AU288</f>
        <v>0</v>
      </c>
      <c r="AV289" s="160"/>
      <c r="AW289" s="159">
        <f t="shared" ref="AW289" si="402">IF(AX288&lt;AW288,AX288+1,AX288)-AW288</f>
        <v>0</v>
      </c>
      <c r="AX289" s="160"/>
      <c r="AY289" s="159">
        <f t="shared" ref="AY289" si="403">IF(AZ288&lt;AY288,AZ288+1,AZ288)-AY288</f>
        <v>0</v>
      </c>
      <c r="AZ289" s="160"/>
      <c r="BA289" s="159">
        <f t="shared" ref="BA289" si="404">IF(BB288&lt;BA288,BB288+1,BB288)-BA288</f>
        <v>0</v>
      </c>
      <c r="BB289" s="160"/>
      <c r="BC289" s="159">
        <f t="shared" ref="BC289" si="405">IF(BD288&lt;BC288,BD288+1,BD288)-BC288</f>
        <v>0</v>
      </c>
      <c r="BD289" s="160"/>
      <c r="BE289" s="159">
        <f t="shared" ref="BE289" si="406">IF(BF288&lt;BE288,BF288+1,BF288)-BE288</f>
        <v>0</v>
      </c>
      <c r="BF289" s="160"/>
      <c r="BG289" s="159">
        <f t="shared" ref="BG289" si="407">IF(BH288&lt;BG288,BH288+1,BH288)-BG288</f>
        <v>0</v>
      </c>
      <c r="BH289" s="160"/>
      <c r="BI289" s="159">
        <f t="shared" ref="BI289" si="408">IF(BJ288&lt;BI288,BJ288+1,BJ288)-BI288</f>
        <v>0</v>
      </c>
      <c r="BJ289" s="160"/>
      <c r="BK289" s="159">
        <f t="shared" ref="BK289" si="409">IF(BL288&lt;BK288,BL288+1,BL288)-BK288</f>
        <v>0</v>
      </c>
      <c r="BL289" s="160"/>
    </row>
    <row r="290" spans="2:64" outlineLevel="1">
      <c r="B290" s="113" t="s">
        <v>24</v>
      </c>
      <c r="C290" s="84" t="s">
        <v>35</v>
      </c>
      <c r="D290" s="82" t="s">
        <v>36</v>
      </c>
      <c r="E290" s="84" t="s">
        <v>35</v>
      </c>
      <c r="F290" s="82" t="s">
        <v>36</v>
      </c>
      <c r="G290" s="81" t="s">
        <v>35</v>
      </c>
      <c r="H290" s="82" t="s">
        <v>36</v>
      </c>
      <c r="I290" s="81" t="s">
        <v>35</v>
      </c>
      <c r="J290" s="82" t="s">
        <v>36</v>
      </c>
      <c r="K290" s="81" t="s">
        <v>35</v>
      </c>
      <c r="L290" s="82" t="s">
        <v>36</v>
      </c>
      <c r="M290" s="81" t="s">
        <v>35</v>
      </c>
      <c r="N290" s="82" t="s">
        <v>36</v>
      </c>
      <c r="O290" s="81" t="s">
        <v>35</v>
      </c>
      <c r="P290" s="82" t="s">
        <v>36</v>
      </c>
      <c r="Q290" s="81" t="s">
        <v>35</v>
      </c>
      <c r="R290" s="82" t="s">
        <v>36</v>
      </c>
      <c r="S290" s="84" t="s">
        <v>35</v>
      </c>
      <c r="T290" s="82" t="s">
        <v>36</v>
      </c>
      <c r="U290" s="81" t="s">
        <v>35</v>
      </c>
      <c r="V290" s="82" t="s">
        <v>36</v>
      </c>
      <c r="W290" s="81" t="s">
        <v>35</v>
      </c>
      <c r="X290" s="82" t="s">
        <v>36</v>
      </c>
      <c r="Y290" s="81" t="s">
        <v>35</v>
      </c>
      <c r="Z290" s="82" t="s">
        <v>36</v>
      </c>
      <c r="AA290" s="81" t="s">
        <v>35</v>
      </c>
      <c r="AB290" s="82" t="s">
        <v>36</v>
      </c>
      <c r="AC290" s="81" t="s">
        <v>35</v>
      </c>
      <c r="AD290" s="82" t="s">
        <v>36</v>
      </c>
      <c r="AE290" s="81" t="s">
        <v>35</v>
      </c>
      <c r="AF290" s="82" t="s">
        <v>36</v>
      </c>
      <c r="AG290" s="84" t="s">
        <v>35</v>
      </c>
      <c r="AH290" s="82" t="s">
        <v>36</v>
      </c>
      <c r="AI290" s="81" t="s">
        <v>35</v>
      </c>
      <c r="AJ290" s="82" t="s">
        <v>36</v>
      </c>
      <c r="AK290" s="81" t="s">
        <v>35</v>
      </c>
      <c r="AL290" s="82" t="s">
        <v>36</v>
      </c>
      <c r="AM290" s="81" t="s">
        <v>35</v>
      </c>
      <c r="AN290" s="82" t="s">
        <v>36</v>
      </c>
      <c r="AO290" s="81" t="s">
        <v>35</v>
      </c>
      <c r="AP290" s="82" t="s">
        <v>36</v>
      </c>
      <c r="AQ290" s="81" t="s">
        <v>35</v>
      </c>
      <c r="AR290" s="82" t="s">
        <v>36</v>
      </c>
      <c r="AS290" s="81" t="s">
        <v>35</v>
      </c>
      <c r="AT290" s="82" t="s">
        <v>36</v>
      </c>
      <c r="AU290" s="84" t="s">
        <v>35</v>
      </c>
      <c r="AV290" s="82" t="s">
        <v>36</v>
      </c>
      <c r="AW290" s="81" t="s">
        <v>35</v>
      </c>
      <c r="AX290" s="82" t="s">
        <v>36</v>
      </c>
      <c r="AY290" s="81" t="s">
        <v>35</v>
      </c>
      <c r="AZ290" s="82" t="s">
        <v>36</v>
      </c>
      <c r="BA290" s="81" t="s">
        <v>35</v>
      </c>
      <c r="BB290" s="82" t="s">
        <v>36</v>
      </c>
      <c r="BC290" s="81" t="s">
        <v>35</v>
      </c>
      <c r="BD290" s="82" t="s">
        <v>36</v>
      </c>
      <c r="BE290" s="81" t="s">
        <v>35</v>
      </c>
      <c r="BF290" s="82" t="s">
        <v>36</v>
      </c>
      <c r="BG290" s="81" t="s">
        <v>35</v>
      </c>
      <c r="BH290" s="82" t="s">
        <v>36</v>
      </c>
      <c r="BI290" s="84" t="s">
        <v>35</v>
      </c>
      <c r="BJ290" s="82" t="s">
        <v>36</v>
      </c>
      <c r="BK290" s="84" t="s">
        <v>35</v>
      </c>
      <c r="BL290" s="82" t="s">
        <v>36</v>
      </c>
    </row>
    <row r="291" spans="2:64" outlineLevel="1">
      <c r="B291" s="192" t="s">
        <v>2</v>
      </c>
      <c r="C291" s="109"/>
      <c r="D291" s="156"/>
      <c r="E291" s="109"/>
      <c r="F291" s="156"/>
      <c r="G291" s="109"/>
      <c r="H291" s="156"/>
      <c r="I291" s="109"/>
      <c r="J291" s="156"/>
      <c r="K291" s="109"/>
      <c r="L291" s="156"/>
      <c r="M291" s="109"/>
      <c r="N291" s="156"/>
      <c r="O291" s="109"/>
      <c r="P291" s="156"/>
      <c r="Q291" s="109"/>
      <c r="R291" s="156"/>
      <c r="S291" s="109"/>
      <c r="T291" s="156"/>
      <c r="U291" s="109"/>
      <c r="V291" s="156"/>
      <c r="W291" s="109"/>
      <c r="X291" s="156"/>
      <c r="Y291" s="109"/>
      <c r="Z291" s="156"/>
      <c r="AA291" s="109"/>
      <c r="AB291" s="156"/>
      <c r="AC291" s="109"/>
      <c r="AD291" s="156"/>
      <c r="AE291" s="109"/>
      <c r="AF291" s="156"/>
      <c r="AG291" s="109"/>
      <c r="AH291" s="156"/>
      <c r="AI291" s="109"/>
      <c r="AJ291" s="156"/>
      <c r="AK291" s="109"/>
      <c r="AL291" s="156"/>
      <c r="AM291" s="109"/>
      <c r="AN291" s="156"/>
      <c r="AO291" s="109"/>
      <c r="AP291" s="156"/>
      <c r="AQ291" s="109"/>
      <c r="AR291" s="156"/>
      <c r="AS291" s="109"/>
      <c r="AT291" s="156"/>
      <c r="AU291" s="109"/>
      <c r="AV291" s="156"/>
      <c r="AW291" s="109"/>
      <c r="AX291" s="156"/>
      <c r="AY291" s="109"/>
      <c r="AZ291" s="156"/>
      <c r="BA291" s="109"/>
      <c r="BB291" s="156"/>
      <c r="BC291" s="109"/>
      <c r="BD291" s="156"/>
      <c r="BE291" s="109"/>
      <c r="BF291" s="156"/>
      <c r="BG291" s="109"/>
      <c r="BH291" s="156"/>
      <c r="BI291" s="109"/>
      <c r="BJ291" s="156"/>
      <c r="BK291" s="109"/>
      <c r="BL291" s="156"/>
    </row>
    <row r="292" spans="2:64" outlineLevel="1">
      <c r="B292" s="193"/>
      <c r="C292" s="109"/>
      <c r="D292" s="157"/>
      <c r="E292" s="109"/>
      <c r="F292" s="157"/>
      <c r="G292" s="109"/>
      <c r="H292" s="157"/>
      <c r="I292" s="109"/>
      <c r="J292" s="157"/>
      <c r="K292" s="109"/>
      <c r="L292" s="157"/>
      <c r="M292" s="109"/>
      <c r="N292" s="157"/>
      <c r="O292" s="109"/>
      <c r="P292" s="157"/>
      <c r="Q292" s="109"/>
      <c r="R292" s="157"/>
      <c r="S292" s="109"/>
      <c r="T292" s="157"/>
      <c r="U292" s="109"/>
      <c r="V292" s="157"/>
      <c r="W292" s="109"/>
      <c r="X292" s="157"/>
      <c r="Y292" s="109"/>
      <c r="Z292" s="157"/>
      <c r="AA292" s="109"/>
      <c r="AB292" s="157"/>
      <c r="AC292" s="109"/>
      <c r="AD292" s="157"/>
      <c r="AE292" s="109"/>
      <c r="AF292" s="157"/>
      <c r="AG292" s="109"/>
      <c r="AH292" s="157"/>
      <c r="AI292" s="109"/>
      <c r="AJ292" s="157"/>
      <c r="AK292" s="109"/>
      <c r="AL292" s="157"/>
      <c r="AM292" s="109"/>
      <c r="AN292" s="157"/>
      <c r="AO292" s="109"/>
      <c r="AP292" s="157"/>
      <c r="AQ292" s="109"/>
      <c r="AR292" s="157"/>
      <c r="AS292" s="109"/>
      <c r="AT292" s="157"/>
      <c r="AU292" s="109"/>
      <c r="AV292" s="157"/>
      <c r="AW292" s="109"/>
      <c r="AX292" s="157"/>
      <c r="AY292" s="109"/>
      <c r="AZ292" s="157"/>
      <c r="BA292" s="109"/>
      <c r="BB292" s="157"/>
      <c r="BC292" s="109"/>
      <c r="BD292" s="157"/>
      <c r="BE292" s="109"/>
      <c r="BF292" s="157"/>
      <c r="BG292" s="109"/>
      <c r="BH292" s="157"/>
      <c r="BI292" s="109"/>
      <c r="BJ292" s="157"/>
      <c r="BK292" s="109"/>
      <c r="BL292" s="157"/>
    </row>
    <row r="293" spans="2:64" outlineLevel="1">
      <c r="B293" s="194"/>
      <c r="C293" s="109"/>
      <c r="D293" s="158"/>
      <c r="E293" s="109"/>
      <c r="F293" s="158"/>
      <c r="G293" s="109"/>
      <c r="H293" s="158"/>
      <c r="I293" s="109"/>
      <c r="J293" s="158"/>
      <c r="K293" s="109"/>
      <c r="L293" s="158"/>
      <c r="M293" s="109"/>
      <c r="N293" s="158"/>
      <c r="O293" s="109"/>
      <c r="P293" s="158"/>
      <c r="Q293" s="109"/>
      <c r="R293" s="158"/>
      <c r="S293" s="109"/>
      <c r="T293" s="158"/>
      <c r="U293" s="109"/>
      <c r="V293" s="158"/>
      <c r="W293" s="109"/>
      <c r="X293" s="158"/>
      <c r="Y293" s="109"/>
      <c r="Z293" s="158"/>
      <c r="AA293" s="109"/>
      <c r="AB293" s="158"/>
      <c r="AC293" s="109"/>
      <c r="AD293" s="158"/>
      <c r="AE293" s="109"/>
      <c r="AF293" s="158"/>
      <c r="AG293" s="109"/>
      <c r="AH293" s="158"/>
      <c r="AI293" s="109"/>
      <c r="AJ293" s="158"/>
      <c r="AK293" s="109"/>
      <c r="AL293" s="158"/>
      <c r="AM293" s="109"/>
      <c r="AN293" s="158"/>
      <c r="AO293" s="109"/>
      <c r="AP293" s="158"/>
      <c r="AQ293" s="109"/>
      <c r="AR293" s="158"/>
      <c r="AS293" s="109"/>
      <c r="AT293" s="158"/>
      <c r="AU293" s="109"/>
      <c r="AV293" s="158"/>
      <c r="AW293" s="109"/>
      <c r="AX293" s="158"/>
      <c r="AY293" s="109"/>
      <c r="AZ293" s="158"/>
      <c r="BA293" s="109"/>
      <c r="BB293" s="158"/>
      <c r="BC293" s="109"/>
      <c r="BD293" s="158"/>
      <c r="BE293" s="109"/>
      <c r="BF293" s="158"/>
      <c r="BG293" s="109"/>
      <c r="BH293" s="158"/>
      <c r="BI293" s="109"/>
      <c r="BJ293" s="158"/>
      <c r="BK293" s="109"/>
      <c r="BL293" s="158"/>
    </row>
    <row r="294" spans="2:64" ht="14.25" customHeight="1" outlineLevel="1">
      <c r="B294" s="189" t="s">
        <v>37</v>
      </c>
      <c r="C294" s="110"/>
      <c r="D294" s="156"/>
      <c r="E294" s="110"/>
      <c r="F294" s="156"/>
      <c r="G294" s="110"/>
      <c r="H294" s="156"/>
      <c r="I294" s="110"/>
      <c r="J294" s="156"/>
      <c r="K294" s="110"/>
      <c r="L294" s="156"/>
      <c r="M294" s="110"/>
      <c r="N294" s="156"/>
      <c r="O294" s="110"/>
      <c r="P294" s="156"/>
      <c r="Q294" s="110"/>
      <c r="R294" s="156"/>
      <c r="S294" s="110"/>
      <c r="T294" s="156"/>
      <c r="U294" s="110"/>
      <c r="V294" s="156"/>
      <c r="W294" s="110"/>
      <c r="X294" s="156"/>
      <c r="Y294" s="110"/>
      <c r="Z294" s="156"/>
      <c r="AA294" s="110"/>
      <c r="AB294" s="156"/>
      <c r="AC294" s="110"/>
      <c r="AD294" s="156"/>
      <c r="AE294" s="110"/>
      <c r="AF294" s="156"/>
      <c r="AG294" s="110"/>
      <c r="AH294" s="156"/>
      <c r="AI294" s="110"/>
      <c r="AJ294" s="156"/>
      <c r="AK294" s="110"/>
      <c r="AL294" s="156"/>
      <c r="AM294" s="110"/>
      <c r="AN294" s="156"/>
      <c r="AO294" s="110"/>
      <c r="AP294" s="156"/>
      <c r="AQ294" s="110"/>
      <c r="AR294" s="156"/>
      <c r="AS294" s="110"/>
      <c r="AT294" s="156"/>
      <c r="AU294" s="93"/>
      <c r="AV294" s="156"/>
      <c r="AW294" s="93"/>
      <c r="AX294" s="156"/>
      <c r="AY294" s="93"/>
      <c r="AZ294" s="156"/>
      <c r="BA294" s="121"/>
      <c r="BB294" s="156"/>
      <c r="BC294" s="110"/>
      <c r="BD294" s="156"/>
      <c r="BE294" s="110"/>
      <c r="BF294" s="156"/>
      <c r="BG294" s="110"/>
      <c r="BH294" s="156"/>
      <c r="BI294" s="110"/>
      <c r="BJ294" s="156"/>
      <c r="BK294" s="110"/>
      <c r="BL294" s="156"/>
    </row>
    <row r="295" spans="2:64" ht="14.25" outlineLevel="1">
      <c r="B295" s="190"/>
      <c r="C295" s="110"/>
      <c r="D295" s="157"/>
      <c r="E295" s="110"/>
      <c r="F295" s="157"/>
      <c r="G295" s="110"/>
      <c r="H295" s="157"/>
      <c r="I295" s="110"/>
      <c r="J295" s="157"/>
      <c r="K295" s="110"/>
      <c r="L295" s="157"/>
      <c r="M295" s="110"/>
      <c r="N295" s="157"/>
      <c r="O295" s="110"/>
      <c r="P295" s="157"/>
      <c r="Q295" s="110"/>
      <c r="R295" s="157"/>
      <c r="S295" s="110"/>
      <c r="T295" s="157"/>
      <c r="U295" s="110"/>
      <c r="V295" s="157"/>
      <c r="W295" s="110"/>
      <c r="X295" s="157"/>
      <c r="Y295" s="110"/>
      <c r="Z295" s="157"/>
      <c r="AA295" s="110"/>
      <c r="AB295" s="157"/>
      <c r="AC295" s="110"/>
      <c r="AD295" s="157"/>
      <c r="AE295" s="110"/>
      <c r="AF295" s="157"/>
      <c r="AG295" s="110"/>
      <c r="AH295" s="157"/>
      <c r="AI295" s="110"/>
      <c r="AJ295" s="157"/>
      <c r="AK295" s="110"/>
      <c r="AL295" s="157"/>
      <c r="AM295" s="110"/>
      <c r="AN295" s="157"/>
      <c r="AO295" s="110"/>
      <c r="AP295" s="157"/>
      <c r="AQ295" s="110"/>
      <c r="AR295" s="157"/>
      <c r="AS295" s="110"/>
      <c r="AT295" s="157"/>
      <c r="AU295" s="93"/>
      <c r="AV295" s="157"/>
      <c r="AW295" s="93"/>
      <c r="AX295" s="157"/>
      <c r="AY295" s="80"/>
      <c r="AZ295" s="157"/>
      <c r="BA295" s="110"/>
      <c r="BB295" s="157"/>
      <c r="BC295" s="110"/>
      <c r="BD295" s="157"/>
      <c r="BE295" s="110"/>
      <c r="BF295" s="157"/>
      <c r="BG295" s="110"/>
      <c r="BH295" s="157"/>
      <c r="BI295" s="110"/>
      <c r="BJ295" s="157"/>
      <c r="BK295" s="110"/>
      <c r="BL295" s="157"/>
    </row>
    <row r="296" spans="2:64" ht="48.75" customHeight="1" outlineLevel="1">
      <c r="B296" s="191"/>
      <c r="C296" s="110"/>
      <c r="D296" s="158"/>
      <c r="E296" s="110"/>
      <c r="F296" s="158"/>
      <c r="G296" s="110"/>
      <c r="H296" s="158"/>
      <c r="I296" s="110"/>
      <c r="J296" s="158"/>
      <c r="K296" s="110"/>
      <c r="L296" s="158"/>
      <c r="M296" s="110"/>
      <c r="N296" s="158"/>
      <c r="O296" s="110"/>
      <c r="P296" s="158"/>
      <c r="Q296" s="110"/>
      <c r="R296" s="158"/>
      <c r="S296" s="110"/>
      <c r="T296" s="158"/>
      <c r="U296" s="110"/>
      <c r="V296" s="158"/>
      <c r="W296" s="110"/>
      <c r="X296" s="158"/>
      <c r="Y296" s="110"/>
      <c r="Z296" s="158"/>
      <c r="AA296" s="110"/>
      <c r="AB296" s="158"/>
      <c r="AC296" s="110"/>
      <c r="AD296" s="158"/>
      <c r="AE296" s="99"/>
      <c r="AF296" s="158"/>
      <c r="AG296" s="110"/>
      <c r="AH296" s="158"/>
      <c r="AI296" s="110"/>
      <c r="AJ296" s="158"/>
      <c r="AK296" s="110"/>
      <c r="AL296" s="158"/>
      <c r="AM296" s="110"/>
      <c r="AN296" s="158"/>
      <c r="AO296" s="110"/>
      <c r="AP296" s="158"/>
      <c r="AQ296" s="110"/>
      <c r="AR296" s="158"/>
      <c r="AS296" s="99"/>
      <c r="AT296" s="158"/>
      <c r="AU296" s="93"/>
      <c r="AV296" s="158"/>
      <c r="AW296" s="93"/>
      <c r="AX296" s="158"/>
      <c r="AY296" s="80"/>
      <c r="AZ296" s="158"/>
      <c r="BA296" s="110"/>
      <c r="BB296" s="158"/>
      <c r="BC296" s="110"/>
      <c r="BD296" s="158"/>
      <c r="BE296" s="110"/>
      <c r="BF296" s="158"/>
      <c r="BG296" s="99"/>
      <c r="BH296" s="158"/>
      <c r="BI296" s="110"/>
      <c r="BJ296" s="158"/>
      <c r="BK296" s="110"/>
      <c r="BL296" s="158"/>
    </row>
    <row r="297" spans="2:64" outlineLevel="1">
      <c r="B297" s="189" t="s">
        <v>1</v>
      </c>
      <c r="C297" s="110"/>
      <c r="D297" s="156"/>
      <c r="E297" s="110"/>
      <c r="F297" s="156"/>
      <c r="G297" s="110"/>
      <c r="H297" s="156"/>
      <c r="I297" s="110"/>
      <c r="J297" s="156"/>
      <c r="K297" s="110"/>
      <c r="L297" s="156"/>
      <c r="M297" s="110"/>
      <c r="N297" s="156"/>
      <c r="O297" s="110"/>
      <c r="P297" s="156"/>
      <c r="Q297" s="110"/>
      <c r="R297" s="156"/>
      <c r="S297" s="110"/>
      <c r="T297" s="156"/>
      <c r="U297" s="110"/>
      <c r="V297" s="156"/>
      <c r="W297" s="110"/>
      <c r="X297" s="156"/>
      <c r="Y297" s="110"/>
      <c r="Z297" s="156"/>
      <c r="AA297" s="110"/>
      <c r="AB297" s="156"/>
      <c r="AC297" s="110"/>
      <c r="AD297" s="156"/>
      <c r="AE297" s="110"/>
      <c r="AF297" s="156"/>
      <c r="AG297" s="110"/>
      <c r="AH297" s="156"/>
      <c r="AI297" s="110"/>
      <c r="AJ297" s="156"/>
      <c r="AK297" s="110"/>
      <c r="AL297" s="156"/>
      <c r="AM297" s="110"/>
      <c r="AN297" s="156"/>
      <c r="AO297" s="110"/>
      <c r="AP297" s="156"/>
      <c r="AQ297" s="110"/>
      <c r="AR297" s="156"/>
      <c r="AS297" s="110"/>
      <c r="AT297" s="156"/>
      <c r="AU297" s="110"/>
      <c r="AV297" s="156"/>
      <c r="AW297" s="110"/>
      <c r="AX297" s="156"/>
      <c r="AY297" s="110"/>
      <c r="AZ297" s="156"/>
      <c r="BA297" s="110"/>
      <c r="BB297" s="156"/>
      <c r="BC297" s="110"/>
      <c r="BD297" s="156"/>
      <c r="BE297" s="110"/>
      <c r="BF297" s="156"/>
      <c r="BG297" s="110"/>
      <c r="BH297" s="156"/>
      <c r="BI297" s="110"/>
      <c r="BJ297" s="156"/>
      <c r="BK297" s="110"/>
      <c r="BL297" s="156"/>
    </row>
    <row r="298" spans="2:64" outlineLevel="1">
      <c r="B298" s="190"/>
      <c r="C298" s="110"/>
      <c r="D298" s="157"/>
      <c r="E298" s="110"/>
      <c r="F298" s="157"/>
      <c r="G298" s="110"/>
      <c r="H298" s="157"/>
      <c r="I298" s="110"/>
      <c r="J298" s="157"/>
      <c r="K298" s="110"/>
      <c r="L298" s="157"/>
      <c r="M298" s="110"/>
      <c r="N298" s="157"/>
      <c r="O298" s="110"/>
      <c r="P298" s="157"/>
      <c r="Q298" s="110"/>
      <c r="R298" s="157"/>
      <c r="S298" s="110"/>
      <c r="T298" s="157"/>
      <c r="U298" s="110"/>
      <c r="V298" s="157"/>
      <c r="W298" s="110"/>
      <c r="X298" s="157"/>
      <c r="Y298" s="110"/>
      <c r="Z298" s="157"/>
      <c r="AA298" s="110"/>
      <c r="AB298" s="157"/>
      <c r="AC298" s="110"/>
      <c r="AD298" s="157"/>
      <c r="AE298" s="110"/>
      <c r="AF298" s="157"/>
      <c r="AG298" s="110"/>
      <c r="AH298" s="157"/>
      <c r="AI298" s="110"/>
      <c r="AJ298" s="157"/>
      <c r="AK298" s="110"/>
      <c r="AL298" s="157"/>
      <c r="AM298" s="110"/>
      <c r="AN298" s="157"/>
      <c r="AO298" s="110"/>
      <c r="AP298" s="157"/>
      <c r="AQ298" s="110"/>
      <c r="AR298" s="157"/>
      <c r="AS298" s="110"/>
      <c r="AT298" s="157"/>
      <c r="AU298" s="110"/>
      <c r="AV298" s="157"/>
      <c r="AW298" s="110"/>
      <c r="AX298" s="157"/>
      <c r="AY298" s="110"/>
      <c r="AZ298" s="157"/>
      <c r="BA298" s="110"/>
      <c r="BB298" s="157"/>
      <c r="BC298" s="110"/>
      <c r="BD298" s="157"/>
      <c r="BE298" s="110"/>
      <c r="BF298" s="157"/>
      <c r="BG298" s="110"/>
      <c r="BH298" s="157"/>
      <c r="BI298" s="110"/>
      <c r="BJ298" s="157"/>
      <c r="BK298" s="110"/>
      <c r="BL298" s="157"/>
    </row>
    <row r="299" spans="2:64" outlineLevel="1">
      <c r="B299" s="191"/>
      <c r="C299" s="110"/>
      <c r="D299" s="158"/>
      <c r="E299" s="110"/>
      <c r="F299" s="158"/>
      <c r="G299" s="110"/>
      <c r="H299" s="158"/>
      <c r="I299" s="110"/>
      <c r="J299" s="158"/>
      <c r="K299" s="110"/>
      <c r="L299" s="158"/>
      <c r="M299" s="110"/>
      <c r="N299" s="158"/>
      <c r="O299" s="110"/>
      <c r="P299" s="158"/>
      <c r="Q299" s="110"/>
      <c r="R299" s="158"/>
      <c r="S299" s="110"/>
      <c r="T299" s="158"/>
      <c r="U299" s="110"/>
      <c r="V299" s="158"/>
      <c r="W299" s="110"/>
      <c r="X299" s="158"/>
      <c r="Y299" s="110"/>
      <c r="Z299" s="158"/>
      <c r="AA299" s="110"/>
      <c r="AB299" s="158"/>
      <c r="AC299" s="110"/>
      <c r="AD299" s="158"/>
      <c r="AE299" s="110"/>
      <c r="AF299" s="158"/>
      <c r="AG299" s="110"/>
      <c r="AH299" s="158"/>
      <c r="AI299" s="110"/>
      <c r="AJ299" s="158"/>
      <c r="AK299" s="110"/>
      <c r="AL299" s="158"/>
      <c r="AM299" s="110"/>
      <c r="AN299" s="158"/>
      <c r="AO299" s="110"/>
      <c r="AP299" s="158"/>
      <c r="AQ299" s="110"/>
      <c r="AR299" s="158"/>
      <c r="AS299" s="110"/>
      <c r="AT299" s="158"/>
      <c r="AU299" s="110"/>
      <c r="AV299" s="158"/>
      <c r="AW299" s="110"/>
      <c r="AX299" s="158"/>
      <c r="AY299" s="110"/>
      <c r="AZ299" s="158"/>
      <c r="BA299" s="110"/>
      <c r="BB299" s="158"/>
      <c r="BC299" s="110"/>
      <c r="BD299" s="158"/>
      <c r="BE299" s="110"/>
      <c r="BF299" s="158"/>
      <c r="BG299" s="110"/>
      <c r="BH299" s="158"/>
      <c r="BI299" s="110"/>
      <c r="BJ299" s="158"/>
      <c r="BK299" s="110"/>
      <c r="BL299" s="158"/>
    </row>
    <row r="300" spans="2:64" outlineLevel="1">
      <c r="B300" s="192" t="s">
        <v>3</v>
      </c>
      <c r="C300" s="110"/>
      <c r="D300" s="156"/>
      <c r="E300" s="110"/>
      <c r="F300" s="156"/>
      <c r="G300" s="110"/>
      <c r="H300" s="156"/>
      <c r="I300" s="110"/>
      <c r="J300" s="156"/>
      <c r="K300" s="110"/>
      <c r="L300" s="156"/>
      <c r="M300" s="110"/>
      <c r="N300" s="156"/>
      <c r="O300" s="110"/>
      <c r="P300" s="156"/>
      <c r="Q300" s="110"/>
      <c r="R300" s="156"/>
      <c r="S300" s="110"/>
      <c r="T300" s="156"/>
      <c r="U300" s="110"/>
      <c r="V300" s="156"/>
      <c r="W300" s="110"/>
      <c r="X300" s="156"/>
      <c r="Y300" s="110"/>
      <c r="Z300" s="156"/>
      <c r="AA300" s="110"/>
      <c r="AB300" s="156"/>
      <c r="AC300" s="110"/>
      <c r="AD300" s="156"/>
      <c r="AE300" s="110"/>
      <c r="AF300" s="156"/>
      <c r="AG300" s="110"/>
      <c r="AH300" s="156"/>
      <c r="AI300" s="110"/>
      <c r="AJ300" s="156"/>
      <c r="AK300" s="110"/>
      <c r="AL300" s="156"/>
      <c r="AM300" s="110"/>
      <c r="AN300" s="156"/>
      <c r="AO300" s="110"/>
      <c r="AP300" s="156"/>
      <c r="AQ300" s="110"/>
      <c r="AR300" s="156"/>
      <c r="AS300" s="110"/>
      <c r="AT300" s="156"/>
      <c r="AU300" s="110"/>
      <c r="AV300" s="156"/>
      <c r="AW300" s="110"/>
      <c r="AX300" s="156"/>
      <c r="AY300" s="110"/>
      <c r="AZ300" s="156"/>
      <c r="BA300" s="110"/>
      <c r="BB300" s="156"/>
      <c r="BC300" s="110"/>
      <c r="BD300" s="156"/>
      <c r="BE300" s="110"/>
      <c r="BF300" s="156"/>
      <c r="BG300" s="110"/>
      <c r="BH300" s="156"/>
      <c r="BI300" s="110"/>
      <c r="BJ300" s="156"/>
      <c r="BK300" s="110"/>
      <c r="BL300" s="156"/>
    </row>
    <row r="301" spans="2:64" outlineLevel="1">
      <c r="B301" s="193"/>
      <c r="C301" s="110"/>
      <c r="D301" s="157"/>
      <c r="E301" s="110"/>
      <c r="F301" s="157"/>
      <c r="G301" s="110"/>
      <c r="H301" s="157"/>
      <c r="I301" s="110"/>
      <c r="J301" s="157"/>
      <c r="K301" s="110"/>
      <c r="L301" s="157"/>
      <c r="M301" s="110"/>
      <c r="N301" s="157"/>
      <c r="O301" s="110"/>
      <c r="P301" s="157"/>
      <c r="Q301" s="110"/>
      <c r="R301" s="157"/>
      <c r="S301" s="110"/>
      <c r="T301" s="157"/>
      <c r="U301" s="110"/>
      <c r="V301" s="157"/>
      <c r="W301" s="110"/>
      <c r="X301" s="157"/>
      <c r="Y301" s="110"/>
      <c r="Z301" s="157"/>
      <c r="AA301" s="110"/>
      <c r="AB301" s="157"/>
      <c r="AC301" s="110"/>
      <c r="AD301" s="157"/>
      <c r="AE301" s="110"/>
      <c r="AF301" s="157"/>
      <c r="AG301" s="110"/>
      <c r="AH301" s="157"/>
      <c r="AI301" s="110"/>
      <c r="AJ301" s="157"/>
      <c r="AK301" s="110"/>
      <c r="AL301" s="157"/>
      <c r="AM301" s="110"/>
      <c r="AN301" s="157"/>
      <c r="AO301" s="110"/>
      <c r="AP301" s="157"/>
      <c r="AQ301" s="110"/>
      <c r="AR301" s="157"/>
      <c r="AS301" s="110"/>
      <c r="AT301" s="157"/>
      <c r="AU301" s="110"/>
      <c r="AV301" s="157"/>
      <c r="AW301" s="110"/>
      <c r="AX301" s="157"/>
      <c r="AY301" s="110"/>
      <c r="AZ301" s="157"/>
      <c r="BA301" s="110"/>
      <c r="BB301" s="157"/>
      <c r="BC301" s="110"/>
      <c r="BD301" s="157"/>
      <c r="BE301" s="110"/>
      <c r="BF301" s="157"/>
      <c r="BG301" s="110"/>
      <c r="BH301" s="157"/>
      <c r="BI301" s="110"/>
      <c r="BJ301" s="157"/>
      <c r="BK301" s="110"/>
      <c r="BL301" s="157"/>
    </row>
    <row r="302" spans="2:64" outlineLevel="1">
      <c r="B302" s="194"/>
      <c r="C302" s="110"/>
      <c r="D302" s="158"/>
      <c r="E302" s="110"/>
      <c r="F302" s="158"/>
      <c r="G302" s="110"/>
      <c r="H302" s="158"/>
      <c r="I302" s="110"/>
      <c r="J302" s="158"/>
      <c r="K302" s="110"/>
      <c r="L302" s="158"/>
      <c r="M302" s="110"/>
      <c r="N302" s="158"/>
      <c r="O302" s="110"/>
      <c r="P302" s="158"/>
      <c r="Q302" s="110"/>
      <c r="R302" s="158"/>
      <c r="S302" s="110"/>
      <c r="T302" s="158"/>
      <c r="U302" s="110"/>
      <c r="V302" s="158"/>
      <c r="W302" s="110"/>
      <c r="X302" s="158"/>
      <c r="Y302" s="110"/>
      <c r="Z302" s="158"/>
      <c r="AA302" s="110"/>
      <c r="AB302" s="158"/>
      <c r="AC302" s="110"/>
      <c r="AD302" s="158"/>
      <c r="AE302" s="110"/>
      <c r="AF302" s="158"/>
      <c r="AG302" s="110"/>
      <c r="AH302" s="158"/>
      <c r="AI302" s="110"/>
      <c r="AJ302" s="158"/>
      <c r="AK302" s="110"/>
      <c r="AL302" s="158"/>
      <c r="AM302" s="110"/>
      <c r="AN302" s="158"/>
      <c r="AO302" s="110"/>
      <c r="AP302" s="158"/>
      <c r="AQ302" s="110"/>
      <c r="AR302" s="158"/>
      <c r="AS302" s="110"/>
      <c r="AT302" s="158"/>
      <c r="AU302" s="110"/>
      <c r="AV302" s="158"/>
      <c r="AW302" s="110"/>
      <c r="AX302" s="158"/>
      <c r="AY302" s="110"/>
      <c r="AZ302" s="158"/>
      <c r="BA302" s="110"/>
      <c r="BB302" s="158"/>
      <c r="BC302" s="110"/>
      <c r="BD302" s="158"/>
      <c r="BE302" s="110"/>
      <c r="BF302" s="158"/>
      <c r="BG302" s="110"/>
      <c r="BH302" s="158"/>
      <c r="BI302" s="110"/>
      <c r="BJ302" s="158"/>
      <c r="BK302" s="110"/>
      <c r="BL302" s="158"/>
    </row>
    <row r="303" spans="2:64" outlineLevel="1">
      <c r="B303" s="192" t="s">
        <v>4</v>
      </c>
      <c r="C303" s="110"/>
      <c r="D303" s="156"/>
      <c r="E303" s="110"/>
      <c r="F303" s="156"/>
      <c r="G303" s="110"/>
      <c r="H303" s="156"/>
      <c r="I303" s="110"/>
      <c r="J303" s="156"/>
      <c r="K303" s="110"/>
      <c r="L303" s="156"/>
      <c r="M303" s="110"/>
      <c r="N303" s="156"/>
      <c r="O303" s="110"/>
      <c r="P303" s="156"/>
      <c r="Q303" s="110"/>
      <c r="R303" s="156"/>
      <c r="S303" s="110"/>
      <c r="T303" s="156"/>
      <c r="U303" s="110"/>
      <c r="V303" s="156"/>
      <c r="W303" s="110"/>
      <c r="X303" s="156"/>
      <c r="Y303" s="110"/>
      <c r="Z303" s="156"/>
      <c r="AA303" s="110"/>
      <c r="AB303" s="156"/>
      <c r="AC303" s="110"/>
      <c r="AD303" s="156"/>
      <c r="AE303" s="110"/>
      <c r="AF303" s="156"/>
      <c r="AG303" s="110"/>
      <c r="AH303" s="156"/>
      <c r="AI303" s="110"/>
      <c r="AJ303" s="156"/>
      <c r="AK303" s="110"/>
      <c r="AL303" s="156"/>
      <c r="AM303" s="110"/>
      <c r="AN303" s="156"/>
      <c r="AO303" s="110"/>
      <c r="AP303" s="156"/>
      <c r="AQ303" s="110"/>
      <c r="AR303" s="156"/>
      <c r="AS303" s="110"/>
      <c r="AT303" s="156"/>
      <c r="AU303" s="110"/>
      <c r="AV303" s="156"/>
      <c r="AW303" s="110"/>
      <c r="AX303" s="156"/>
      <c r="AY303" s="110"/>
      <c r="AZ303" s="156"/>
      <c r="BA303" s="110"/>
      <c r="BB303" s="156"/>
      <c r="BC303" s="110"/>
      <c r="BD303" s="156"/>
      <c r="BE303" s="110"/>
      <c r="BF303" s="156"/>
      <c r="BG303" s="110"/>
      <c r="BH303" s="156"/>
      <c r="BI303" s="110"/>
      <c r="BJ303" s="156"/>
      <c r="BK303" s="110"/>
      <c r="BL303" s="156"/>
    </row>
    <row r="304" spans="2:64" outlineLevel="1">
      <c r="B304" s="193"/>
      <c r="C304" s="110"/>
      <c r="D304" s="157"/>
      <c r="E304" s="110"/>
      <c r="F304" s="157"/>
      <c r="G304" s="110"/>
      <c r="H304" s="157"/>
      <c r="I304" s="110"/>
      <c r="J304" s="157"/>
      <c r="K304" s="110"/>
      <c r="L304" s="157"/>
      <c r="M304" s="110"/>
      <c r="N304" s="157"/>
      <c r="O304" s="110"/>
      <c r="P304" s="157"/>
      <c r="Q304" s="110"/>
      <c r="R304" s="157"/>
      <c r="S304" s="110"/>
      <c r="T304" s="157"/>
      <c r="U304" s="110"/>
      <c r="V304" s="157"/>
      <c r="W304" s="110"/>
      <c r="X304" s="157"/>
      <c r="Y304" s="110"/>
      <c r="Z304" s="157"/>
      <c r="AA304" s="110"/>
      <c r="AB304" s="157"/>
      <c r="AC304" s="110"/>
      <c r="AD304" s="157"/>
      <c r="AE304" s="110"/>
      <c r="AF304" s="157"/>
      <c r="AG304" s="110"/>
      <c r="AH304" s="157"/>
      <c r="AI304" s="110"/>
      <c r="AJ304" s="157"/>
      <c r="AK304" s="110"/>
      <c r="AL304" s="157"/>
      <c r="AM304" s="110"/>
      <c r="AN304" s="157"/>
      <c r="AO304" s="110"/>
      <c r="AP304" s="157"/>
      <c r="AQ304" s="110"/>
      <c r="AR304" s="157"/>
      <c r="AS304" s="110"/>
      <c r="AT304" s="157"/>
      <c r="AU304" s="110"/>
      <c r="AV304" s="157"/>
      <c r="AW304" s="110"/>
      <c r="AX304" s="157"/>
      <c r="AY304" s="110"/>
      <c r="AZ304" s="157"/>
      <c r="BA304" s="110"/>
      <c r="BB304" s="157"/>
      <c r="BC304" s="110"/>
      <c r="BD304" s="157"/>
      <c r="BE304" s="110"/>
      <c r="BF304" s="157"/>
      <c r="BG304" s="110"/>
      <c r="BH304" s="157"/>
      <c r="BI304" s="110"/>
      <c r="BJ304" s="157"/>
      <c r="BK304" s="110"/>
      <c r="BL304" s="157"/>
    </row>
    <row r="305" spans="2:64" outlineLevel="1">
      <c r="B305" s="194"/>
      <c r="C305" s="110"/>
      <c r="D305" s="158"/>
      <c r="E305" s="110"/>
      <c r="F305" s="158"/>
      <c r="G305" s="110"/>
      <c r="H305" s="158"/>
      <c r="I305" s="110"/>
      <c r="J305" s="158"/>
      <c r="K305" s="110"/>
      <c r="L305" s="158"/>
      <c r="M305" s="110"/>
      <c r="N305" s="158"/>
      <c r="O305" s="110"/>
      <c r="P305" s="158"/>
      <c r="Q305" s="110"/>
      <c r="R305" s="158"/>
      <c r="S305" s="110"/>
      <c r="T305" s="158"/>
      <c r="U305" s="110"/>
      <c r="V305" s="158"/>
      <c r="W305" s="110"/>
      <c r="X305" s="158"/>
      <c r="Y305" s="110"/>
      <c r="Z305" s="158"/>
      <c r="AA305" s="110"/>
      <c r="AB305" s="158"/>
      <c r="AC305" s="110"/>
      <c r="AD305" s="158"/>
      <c r="AE305" s="110"/>
      <c r="AF305" s="158"/>
      <c r="AG305" s="110"/>
      <c r="AH305" s="158"/>
      <c r="AI305" s="110"/>
      <c r="AJ305" s="158"/>
      <c r="AK305" s="110"/>
      <c r="AL305" s="158"/>
      <c r="AM305" s="110"/>
      <c r="AN305" s="158"/>
      <c r="AO305" s="110"/>
      <c r="AP305" s="158"/>
      <c r="AQ305" s="110"/>
      <c r="AR305" s="158"/>
      <c r="AS305" s="110"/>
      <c r="AT305" s="158"/>
      <c r="AU305" s="110"/>
      <c r="AV305" s="158"/>
      <c r="AW305" s="110"/>
      <c r="AX305" s="158"/>
      <c r="AY305" s="110"/>
      <c r="AZ305" s="158"/>
      <c r="BA305" s="110"/>
      <c r="BB305" s="158"/>
      <c r="BC305" s="110"/>
      <c r="BD305" s="158"/>
      <c r="BE305" s="110"/>
      <c r="BF305" s="158"/>
      <c r="BG305" s="110"/>
      <c r="BH305" s="158"/>
      <c r="BI305" s="110"/>
      <c r="BJ305" s="158"/>
      <c r="BK305" s="110"/>
      <c r="BL305" s="158"/>
    </row>
    <row r="306" spans="2:64" outlineLevel="1">
      <c r="B306" s="192" t="s">
        <v>5</v>
      </c>
      <c r="C306" s="110"/>
      <c r="D306" s="156"/>
      <c r="E306" s="110"/>
      <c r="F306" s="156"/>
      <c r="G306" s="110"/>
      <c r="H306" s="156"/>
      <c r="I306" s="110"/>
      <c r="J306" s="156"/>
      <c r="K306" s="110"/>
      <c r="L306" s="156"/>
      <c r="M306" s="110"/>
      <c r="N306" s="156"/>
      <c r="O306" s="110"/>
      <c r="P306" s="156"/>
      <c r="Q306" s="110"/>
      <c r="R306" s="156"/>
      <c r="S306" s="110"/>
      <c r="T306" s="156"/>
      <c r="U306" s="110"/>
      <c r="V306" s="156"/>
      <c r="W306" s="110"/>
      <c r="X306" s="156"/>
      <c r="Y306" s="110"/>
      <c r="Z306" s="156"/>
      <c r="AA306" s="110"/>
      <c r="AB306" s="156"/>
      <c r="AC306" s="110"/>
      <c r="AD306" s="156"/>
      <c r="AE306" s="110"/>
      <c r="AF306" s="156"/>
      <c r="AG306" s="110"/>
      <c r="AH306" s="156"/>
      <c r="AI306" s="110"/>
      <c r="AJ306" s="156"/>
      <c r="AK306" s="110"/>
      <c r="AL306" s="156"/>
      <c r="AM306" s="110"/>
      <c r="AN306" s="156"/>
      <c r="AO306" s="110"/>
      <c r="AP306" s="156"/>
      <c r="AQ306" s="110"/>
      <c r="AR306" s="156"/>
      <c r="AS306" s="110"/>
      <c r="AT306" s="156"/>
      <c r="AU306" s="110"/>
      <c r="AV306" s="156"/>
      <c r="AW306" s="110"/>
      <c r="AX306" s="156"/>
      <c r="AY306" s="110"/>
      <c r="AZ306" s="156"/>
      <c r="BA306" s="110"/>
      <c r="BB306" s="156"/>
      <c r="BC306" s="110"/>
      <c r="BD306" s="156"/>
      <c r="BE306" s="110"/>
      <c r="BF306" s="156"/>
      <c r="BG306" s="110"/>
      <c r="BH306" s="156"/>
      <c r="BI306" s="110"/>
      <c r="BJ306" s="156"/>
      <c r="BK306" s="110"/>
      <c r="BL306" s="156"/>
    </row>
    <row r="307" spans="2:64" outlineLevel="1">
      <c r="B307" s="193"/>
      <c r="C307" s="110"/>
      <c r="D307" s="157"/>
      <c r="E307" s="110"/>
      <c r="F307" s="157"/>
      <c r="G307" s="110"/>
      <c r="H307" s="157"/>
      <c r="I307" s="110"/>
      <c r="J307" s="157"/>
      <c r="K307" s="110"/>
      <c r="L307" s="157"/>
      <c r="M307" s="110"/>
      <c r="N307" s="157"/>
      <c r="O307" s="110"/>
      <c r="P307" s="157"/>
      <c r="Q307" s="110"/>
      <c r="R307" s="157"/>
      <c r="S307" s="110"/>
      <c r="T307" s="157"/>
      <c r="U307" s="110"/>
      <c r="V307" s="157"/>
      <c r="W307" s="110"/>
      <c r="X307" s="157"/>
      <c r="Y307" s="110"/>
      <c r="Z307" s="157"/>
      <c r="AA307" s="110"/>
      <c r="AB307" s="157"/>
      <c r="AC307" s="110"/>
      <c r="AD307" s="157"/>
      <c r="AE307" s="110"/>
      <c r="AF307" s="157"/>
      <c r="AG307" s="110"/>
      <c r="AH307" s="157"/>
      <c r="AI307" s="110"/>
      <c r="AJ307" s="157"/>
      <c r="AK307" s="110"/>
      <c r="AL307" s="157"/>
      <c r="AM307" s="110"/>
      <c r="AN307" s="157"/>
      <c r="AO307" s="110"/>
      <c r="AP307" s="157"/>
      <c r="AQ307" s="110"/>
      <c r="AR307" s="157"/>
      <c r="AS307" s="110"/>
      <c r="AT307" s="157"/>
      <c r="AU307" s="110"/>
      <c r="AV307" s="157"/>
      <c r="AW307" s="110"/>
      <c r="AX307" s="157"/>
      <c r="AY307" s="110"/>
      <c r="AZ307" s="157"/>
      <c r="BA307" s="110"/>
      <c r="BB307" s="157"/>
      <c r="BC307" s="110"/>
      <c r="BD307" s="157"/>
      <c r="BE307" s="110"/>
      <c r="BF307" s="157"/>
      <c r="BG307" s="110"/>
      <c r="BH307" s="157"/>
      <c r="BI307" s="110"/>
      <c r="BJ307" s="157"/>
      <c r="BK307" s="110"/>
      <c r="BL307" s="157"/>
    </row>
    <row r="308" spans="2:64" outlineLevel="1">
      <c r="B308" s="194"/>
      <c r="C308" s="110"/>
      <c r="D308" s="158"/>
      <c r="E308" s="110"/>
      <c r="F308" s="158"/>
      <c r="G308" s="110"/>
      <c r="H308" s="158"/>
      <c r="I308" s="110"/>
      <c r="J308" s="158"/>
      <c r="K308" s="110"/>
      <c r="L308" s="158"/>
      <c r="M308" s="110"/>
      <c r="N308" s="158"/>
      <c r="O308" s="110"/>
      <c r="P308" s="158"/>
      <c r="Q308" s="110"/>
      <c r="R308" s="158"/>
      <c r="S308" s="110"/>
      <c r="T308" s="158"/>
      <c r="U308" s="110"/>
      <c r="V308" s="158"/>
      <c r="W308" s="110"/>
      <c r="X308" s="158"/>
      <c r="Y308" s="110"/>
      <c r="Z308" s="158"/>
      <c r="AA308" s="110"/>
      <c r="AB308" s="158"/>
      <c r="AC308" s="110"/>
      <c r="AD308" s="158"/>
      <c r="AE308" s="110"/>
      <c r="AF308" s="158"/>
      <c r="AG308" s="110"/>
      <c r="AH308" s="158"/>
      <c r="AI308" s="110"/>
      <c r="AJ308" s="158"/>
      <c r="AK308" s="110"/>
      <c r="AL308" s="158"/>
      <c r="AM308" s="110"/>
      <c r="AN308" s="158"/>
      <c r="AO308" s="110"/>
      <c r="AP308" s="158"/>
      <c r="AQ308" s="110"/>
      <c r="AR308" s="158"/>
      <c r="AS308" s="110"/>
      <c r="AT308" s="158"/>
      <c r="AU308" s="110"/>
      <c r="AV308" s="158"/>
      <c r="AW308" s="110"/>
      <c r="AX308" s="158"/>
      <c r="AY308" s="110"/>
      <c r="AZ308" s="158"/>
      <c r="BA308" s="110"/>
      <c r="BB308" s="158"/>
      <c r="BC308" s="110"/>
      <c r="BD308" s="158"/>
      <c r="BE308" s="110"/>
      <c r="BF308" s="158"/>
      <c r="BG308" s="110"/>
      <c r="BH308" s="158"/>
      <c r="BI308" s="110"/>
      <c r="BJ308" s="158"/>
      <c r="BK308" s="110"/>
      <c r="BL308" s="158"/>
    </row>
    <row r="309" spans="2:64" outlineLevel="1">
      <c r="B309" s="192" t="s">
        <v>6</v>
      </c>
      <c r="C309" s="110"/>
      <c r="D309" s="156"/>
      <c r="E309" s="110"/>
      <c r="F309" s="156"/>
      <c r="G309" s="110"/>
      <c r="H309" s="156"/>
      <c r="I309" s="110"/>
      <c r="J309" s="156"/>
      <c r="K309" s="110"/>
      <c r="L309" s="156"/>
      <c r="M309" s="110"/>
      <c r="N309" s="156"/>
      <c r="O309" s="110"/>
      <c r="P309" s="156"/>
      <c r="Q309" s="110"/>
      <c r="R309" s="156"/>
      <c r="S309" s="110"/>
      <c r="T309" s="156"/>
      <c r="U309" s="110"/>
      <c r="V309" s="156"/>
      <c r="W309" s="110"/>
      <c r="X309" s="156"/>
      <c r="Y309" s="110"/>
      <c r="Z309" s="156"/>
      <c r="AA309" s="110"/>
      <c r="AB309" s="156"/>
      <c r="AC309" s="110"/>
      <c r="AD309" s="156"/>
      <c r="AE309" s="110"/>
      <c r="AF309" s="156"/>
      <c r="AG309" s="110"/>
      <c r="AH309" s="156"/>
      <c r="AI309" s="110"/>
      <c r="AJ309" s="156"/>
      <c r="AK309" s="110"/>
      <c r="AL309" s="156"/>
      <c r="AM309" s="110"/>
      <c r="AN309" s="156"/>
      <c r="AO309" s="110"/>
      <c r="AP309" s="156"/>
      <c r="AQ309" s="110"/>
      <c r="AR309" s="156"/>
      <c r="AS309" s="110"/>
      <c r="AT309" s="156"/>
      <c r="AU309" s="110"/>
      <c r="AV309" s="156"/>
      <c r="AW309" s="110"/>
      <c r="AX309" s="156"/>
      <c r="AY309" s="110"/>
      <c r="AZ309" s="156"/>
      <c r="BA309" s="110"/>
      <c r="BB309" s="156"/>
      <c r="BC309" s="110"/>
      <c r="BD309" s="156"/>
      <c r="BE309" s="110"/>
      <c r="BF309" s="156"/>
      <c r="BG309" s="110"/>
      <c r="BH309" s="156"/>
      <c r="BI309" s="110"/>
      <c r="BJ309" s="156"/>
      <c r="BK309" s="110"/>
      <c r="BL309" s="156"/>
    </row>
    <row r="310" spans="2:64" outlineLevel="1">
      <c r="B310" s="193"/>
      <c r="C310" s="110"/>
      <c r="D310" s="157"/>
      <c r="E310" s="110"/>
      <c r="F310" s="157"/>
      <c r="G310" s="110"/>
      <c r="H310" s="157"/>
      <c r="I310" s="110"/>
      <c r="J310" s="157"/>
      <c r="K310" s="110"/>
      <c r="L310" s="157"/>
      <c r="M310" s="110"/>
      <c r="N310" s="157"/>
      <c r="O310" s="110"/>
      <c r="P310" s="157"/>
      <c r="Q310" s="110"/>
      <c r="R310" s="157"/>
      <c r="S310" s="110"/>
      <c r="T310" s="157"/>
      <c r="U310" s="110"/>
      <c r="V310" s="157"/>
      <c r="W310" s="110"/>
      <c r="X310" s="157"/>
      <c r="Y310" s="110"/>
      <c r="Z310" s="157"/>
      <c r="AA310" s="110"/>
      <c r="AB310" s="157"/>
      <c r="AC310" s="110"/>
      <c r="AD310" s="157"/>
      <c r="AE310" s="110"/>
      <c r="AF310" s="157"/>
      <c r="AG310" s="110"/>
      <c r="AH310" s="157"/>
      <c r="AI310" s="110"/>
      <c r="AJ310" s="157"/>
      <c r="AK310" s="110"/>
      <c r="AL310" s="157"/>
      <c r="AM310" s="110"/>
      <c r="AN310" s="157"/>
      <c r="AO310" s="110"/>
      <c r="AP310" s="157"/>
      <c r="AQ310" s="110"/>
      <c r="AR310" s="157"/>
      <c r="AS310" s="110"/>
      <c r="AT310" s="157"/>
      <c r="AU310" s="110"/>
      <c r="AV310" s="157"/>
      <c r="AW310" s="110"/>
      <c r="AX310" s="157"/>
      <c r="AY310" s="110"/>
      <c r="AZ310" s="157"/>
      <c r="BA310" s="110"/>
      <c r="BB310" s="157"/>
      <c r="BC310" s="110"/>
      <c r="BD310" s="157"/>
      <c r="BE310" s="110"/>
      <c r="BF310" s="157"/>
      <c r="BG310" s="110"/>
      <c r="BH310" s="157"/>
      <c r="BI310" s="110"/>
      <c r="BJ310" s="157"/>
      <c r="BK310" s="110"/>
      <c r="BL310" s="157"/>
    </row>
    <row r="311" spans="2:64" outlineLevel="1">
      <c r="B311" s="194"/>
      <c r="C311" s="110"/>
      <c r="D311" s="158"/>
      <c r="E311" s="110"/>
      <c r="F311" s="158"/>
      <c r="G311" s="110"/>
      <c r="H311" s="158"/>
      <c r="I311" s="110"/>
      <c r="J311" s="158"/>
      <c r="K311" s="110"/>
      <c r="L311" s="158"/>
      <c r="M311" s="110"/>
      <c r="N311" s="158"/>
      <c r="O311" s="110"/>
      <c r="P311" s="158"/>
      <c r="Q311" s="110"/>
      <c r="R311" s="158"/>
      <c r="S311" s="110"/>
      <c r="T311" s="158"/>
      <c r="U311" s="110"/>
      <c r="V311" s="158"/>
      <c r="W311" s="110"/>
      <c r="X311" s="158"/>
      <c r="Y311" s="110"/>
      <c r="Z311" s="158"/>
      <c r="AA311" s="110"/>
      <c r="AB311" s="158"/>
      <c r="AC311" s="110"/>
      <c r="AD311" s="158"/>
      <c r="AE311" s="110"/>
      <c r="AF311" s="158"/>
      <c r="AG311" s="110"/>
      <c r="AH311" s="158"/>
      <c r="AI311" s="110"/>
      <c r="AJ311" s="158"/>
      <c r="AK311" s="110"/>
      <c r="AL311" s="158"/>
      <c r="AM311" s="110"/>
      <c r="AN311" s="158"/>
      <c r="AO311" s="110"/>
      <c r="AP311" s="158"/>
      <c r="AQ311" s="110"/>
      <c r="AR311" s="158"/>
      <c r="AS311" s="110"/>
      <c r="AT311" s="158"/>
      <c r="AU311" s="110"/>
      <c r="AV311" s="158"/>
      <c r="AW311" s="110"/>
      <c r="AX311" s="158"/>
      <c r="AY311" s="110"/>
      <c r="AZ311" s="158"/>
      <c r="BA311" s="110"/>
      <c r="BB311" s="158"/>
      <c r="BC311" s="110"/>
      <c r="BD311" s="158"/>
      <c r="BE311" s="110"/>
      <c r="BF311" s="158"/>
      <c r="BG311" s="110"/>
      <c r="BH311" s="158"/>
      <c r="BI311" s="110"/>
      <c r="BJ311" s="158"/>
      <c r="BK311" s="110"/>
      <c r="BL311" s="158"/>
    </row>
    <row r="312" spans="2:64" outlineLevel="1">
      <c r="B312" s="189" t="s">
        <v>7</v>
      </c>
      <c r="C312" s="110"/>
      <c r="D312" s="156"/>
      <c r="E312" s="110"/>
      <c r="F312" s="156"/>
      <c r="G312" s="110"/>
      <c r="H312" s="156"/>
      <c r="I312" s="110"/>
      <c r="J312" s="156"/>
      <c r="K312" s="110"/>
      <c r="L312" s="156"/>
      <c r="M312" s="110"/>
      <c r="N312" s="156"/>
      <c r="O312" s="110"/>
      <c r="P312" s="156"/>
      <c r="Q312" s="110"/>
      <c r="R312" s="156"/>
      <c r="S312" s="110"/>
      <c r="T312" s="156"/>
      <c r="U312" s="110"/>
      <c r="V312" s="156"/>
      <c r="W312" s="110"/>
      <c r="X312" s="156"/>
      <c r="Y312" s="110"/>
      <c r="Z312" s="156"/>
      <c r="AA312" s="110"/>
      <c r="AB312" s="156"/>
      <c r="AC312" s="110"/>
      <c r="AD312" s="156"/>
      <c r="AE312" s="110"/>
      <c r="AF312" s="156"/>
      <c r="AG312" s="110"/>
      <c r="AH312" s="156"/>
      <c r="AI312" s="110"/>
      <c r="AJ312" s="156"/>
      <c r="AK312" s="110"/>
      <c r="AL312" s="156"/>
      <c r="AM312" s="110"/>
      <c r="AN312" s="156"/>
      <c r="AO312" s="110"/>
      <c r="AP312" s="156"/>
      <c r="AQ312" s="110"/>
      <c r="AR312" s="156"/>
      <c r="AS312" s="110"/>
      <c r="AT312" s="156"/>
      <c r="AU312" s="110"/>
      <c r="AV312" s="156"/>
      <c r="AW312" s="110"/>
      <c r="AX312" s="156"/>
      <c r="AY312" s="110"/>
      <c r="AZ312" s="156"/>
      <c r="BA312" s="110"/>
      <c r="BB312" s="156"/>
      <c r="BC312" s="110"/>
      <c r="BD312" s="156"/>
      <c r="BE312" s="110"/>
      <c r="BF312" s="156"/>
      <c r="BG312" s="110"/>
      <c r="BH312" s="156"/>
      <c r="BI312" s="110"/>
      <c r="BJ312" s="156"/>
      <c r="BK312" s="110"/>
      <c r="BL312" s="156"/>
    </row>
    <row r="313" spans="2:64" outlineLevel="1">
      <c r="B313" s="190"/>
      <c r="C313" s="110"/>
      <c r="D313" s="157"/>
      <c r="E313" s="110"/>
      <c r="F313" s="157"/>
      <c r="G313" s="110"/>
      <c r="H313" s="157"/>
      <c r="I313" s="110"/>
      <c r="J313" s="157"/>
      <c r="K313" s="110"/>
      <c r="L313" s="157"/>
      <c r="M313" s="110"/>
      <c r="N313" s="157"/>
      <c r="O313" s="110"/>
      <c r="P313" s="157"/>
      <c r="Q313" s="110"/>
      <c r="R313" s="157"/>
      <c r="S313" s="110"/>
      <c r="T313" s="157"/>
      <c r="U313" s="110"/>
      <c r="V313" s="157"/>
      <c r="W313" s="110"/>
      <c r="X313" s="157"/>
      <c r="Y313" s="110"/>
      <c r="Z313" s="157"/>
      <c r="AA313" s="110"/>
      <c r="AB313" s="157"/>
      <c r="AC313" s="110"/>
      <c r="AD313" s="157"/>
      <c r="AE313" s="110"/>
      <c r="AF313" s="157"/>
      <c r="AG313" s="110"/>
      <c r="AH313" s="157"/>
      <c r="AI313" s="110"/>
      <c r="AJ313" s="157"/>
      <c r="AK313" s="110"/>
      <c r="AL313" s="157"/>
      <c r="AM313" s="110"/>
      <c r="AN313" s="157"/>
      <c r="AO313" s="110"/>
      <c r="AP313" s="157"/>
      <c r="AQ313" s="110"/>
      <c r="AR313" s="157"/>
      <c r="AS313" s="110"/>
      <c r="AT313" s="157"/>
      <c r="AU313" s="110"/>
      <c r="AV313" s="157"/>
      <c r="AW313" s="110"/>
      <c r="AX313" s="157"/>
      <c r="AY313" s="110"/>
      <c r="AZ313" s="157"/>
      <c r="BA313" s="110"/>
      <c r="BB313" s="157"/>
      <c r="BC313" s="110"/>
      <c r="BD313" s="157"/>
      <c r="BE313" s="110"/>
      <c r="BF313" s="157"/>
      <c r="BG313" s="110"/>
      <c r="BH313" s="157"/>
      <c r="BI313" s="110"/>
      <c r="BJ313" s="157"/>
      <c r="BK313" s="110"/>
      <c r="BL313" s="157"/>
    </row>
    <row r="314" spans="2:64" outlineLevel="1">
      <c r="B314" s="191"/>
      <c r="C314" s="110"/>
      <c r="D314" s="158"/>
      <c r="E314" s="110"/>
      <c r="F314" s="158"/>
      <c r="G314" s="110"/>
      <c r="H314" s="158"/>
      <c r="I314" s="110"/>
      <c r="J314" s="158"/>
      <c r="K314" s="110"/>
      <c r="L314" s="158"/>
      <c r="M314" s="110"/>
      <c r="N314" s="158"/>
      <c r="O314" s="110"/>
      <c r="P314" s="158"/>
      <c r="Q314" s="110"/>
      <c r="R314" s="158"/>
      <c r="S314" s="110"/>
      <c r="T314" s="158"/>
      <c r="U314" s="110"/>
      <c r="V314" s="158"/>
      <c r="W314" s="110"/>
      <c r="X314" s="158"/>
      <c r="Y314" s="110"/>
      <c r="Z314" s="158"/>
      <c r="AA314" s="110"/>
      <c r="AB314" s="158"/>
      <c r="AC314" s="110"/>
      <c r="AD314" s="158"/>
      <c r="AE314" s="110"/>
      <c r="AF314" s="158"/>
      <c r="AG314" s="110"/>
      <c r="AH314" s="158"/>
      <c r="AI314" s="110"/>
      <c r="AJ314" s="158"/>
      <c r="AK314" s="110"/>
      <c r="AL314" s="158"/>
      <c r="AM314" s="110"/>
      <c r="AN314" s="158"/>
      <c r="AO314" s="110"/>
      <c r="AP314" s="158"/>
      <c r="AQ314" s="110"/>
      <c r="AR314" s="158"/>
      <c r="AS314" s="110"/>
      <c r="AT314" s="158"/>
      <c r="AU314" s="110"/>
      <c r="AV314" s="158"/>
      <c r="AW314" s="110"/>
      <c r="AX314" s="158"/>
      <c r="AY314" s="110"/>
      <c r="AZ314" s="158"/>
      <c r="BA314" s="110"/>
      <c r="BB314" s="158"/>
      <c r="BC314" s="110"/>
      <c r="BD314" s="158"/>
      <c r="BE314" s="110"/>
      <c r="BF314" s="158"/>
      <c r="BG314" s="110"/>
      <c r="BH314" s="158"/>
      <c r="BI314" s="110"/>
      <c r="BJ314" s="158"/>
      <c r="BK314" s="110"/>
      <c r="BL314" s="158"/>
    </row>
    <row r="315" spans="2:64" ht="12.75" customHeight="1" outlineLevel="1">
      <c r="B315" s="189" t="s">
        <v>0</v>
      </c>
      <c r="C315" s="110"/>
      <c r="D315" s="156"/>
      <c r="E315" s="110"/>
      <c r="F315" s="156"/>
      <c r="G315" s="110"/>
      <c r="H315" s="156"/>
      <c r="I315" s="110"/>
      <c r="J315" s="156"/>
      <c r="K315" s="110"/>
      <c r="L315" s="156"/>
      <c r="M315" s="110"/>
      <c r="N315" s="156"/>
      <c r="O315" s="110"/>
      <c r="P315" s="156"/>
      <c r="Q315" s="110"/>
      <c r="R315" s="156"/>
      <c r="S315" s="110"/>
      <c r="T315" s="156"/>
      <c r="U315" s="110"/>
      <c r="V315" s="156"/>
      <c r="W315" s="110"/>
      <c r="X315" s="156"/>
      <c r="Y315" s="110"/>
      <c r="Z315" s="156"/>
      <c r="AA315" s="110"/>
      <c r="AB315" s="156"/>
      <c r="AC315" s="110"/>
      <c r="AD315" s="156"/>
      <c r="AE315" s="110"/>
      <c r="AF315" s="156"/>
      <c r="AG315" s="110"/>
      <c r="AH315" s="156"/>
      <c r="AI315" s="110"/>
      <c r="AJ315" s="156"/>
      <c r="AK315" s="110"/>
      <c r="AL315" s="156"/>
      <c r="AM315" s="110"/>
      <c r="AN315" s="156"/>
      <c r="AO315" s="110"/>
      <c r="AP315" s="156"/>
      <c r="AQ315" s="110"/>
      <c r="AR315" s="156"/>
      <c r="AS315" s="110"/>
      <c r="AT315" s="156"/>
      <c r="AU315" s="110"/>
      <c r="AV315" s="156"/>
      <c r="AW315" s="110"/>
      <c r="AX315" s="156"/>
      <c r="AY315" s="110"/>
      <c r="AZ315" s="156"/>
      <c r="BA315" s="110"/>
      <c r="BB315" s="156"/>
      <c r="BC315" s="110"/>
      <c r="BD315" s="156"/>
      <c r="BE315" s="110"/>
      <c r="BF315" s="156"/>
      <c r="BG315" s="110"/>
      <c r="BH315" s="156"/>
      <c r="BI315" s="110"/>
      <c r="BJ315" s="156"/>
      <c r="BK315" s="110"/>
      <c r="BL315" s="156"/>
    </row>
    <row r="316" spans="2:64" outlineLevel="1">
      <c r="B316" s="190"/>
      <c r="C316" s="110"/>
      <c r="D316" s="157"/>
      <c r="E316" s="110"/>
      <c r="F316" s="157"/>
      <c r="G316" s="110"/>
      <c r="H316" s="157"/>
      <c r="I316" s="110"/>
      <c r="J316" s="157"/>
      <c r="K316" s="110"/>
      <c r="L316" s="157"/>
      <c r="M316" s="110"/>
      <c r="N316" s="157"/>
      <c r="O316" s="110"/>
      <c r="P316" s="157"/>
      <c r="Q316" s="110"/>
      <c r="R316" s="157"/>
      <c r="S316" s="110"/>
      <c r="T316" s="157"/>
      <c r="U316" s="110"/>
      <c r="V316" s="157"/>
      <c r="W316" s="110"/>
      <c r="X316" s="157"/>
      <c r="Y316" s="110"/>
      <c r="Z316" s="157"/>
      <c r="AA316" s="110"/>
      <c r="AB316" s="157"/>
      <c r="AC316" s="110"/>
      <c r="AD316" s="157"/>
      <c r="AE316" s="110"/>
      <c r="AF316" s="157"/>
      <c r="AG316" s="110"/>
      <c r="AH316" s="157"/>
      <c r="AI316" s="110"/>
      <c r="AJ316" s="157"/>
      <c r="AK316" s="110"/>
      <c r="AL316" s="157"/>
      <c r="AM316" s="110"/>
      <c r="AN316" s="157"/>
      <c r="AO316" s="110"/>
      <c r="AP316" s="157"/>
      <c r="AQ316" s="110"/>
      <c r="AR316" s="157"/>
      <c r="AS316" s="110"/>
      <c r="AT316" s="157"/>
      <c r="AU316" s="110"/>
      <c r="AV316" s="157"/>
      <c r="AW316" s="110"/>
      <c r="AX316" s="157"/>
      <c r="AY316" s="110"/>
      <c r="AZ316" s="157"/>
      <c r="BA316" s="110"/>
      <c r="BB316" s="157"/>
      <c r="BC316" s="110"/>
      <c r="BD316" s="157"/>
      <c r="BE316" s="110"/>
      <c r="BF316" s="157"/>
      <c r="BG316" s="110"/>
      <c r="BH316" s="157"/>
      <c r="BI316" s="110"/>
      <c r="BJ316" s="157"/>
      <c r="BK316" s="110"/>
      <c r="BL316" s="157"/>
    </row>
    <row r="317" spans="2:64" outlineLevel="1">
      <c r="B317" s="191"/>
      <c r="C317" s="110"/>
      <c r="D317" s="158"/>
      <c r="E317" s="110"/>
      <c r="F317" s="158"/>
      <c r="G317" s="110"/>
      <c r="H317" s="158"/>
      <c r="I317" s="110"/>
      <c r="J317" s="158"/>
      <c r="K317" s="110"/>
      <c r="L317" s="158"/>
      <c r="M317" s="110"/>
      <c r="N317" s="158"/>
      <c r="O317" s="110"/>
      <c r="P317" s="158"/>
      <c r="Q317" s="110"/>
      <c r="R317" s="158"/>
      <c r="S317" s="110"/>
      <c r="T317" s="158"/>
      <c r="U317" s="110"/>
      <c r="V317" s="158"/>
      <c r="W317" s="110"/>
      <c r="X317" s="158"/>
      <c r="Y317" s="110"/>
      <c r="Z317" s="158"/>
      <c r="AA317" s="110"/>
      <c r="AB317" s="158"/>
      <c r="AC317" s="110"/>
      <c r="AD317" s="158"/>
      <c r="AE317" s="110"/>
      <c r="AF317" s="158"/>
      <c r="AG317" s="110"/>
      <c r="AH317" s="158"/>
      <c r="AI317" s="110"/>
      <c r="AJ317" s="158"/>
      <c r="AK317" s="110"/>
      <c r="AL317" s="158"/>
      <c r="AM317" s="110"/>
      <c r="AN317" s="158"/>
      <c r="AO317" s="110"/>
      <c r="AP317" s="158"/>
      <c r="AQ317" s="110"/>
      <c r="AR317" s="158"/>
      <c r="AS317" s="110"/>
      <c r="AT317" s="158"/>
      <c r="AU317" s="110"/>
      <c r="AV317" s="158"/>
      <c r="AW317" s="110"/>
      <c r="AX317" s="158"/>
      <c r="AY317" s="110"/>
      <c r="AZ317" s="158"/>
      <c r="BA317" s="110"/>
      <c r="BB317" s="158"/>
      <c r="BC317" s="110"/>
      <c r="BD317" s="158"/>
      <c r="BE317" s="110"/>
      <c r="BF317" s="158"/>
      <c r="BG317" s="110"/>
      <c r="BH317" s="158"/>
      <c r="BI317" s="110"/>
      <c r="BJ317" s="158"/>
      <c r="BK317" s="110"/>
      <c r="BL317" s="158"/>
    </row>
    <row r="318" spans="2:64" ht="14.25" outlineLevel="1">
      <c r="B318" s="189" t="s">
        <v>10</v>
      </c>
      <c r="C318" s="110"/>
      <c r="D318" s="156"/>
      <c r="E318" s="110"/>
      <c r="F318" s="156"/>
      <c r="G318" s="110"/>
      <c r="H318" s="156"/>
      <c r="I318" s="110"/>
      <c r="J318" s="156"/>
      <c r="K318" s="110"/>
      <c r="L318" s="156"/>
      <c r="M318" s="110"/>
      <c r="N318" s="156"/>
      <c r="O318" s="110"/>
      <c r="P318" s="156"/>
      <c r="Q318" s="110"/>
      <c r="R318" s="156"/>
      <c r="S318" s="110"/>
      <c r="T318" s="156"/>
      <c r="U318" s="110"/>
      <c r="V318" s="156"/>
      <c r="W318" s="110"/>
      <c r="X318" s="156"/>
      <c r="Y318" s="110"/>
      <c r="Z318" s="156"/>
      <c r="AA318" s="110"/>
      <c r="AB318" s="156"/>
      <c r="AC318" s="110"/>
      <c r="AD318" s="156"/>
      <c r="AE318" s="110"/>
      <c r="AF318" s="156"/>
      <c r="AG318" s="110"/>
      <c r="AH318" s="156"/>
      <c r="AI318" s="110"/>
      <c r="AJ318" s="156"/>
      <c r="AK318" s="110"/>
      <c r="AL318" s="156"/>
      <c r="AM318" s="110"/>
      <c r="AN318" s="156"/>
      <c r="AO318" s="110"/>
      <c r="AP318" s="156"/>
      <c r="AQ318" s="110"/>
      <c r="AR318" s="156"/>
      <c r="AS318" s="110"/>
      <c r="AT318" s="156"/>
      <c r="AU318" s="93"/>
      <c r="AV318" s="156"/>
      <c r="AW318" s="110"/>
      <c r="AX318" s="156"/>
      <c r="AY318" s="93"/>
      <c r="AZ318" s="156"/>
      <c r="BA318" s="121"/>
      <c r="BB318" s="156"/>
      <c r="BC318" s="110"/>
      <c r="BD318" s="156"/>
      <c r="BE318" s="110"/>
      <c r="BF318" s="156"/>
      <c r="BG318" s="110"/>
      <c r="BH318" s="156"/>
      <c r="BI318" s="110"/>
      <c r="BJ318" s="156"/>
      <c r="BK318" s="110"/>
      <c r="BL318" s="156"/>
    </row>
    <row r="319" spans="2:64" ht="14.25" outlineLevel="1">
      <c r="B319" s="190"/>
      <c r="C319" s="110"/>
      <c r="D319" s="157"/>
      <c r="E319" s="110"/>
      <c r="F319" s="157"/>
      <c r="G319" s="110"/>
      <c r="H319" s="157"/>
      <c r="I319" s="110"/>
      <c r="J319" s="157"/>
      <c r="K319" s="110"/>
      <c r="L319" s="157"/>
      <c r="M319" s="110"/>
      <c r="N319" s="157"/>
      <c r="O319" s="110"/>
      <c r="P319" s="157"/>
      <c r="Q319" s="110"/>
      <c r="R319" s="157"/>
      <c r="S319" s="110"/>
      <c r="T319" s="157"/>
      <c r="U319" s="110"/>
      <c r="V319" s="157"/>
      <c r="W319" s="110"/>
      <c r="X319" s="157"/>
      <c r="Y319" s="110"/>
      <c r="Z319" s="157"/>
      <c r="AA319" s="110"/>
      <c r="AB319" s="157"/>
      <c r="AC319" s="110"/>
      <c r="AD319" s="157"/>
      <c r="AE319" s="110"/>
      <c r="AF319" s="157"/>
      <c r="AG319" s="110"/>
      <c r="AH319" s="157"/>
      <c r="AI319" s="110"/>
      <c r="AJ319" s="157"/>
      <c r="AK319" s="110"/>
      <c r="AL319" s="157"/>
      <c r="AM319" s="110"/>
      <c r="AN319" s="157"/>
      <c r="AO319" s="110"/>
      <c r="AP319" s="157"/>
      <c r="AQ319" s="110"/>
      <c r="AR319" s="157"/>
      <c r="AS319" s="110"/>
      <c r="AT319" s="157"/>
      <c r="AU319" s="93"/>
      <c r="AV319" s="157"/>
      <c r="AW319" s="110"/>
      <c r="AX319" s="157"/>
      <c r="AY319" s="93"/>
      <c r="AZ319" s="157"/>
      <c r="BA319" s="110"/>
      <c r="BB319" s="157"/>
      <c r="BC319" s="110"/>
      <c r="BD319" s="157"/>
      <c r="BE319" s="110"/>
      <c r="BF319" s="157"/>
      <c r="BG319" s="110"/>
      <c r="BH319" s="157"/>
      <c r="BI319" s="110"/>
      <c r="BJ319" s="157"/>
      <c r="BK319" s="110"/>
      <c r="BL319" s="157"/>
    </row>
    <row r="320" spans="2:64" ht="14.25" outlineLevel="1">
      <c r="B320" s="191"/>
      <c r="C320" s="110"/>
      <c r="D320" s="158"/>
      <c r="E320" s="110"/>
      <c r="F320" s="158"/>
      <c r="G320" s="110"/>
      <c r="H320" s="158"/>
      <c r="I320" s="110"/>
      <c r="J320" s="158"/>
      <c r="K320" s="110"/>
      <c r="L320" s="158"/>
      <c r="M320" s="110"/>
      <c r="N320" s="158"/>
      <c r="O320" s="110"/>
      <c r="P320" s="158"/>
      <c r="Q320" s="110"/>
      <c r="R320" s="158"/>
      <c r="S320" s="110"/>
      <c r="T320" s="158"/>
      <c r="U320" s="110"/>
      <c r="V320" s="158"/>
      <c r="W320" s="110"/>
      <c r="X320" s="158"/>
      <c r="Y320" s="110"/>
      <c r="Z320" s="158"/>
      <c r="AA320" s="110"/>
      <c r="AB320" s="158"/>
      <c r="AC320" s="110"/>
      <c r="AD320" s="158"/>
      <c r="AE320" s="110"/>
      <c r="AF320" s="158"/>
      <c r="AG320" s="110"/>
      <c r="AH320" s="158"/>
      <c r="AI320" s="110"/>
      <c r="AJ320" s="158"/>
      <c r="AK320" s="110"/>
      <c r="AL320" s="158"/>
      <c r="AM320" s="110"/>
      <c r="AN320" s="158"/>
      <c r="AO320" s="110"/>
      <c r="AP320" s="158"/>
      <c r="AQ320" s="110"/>
      <c r="AR320" s="158"/>
      <c r="AS320" s="110"/>
      <c r="AT320" s="158"/>
      <c r="AU320" s="93"/>
      <c r="AV320" s="158"/>
      <c r="AW320" s="110"/>
      <c r="AX320" s="158"/>
      <c r="AY320" s="80"/>
      <c r="AZ320" s="158"/>
      <c r="BA320" s="110"/>
      <c r="BB320" s="158"/>
      <c r="BC320" s="110"/>
      <c r="BD320" s="158"/>
      <c r="BE320" s="110"/>
      <c r="BF320" s="158"/>
      <c r="BG320" s="110"/>
      <c r="BH320" s="158"/>
      <c r="BI320" s="110"/>
      <c r="BJ320" s="158"/>
      <c r="BK320" s="110"/>
      <c r="BL320" s="158"/>
    </row>
    <row r="321" spans="1:64" ht="14.25" outlineLevel="1">
      <c r="B321" s="189" t="s">
        <v>29</v>
      </c>
      <c r="C321" s="110"/>
      <c r="D321" s="156"/>
      <c r="E321" s="110"/>
      <c r="F321" s="156"/>
      <c r="G321" s="110"/>
      <c r="H321" s="156"/>
      <c r="I321" s="110"/>
      <c r="J321" s="156"/>
      <c r="K321" s="110"/>
      <c r="L321" s="156"/>
      <c r="M321" s="110"/>
      <c r="N321" s="156"/>
      <c r="O321" s="110"/>
      <c r="P321" s="156"/>
      <c r="Q321" s="110"/>
      <c r="R321" s="156"/>
      <c r="S321" s="110"/>
      <c r="T321" s="156"/>
      <c r="U321" s="110"/>
      <c r="V321" s="156"/>
      <c r="W321" s="110"/>
      <c r="X321" s="156"/>
      <c r="Y321" s="110"/>
      <c r="Z321" s="156"/>
      <c r="AA321" s="110"/>
      <c r="AB321" s="156"/>
      <c r="AC321" s="110"/>
      <c r="AD321" s="156"/>
      <c r="AE321" s="110"/>
      <c r="AF321" s="156"/>
      <c r="AG321" s="110"/>
      <c r="AH321" s="156"/>
      <c r="AI321" s="110"/>
      <c r="AJ321" s="156"/>
      <c r="AK321" s="110"/>
      <c r="AL321" s="156"/>
      <c r="AM321" s="110"/>
      <c r="AN321" s="156"/>
      <c r="AO321" s="110"/>
      <c r="AP321" s="156"/>
      <c r="AQ321" s="110"/>
      <c r="AR321" s="156"/>
      <c r="AS321" s="110"/>
      <c r="AT321" s="156"/>
      <c r="AU321" s="93"/>
      <c r="AV321" s="156"/>
      <c r="AW321" s="110"/>
      <c r="AX321" s="156"/>
      <c r="AY321" s="80"/>
      <c r="AZ321" s="156"/>
      <c r="BA321" s="110"/>
      <c r="BB321" s="156"/>
      <c r="BC321" s="110"/>
      <c r="BD321" s="156"/>
      <c r="BE321" s="110"/>
      <c r="BF321" s="156"/>
      <c r="BG321" s="110"/>
      <c r="BH321" s="156"/>
      <c r="BI321" s="110"/>
      <c r="BJ321" s="156"/>
      <c r="BK321" s="110"/>
      <c r="BL321" s="156"/>
    </row>
    <row r="322" spans="1:64" ht="14.25" outlineLevel="1">
      <c r="B322" s="190"/>
      <c r="C322" s="110"/>
      <c r="D322" s="157"/>
      <c r="E322" s="110"/>
      <c r="F322" s="157"/>
      <c r="G322" s="110"/>
      <c r="H322" s="157"/>
      <c r="I322" s="110"/>
      <c r="J322" s="157"/>
      <c r="K322" s="110"/>
      <c r="L322" s="157"/>
      <c r="M322" s="110"/>
      <c r="N322" s="157"/>
      <c r="O322" s="110"/>
      <c r="P322" s="157"/>
      <c r="Q322" s="110"/>
      <c r="R322" s="157"/>
      <c r="S322" s="110"/>
      <c r="T322" s="157"/>
      <c r="U322" s="110"/>
      <c r="V322" s="157"/>
      <c r="W322" s="110"/>
      <c r="X322" s="157"/>
      <c r="Y322" s="110"/>
      <c r="Z322" s="157"/>
      <c r="AA322" s="110"/>
      <c r="AB322" s="157"/>
      <c r="AC322" s="110"/>
      <c r="AD322" s="157"/>
      <c r="AE322" s="110"/>
      <c r="AF322" s="157"/>
      <c r="AG322" s="110"/>
      <c r="AH322" s="157"/>
      <c r="AI322" s="110"/>
      <c r="AJ322" s="157"/>
      <c r="AK322" s="110"/>
      <c r="AL322" s="157"/>
      <c r="AM322" s="110"/>
      <c r="AN322" s="157"/>
      <c r="AO322" s="110"/>
      <c r="AP322" s="157"/>
      <c r="AQ322" s="110"/>
      <c r="AR322" s="157"/>
      <c r="AS322" s="110"/>
      <c r="AT322" s="157"/>
      <c r="AU322" s="93"/>
      <c r="AV322" s="157"/>
      <c r="AW322" s="110"/>
      <c r="AX322" s="157"/>
      <c r="AY322" s="80"/>
      <c r="AZ322" s="157"/>
      <c r="BA322" s="110"/>
      <c r="BB322" s="157"/>
      <c r="BC322" s="110"/>
      <c r="BD322" s="157"/>
      <c r="BE322" s="110"/>
      <c r="BF322" s="157"/>
      <c r="BG322" s="110"/>
      <c r="BH322" s="157"/>
      <c r="BI322" s="110"/>
      <c r="BJ322" s="157"/>
      <c r="BK322" s="110"/>
      <c r="BL322" s="157"/>
    </row>
    <row r="323" spans="1:64" ht="14.25" outlineLevel="1">
      <c r="B323" s="191"/>
      <c r="C323" s="110"/>
      <c r="D323" s="158"/>
      <c r="E323" s="110"/>
      <c r="F323" s="158"/>
      <c r="G323" s="110"/>
      <c r="H323" s="158"/>
      <c r="I323" s="110"/>
      <c r="J323" s="158"/>
      <c r="K323" s="110"/>
      <c r="L323" s="158"/>
      <c r="M323" s="110"/>
      <c r="N323" s="158"/>
      <c r="O323" s="110"/>
      <c r="P323" s="158"/>
      <c r="Q323" s="110"/>
      <c r="R323" s="158"/>
      <c r="S323" s="110"/>
      <c r="T323" s="158"/>
      <c r="U323" s="110"/>
      <c r="V323" s="158"/>
      <c r="W323" s="110"/>
      <c r="X323" s="158"/>
      <c r="Y323" s="110"/>
      <c r="Z323" s="158"/>
      <c r="AA323" s="110"/>
      <c r="AB323" s="158"/>
      <c r="AC323" s="110"/>
      <c r="AD323" s="158"/>
      <c r="AE323" s="110"/>
      <c r="AF323" s="158"/>
      <c r="AG323" s="110"/>
      <c r="AH323" s="158"/>
      <c r="AI323" s="110"/>
      <c r="AJ323" s="158"/>
      <c r="AK323" s="110"/>
      <c r="AL323" s="158"/>
      <c r="AM323" s="110"/>
      <c r="AN323" s="158"/>
      <c r="AO323" s="110"/>
      <c r="AP323" s="158"/>
      <c r="AQ323" s="110"/>
      <c r="AR323" s="158"/>
      <c r="AS323" s="110"/>
      <c r="AT323" s="158"/>
      <c r="AU323" s="93"/>
      <c r="AV323" s="158"/>
      <c r="AW323" s="110"/>
      <c r="AX323" s="158"/>
      <c r="AY323" s="80"/>
      <c r="AZ323" s="158"/>
      <c r="BA323" s="110"/>
      <c r="BB323" s="158"/>
      <c r="BC323" s="110"/>
      <c r="BD323" s="158"/>
      <c r="BE323" s="110"/>
      <c r="BF323" s="158"/>
      <c r="BG323" s="110"/>
      <c r="BH323" s="158"/>
      <c r="BI323" s="110"/>
      <c r="BJ323" s="158"/>
      <c r="BK323" s="110"/>
      <c r="BL323" s="158"/>
    </row>
    <row r="324" spans="1:64" outlineLevel="1">
      <c r="B324" s="111" t="s">
        <v>38</v>
      </c>
      <c r="C324" s="92"/>
      <c r="D324" s="92">
        <f>SUM(D291:D320)</f>
        <v>0</v>
      </c>
      <c r="E324" s="92"/>
      <c r="F324" s="92">
        <f>SUM(F291:F320)</f>
        <v>0</v>
      </c>
      <c r="G324" s="92"/>
      <c r="H324" s="92">
        <f>SUM(H291:H320)</f>
        <v>0</v>
      </c>
      <c r="I324" s="92"/>
      <c r="J324" s="92">
        <f>SUM(J291:J320)</f>
        <v>0</v>
      </c>
      <c r="K324" s="92"/>
      <c r="L324" s="92">
        <f>SUM(L291:L320)</f>
        <v>0</v>
      </c>
      <c r="M324" s="92"/>
      <c r="N324" s="92">
        <f>SUM(N291:N320)</f>
        <v>0</v>
      </c>
      <c r="O324" s="92"/>
      <c r="P324" s="92">
        <f>SUM(P291:P320)</f>
        <v>0</v>
      </c>
      <c r="Q324" s="92"/>
      <c r="R324" s="92">
        <f>SUM(R291:R320)</f>
        <v>0</v>
      </c>
      <c r="S324" s="92"/>
      <c r="T324" s="92">
        <f>SUM(T291:T320)</f>
        <v>0</v>
      </c>
      <c r="U324" s="92"/>
      <c r="V324" s="92">
        <f>SUM(V291:V320)</f>
        <v>0</v>
      </c>
      <c r="W324" s="92"/>
      <c r="X324" s="92">
        <f>SUM(X291:X320)</f>
        <v>0</v>
      </c>
      <c r="Y324" s="92"/>
      <c r="Z324" s="92">
        <f>SUM(Z291:Z320)</f>
        <v>0</v>
      </c>
      <c r="AA324" s="92"/>
      <c r="AB324" s="92">
        <f>SUM(AB291:AB320)</f>
        <v>0</v>
      </c>
      <c r="AC324" s="92"/>
      <c r="AD324" s="92">
        <f>SUM(AD291:AD320)</f>
        <v>0</v>
      </c>
      <c r="AE324" s="92"/>
      <c r="AF324" s="92">
        <f>SUM(AF291:AF320)</f>
        <v>0</v>
      </c>
      <c r="AG324" s="92"/>
      <c r="AH324" s="92">
        <f>SUM(AH291:AH320)</f>
        <v>0</v>
      </c>
      <c r="AI324" s="92"/>
      <c r="AJ324" s="92">
        <f>SUM(AJ291:AJ320)</f>
        <v>0</v>
      </c>
      <c r="AK324" s="92"/>
      <c r="AL324" s="92">
        <f>SUM(AL291:AL320)</f>
        <v>0</v>
      </c>
      <c r="AM324" s="92"/>
      <c r="AN324" s="92">
        <f>SUM(AN291:AN320)</f>
        <v>0</v>
      </c>
      <c r="AO324" s="92"/>
      <c r="AP324" s="92">
        <f>SUM(AP291:AP320)</f>
        <v>0</v>
      </c>
      <c r="AQ324" s="92"/>
      <c r="AR324" s="92">
        <f>SUM(AR291:AR320)</f>
        <v>0</v>
      </c>
      <c r="AS324" s="92"/>
      <c r="AT324" s="92">
        <f>SUM(AT291:AT320)</f>
        <v>0</v>
      </c>
      <c r="AU324" s="92"/>
      <c r="AV324" s="92">
        <f>SUM(AV291:AV320)</f>
        <v>0</v>
      </c>
      <c r="AW324" s="92"/>
      <c r="AX324" s="92">
        <f>SUM(AX291:AX320)</f>
        <v>0</v>
      </c>
      <c r="AY324" s="92"/>
      <c r="AZ324" s="92">
        <f>SUM(AZ291:AZ320)</f>
        <v>0</v>
      </c>
      <c r="BA324" s="92"/>
      <c r="BB324" s="92">
        <f>SUM(BB291:BB320)</f>
        <v>0</v>
      </c>
      <c r="BC324" s="92"/>
      <c r="BD324" s="92">
        <f>SUM(BD291:BD320)</f>
        <v>0</v>
      </c>
      <c r="BE324" s="92"/>
      <c r="BF324" s="92">
        <f>SUM(BF291:BF320)</f>
        <v>0</v>
      </c>
      <c r="BG324" s="92"/>
      <c r="BH324" s="92">
        <f>SUM(BH291:BH320)</f>
        <v>0</v>
      </c>
      <c r="BI324" s="92"/>
      <c r="BJ324" s="92">
        <f>SUM(BJ291:BJ320)</f>
        <v>0</v>
      </c>
      <c r="BK324" s="92"/>
      <c r="BL324" s="92">
        <f>SUM(BL291:BL320)</f>
        <v>0</v>
      </c>
    </row>
    <row r="325" spans="1:64" outlineLevel="1">
      <c r="B325" s="111" t="s">
        <v>39</v>
      </c>
      <c r="C325" s="92"/>
      <c r="D325" s="112">
        <f>D324/8</f>
        <v>0</v>
      </c>
      <c r="E325" s="92"/>
      <c r="F325" s="112">
        <f>F324/8</f>
        <v>0</v>
      </c>
      <c r="G325" s="92"/>
      <c r="H325" s="112">
        <f>H324/8</f>
        <v>0</v>
      </c>
      <c r="I325" s="92"/>
      <c r="J325" s="112">
        <f>J324/8</f>
        <v>0</v>
      </c>
      <c r="K325" s="92"/>
      <c r="L325" s="112">
        <f>L324/8</f>
        <v>0</v>
      </c>
      <c r="M325" s="92"/>
      <c r="N325" s="112">
        <f>N324/8</f>
        <v>0</v>
      </c>
      <c r="O325" s="92"/>
      <c r="P325" s="112">
        <f>P324/8</f>
        <v>0</v>
      </c>
      <c r="Q325" s="92"/>
      <c r="R325" s="112">
        <f>R324/8</f>
        <v>0</v>
      </c>
      <c r="S325" s="92"/>
      <c r="T325" s="112">
        <f>T324/8</f>
        <v>0</v>
      </c>
      <c r="U325" s="92"/>
      <c r="V325" s="112">
        <f>V324/8</f>
        <v>0</v>
      </c>
      <c r="W325" s="92"/>
      <c r="X325" s="112">
        <f>X324/8</f>
        <v>0</v>
      </c>
      <c r="Y325" s="92"/>
      <c r="Z325" s="112">
        <f>Z324/8</f>
        <v>0</v>
      </c>
      <c r="AA325" s="92"/>
      <c r="AB325" s="112">
        <f>AB324/8</f>
        <v>0</v>
      </c>
      <c r="AC325" s="92"/>
      <c r="AD325" s="112">
        <f>AD324/8</f>
        <v>0</v>
      </c>
      <c r="AE325" s="92"/>
      <c r="AF325" s="112">
        <f>AF324/8</f>
        <v>0</v>
      </c>
      <c r="AG325" s="92"/>
      <c r="AH325" s="112">
        <f>AH324/8</f>
        <v>0</v>
      </c>
      <c r="AI325" s="92"/>
      <c r="AJ325" s="112">
        <f>AJ324/8</f>
        <v>0</v>
      </c>
      <c r="AK325" s="92"/>
      <c r="AL325" s="112">
        <f>AL324/8</f>
        <v>0</v>
      </c>
      <c r="AM325" s="92"/>
      <c r="AN325" s="112">
        <f>AN324/8</f>
        <v>0</v>
      </c>
      <c r="AO325" s="92"/>
      <c r="AP325" s="112">
        <f>AP324/8</f>
        <v>0</v>
      </c>
      <c r="AQ325" s="92"/>
      <c r="AR325" s="112">
        <f>AR324/8</f>
        <v>0</v>
      </c>
      <c r="AS325" s="92"/>
      <c r="AT325" s="112">
        <f>AT324/8</f>
        <v>0</v>
      </c>
      <c r="AU325" s="92"/>
      <c r="AV325" s="112">
        <f>AV324/8</f>
        <v>0</v>
      </c>
      <c r="AW325" s="92"/>
      <c r="AX325" s="112">
        <f>AX324/8</f>
        <v>0</v>
      </c>
      <c r="AY325" s="92"/>
      <c r="AZ325" s="112">
        <f>AZ324/8</f>
        <v>0</v>
      </c>
      <c r="BA325" s="92"/>
      <c r="BB325" s="112">
        <f>BB324/8</f>
        <v>0</v>
      </c>
      <c r="BC325" s="92"/>
      <c r="BD325" s="112">
        <f>BD324/8</f>
        <v>0</v>
      </c>
      <c r="BE325" s="92"/>
      <c r="BF325" s="112">
        <f>BF324/8</f>
        <v>0</v>
      </c>
      <c r="BG325" s="92"/>
      <c r="BH325" s="112">
        <f>BH324/8</f>
        <v>0</v>
      </c>
      <c r="BI325" s="92"/>
      <c r="BJ325" s="112">
        <f>BJ324/8</f>
        <v>0</v>
      </c>
      <c r="BK325" s="92"/>
      <c r="BL325" s="112">
        <f>BL324/8</f>
        <v>0</v>
      </c>
    </row>
    <row r="326" spans="1:64" outlineLevel="1">
      <c r="A326" s="118"/>
    </row>
    <row r="327" spans="1:64" ht="15.75" customHeight="1" thickBot="1">
      <c r="A327" s="155" t="s">
        <v>48</v>
      </c>
      <c r="B327" s="155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6"/>
      <c r="O327" s="116"/>
      <c r="P327" s="116"/>
    </row>
    <row r="329" spans="1:64" ht="15.75">
      <c r="B329" s="198" t="s">
        <v>49</v>
      </c>
      <c r="C329" s="199"/>
      <c r="D329" s="199"/>
      <c r="E329" s="199"/>
      <c r="F329" s="199"/>
      <c r="G329" s="199"/>
      <c r="H329" s="199"/>
      <c r="I329" s="199"/>
      <c r="J329" s="199"/>
      <c r="K329" s="199"/>
      <c r="L329" s="199"/>
      <c r="M329" s="199"/>
      <c r="N329" s="199"/>
      <c r="O329" s="199"/>
      <c r="P329" s="199"/>
      <c r="Q329" s="199"/>
      <c r="R329" s="200"/>
    </row>
    <row r="330" spans="1:64" outlineLevel="1">
      <c r="B330" s="96" t="s">
        <v>49</v>
      </c>
      <c r="C330" s="188" t="s">
        <v>13</v>
      </c>
      <c r="D330" s="188"/>
      <c r="E330" s="95"/>
      <c r="F330" s="95" t="s">
        <v>14</v>
      </c>
      <c r="G330" s="183" t="s">
        <v>15</v>
      </c>
      <c r="H330" s="184"/>
      <c r="I330" s="183" t="s">
        <v>16</v>
      </c>
      <c r="J330" s="184"/>
      <c r="K330" s="183" t="s">
        <v>17</v>
      </c>
      <c r="L330" s="184"/>
      <c r="M330" s="183" t="s">
        <v>18</v>
      </c>
      <c r="N330" s="184"/>
      <c r="O330" s="183" t="s">
        <v>19</v>
      </c>
      <c r="P330" s="184"/>
      <c r="Q330" s="183" t="s">
        <v>20</v>
      </c>
      <c r="R330" s="184"/>
    </row>
    <row r="331" spans="1:64" outlineLevel="1">
      <c r="B331" s="83" t="s">
        <v>21</v>
      </c>
      <c r="C331" s="83" t="s">
        <v>22</v>
      </c>
      <c r="D331" s="83" t="s">
        <v>23</v>
      </c>
      <c r="E331" s="95"/>
      <c r="F331" s="83" t="s">
        <v>24</v>
      </c>
      <c r="G331" s="83" t="s">
        <v>22</v>
      </c>
      <c r="H331" s="83" t="s">
        <v>23</v>
      </c>
      <c r="I331" s="83" t="s">
        <v>22</v>
      </c>
      <c r="J331" s="83" t="s">
        <v>23</v>
      </c>
      <c r="K331" s="83" t="s">
        <v>22</v>
      </c>
      <c r="L331" s="83" t="s">
        <v>23</v>
      </c>
      <c r="M331" s="83" t="s">
        <v>22</v>
      </c>
      <c r="N331" s="83" t="s">
        <v>23</v>
      </c>
      <c r="O331" s="83" t="s">
        <v>22</v>
      </c>
      <c r="P331" s="83" t="s">
        <v>23</v>
      </c>
      <c r="Q331" s="83" t="s">
        <v>25</v>
      </c>
      <c r="R331" s="83" t="s">
        <v>26</v>
      </c>
    </row>
    <row r="332" spans="1:64" outlineLevel="1">
      <c r="B332" s="114" t="s">
        <v>15</v>
      </c>
      <c r="C332" s="97">
        <f>SUM(D389,F389,H389,J389,L389,N389,P389)</f>
        <v>0</v>
      </c>
      <c r="D332" s="98">
        <f>C332/40</f>
        <v>0</v>
      </c>
      <c r="E332" s="95"/>
      <c r="F332" s="114" t="s">
        <v>2</v>
      </c>
      <c r="G332" s="99">
        <f>SUM(D356,F356,H356,J356,L356,N356,P356)</f>
        <v>0</v>
      </c>
      <c r="H332" s="98">
        <f>G332/40</f>
        <v>0</v>
      </c>
      <c r="I332" s="99">
        <f>SUM(R356,T356,V356,X356,Z356,AB356,AD356)</f>
        <v>0</v>
      </c>
      <c r="J332" s="98">
        <f>I332/40</f>
        <v>0</v>
      </c>
      <c r="K332" s="99">
        <f>SUM(AF356,AH356,AJ356,AL356,AN356,AP356,AR356)</f>
        <v>0</v>
      </c>
      <c r="L332" s="98">
        <f>K332/40</f>
        <v>0</v>
      </c>
      <c r="M332" s="99">
        <f>SUM(AT356,AV356,AX356,AZ356,BB356,BD356,BF356)</f>
        <v>0</v>
      </c>
      <c r="N332" s="98">
        <f>M332/40</f>
        <v>0</v>
      </c>
      <c r="O332" s="99">
        <f>SUM(BH356,BJ356,BL356)</f>
        <v>0</v>
      </c>
      <c r="P332" s="98">
        <f>O332/16</f>
        <v>0</v>
      </c>
      <c r="Q332" s="99">
        <f>SUM(G332,I332,K332,M332,O332)</f>
        <v>0</v>
      </c>
      <c r="R332" s="98">
        <f>AVERAGE(H332,J332,L332,N332,P332)</f>
        <v>0</v>
      </c>
    </row>
    <row r="333" spans="1:64" outlineLevel="1">
      <c r="B333" s="114" t="s">
        <v>27</v>
      </c>
      <c r="C333" s="97">
        <f>SUM(R389,T389,V389,X389,Z389,AB389,AD389)</f>
        <v>0</v>
      </c>
      <c r="D333" s="98">
        <f t="shared" ref="D333:D335" si="410">C333/40</f>
        <v>0</v>
      </c>
      <c r="E333" s="95"/>
      <c r="F333" s="114" t="s">
        <v>8</v>
      </c>
      <c r="G333" s="99">
        <f>SUM(D359,F359,H359,J359,L359,N359,P359)</f>
        <v>0</v>
      </c>
      <c r="H333" s="98">
        <f t="shared" ref="H333:H342" si="411">G333/40</f>
        <v>0</v>
      </c>
      <c r="I333" s="99">
        <f>SUM(R359,T359,V359,X359,Z359,AB359,AD359)</f>
        <v>0</v>
      </c>
      <c r="J333" s="98">
        <f t="shared" ref="J333:J342" si="412">I333/40</f>
        <v>0</v>
      </c>
      <c r="K333" s="99">
        <f>SUM(AF359,AH359,AJ359,AL359,AN359,AP359,AR359)</f>
        <v>0</v>
      </c>
      <c r="L333" s="98">
        <f t="shared" ref="L333:L342" si="413">K333/40</f>
        <v>0</v>
      </c>
      <c r="M333" s="99">
        <f>SUM(AT359,AV359,AX359,AZ359,BB359,BD359,BF359)</f>
        <v>0</v>
      </c>
      <c r="N333" s="98">
        <f t="shared" ref="N333:N342" si="414">M333/40</f>
        <v>0</v>
      </c>
      <c r="O333" s="99">
        <f>SUM(BH359,BJ359,BL359)</f>
        <v>0</v>
      </c>
      <c r="P333" s="98">
        <f t="shared" ref="P333:P342" si="415">O333/16</f>
        <v>0</v>
      </c>
      <c r="Q333" s="99">
        <f t="shared" ref="Q333:Q342" si="416">SUM(G333,I333,K333,M333,O333)</f>
        <v>0</v>
      </c>
      <c r="R333" s="98">
        <f t="shared" ref="R333:R342" si="417">AVERAGE(H333,J333,L333,N333,P333)</f>
        <v>0</v>
      </c>
    </row>
    <row r="334" spans="1:64" outlineLevel="1">
      <c r="B334" s="114" t="s">
        <v>17</v>
      </c>
      <c r="C334" s="97">
        <f>SUM(AF389,AH389,AJ389,AL389,AN389,AP389,AR389)</f>
        <v>0</v>
      </c>
      <c r="D334" s="98">
        <f t="shared" si="410"/>
        <v>0</v>
      </c>
      <c r="E334" s="95"/>
      <c r="F334" s="114" t="s">
        <v>1</v>
      </c>
      <c r="G334" s="99">
        <f>SUM(D362,F362,H362,J362,L362,N362,P362)</f>
        <v>0</v>
      </c>
      <c r="H334" s="98">
        <f t="shared" si="411"/>
        <v>0</v>
      </c>
      <c r="I334" s="99">
        <f>SUM(R362,T362,V362,X362,Z362,AB362,AD362)</f>
        <v>0</v>
      </c>
      <c r="J334" s="98">
        <f t="shared" si="412"/>
        <v>0</v>
      </c>
      <c r="K334" s="99">
        <f>SUM(AF362,AH362,AJ362,AL362,AN362,AP362,AR362)</f>
        <v>0</v>
      </c>
      <c r="L334" s="98">
        <f t="shared" si="413"/>
        <v>0</v>
      </c>
      <c r="M334" s="99">
        <f>SUM(AT362,AV362,AX362,AZ362,BB362,BD362,BF362)</f>
        <v>0</v>
      </c>
      <c r="N334" s="98">
        <f t="shared" si="414"/>
        <v>0</v>
      </c>
      <c r="O334" s="99">
        <f>SUM(BH362,BJ362,BL362)</f>
        <v>0</v>
      </c>
      <c r="P334" s="98">
        <f t="shared" si="415"/>
        <v>0</v>
      </c>
      <c r="Q334" s="99">
        <f t="shared" si="416"/>
        <v>0</v>
      </c>
      <c r="R334" s="98">
        <f t="shared" si="417"/>
        <v>0</v>
      </c>
    </row>
    <row r="335" spans="1:64" ht="25.5" outlineLevel="1">
      <c r="B335" s="114" t="s">
        <v>18</v>
      </c>
      <c r="C335" s="97">
        <f>SUM(AT389,AV389,AX389,AZ389,BB389,BD389,BF389)</f>
        <v>0</v>
      </c>
      <c r="D335" s="98">
        <f t="shared" si="410"/>
        <v>0</v>
      </c>
      <c r="E335" s="95"/>
      <c r="F335" s="114" t="s">
        <v>3</v>
      </c>
      <c r="G335" s="99">
        <f>SUM(D365,F365,H365,J365,L365,N365,P365)</f>
        <v>0</v>
      </c>
      <c r="H335" s="98">
        <f t="shared" si="411"/>
        <v>0</v>
      </c>
      <c r="I335" s="99">
        <f>SUM(R365,T365,V365,X365,Z365,AB365,AD365)</f>
        <v>0</v>
      </c>
      <c r="J335" s="98">
        <f t="shared" si="412"/>
        <v>0</v>
      </c>
      <c r="K335" s="99">
        <f>SUM(AF365,AH365,AJ365,AL365,AN365,AP365,AR365)</f>
        <v>0</v>
      </c>
      <c r="L335" s="98">
        <f t="shared" si="413"/>
        <v>0</v>
      </c>
      <c r="M335" s="99">
        <f>SUM(AT365,AV365,AX365,AZ365,BB365,BD365,BF365)</f>
        <v>0</v>
      </c>
      <c r="N335" s="98">
        <f t="shared" si="414"/>
        <v>0</v>
      </c>
      <c r="O335" s="99">
        <f>SUM(BH365,BJ365,BL365)</f>
        <v>0</v>
      </c>
      <c r="P335" s="98">
        <f t="shared" si="415"/>
        <v>0</v>
      </c>
      <c r="Q335" s="99">
        <f t="shared" si="416"/>
        <v>0</v>
      </c>
      <c r="R335" s="98">
        <f t="shared" si="417"/>
        <v>0</v>
      </c>
    </row>
    <row r="336" spans="1:64" outlineLevel="1">
      <c r="B336" s="114" t="s">
        <v>19</v>
      </c>
      <c r="C336" s="97">
        <f>SUM(BH389,BJ389,BL389)</f>
        <v>0</v>
      </c>
      <c r="D336" s="98">
        <f>C336/16</f>
        <v>0</v>
      </c>
      <c r="E336" s="95"/>
      <c r="F336" s="114" t="s">
        <v>4</v>
      </c>
      <c r="G336" s="99">
        <f>SUM(D368,F368,H368,J368,L368,N368,P368)</f>
        <v>0</v>
      </c>
      <c r="H336" s="98">
        <f t="shared" si="411"/>
        <v>0</v>
      </c>
      <c r="I336" s="99">
        <f>SUM(R368,T368,V368,X368,Z368,AB368,AD368)</f>
        <v>0</v>
      </c>
      <c r="J336" s="98">
        <f t="shared" si="412"/>
        <v>0</v>
      </c>
      <c r="K336" s="99">
        <f>SUM(AF368,AH368,AJ368,AL368,AN368,AP368,AR368)</f>
        <v>0</v>
      </c>
      <c r="L336" s="98">
        <f t="shared" si="413"/>
        <v>0</v>
      </c>
      <c r="M336" s="99">
        <f>SUM(AT368,AV368,AX368,AZ368,BB368,BD368,BF368)</f>
        <v>0</v>
      </c>
      <c r="N336" s="98">
        <f t="shared" si="414"/>
        <v>0</v>
      </c>
      <c r="O336" s="99">
        <f>SUM(BH368,BJ368,BL368)</f>
        <v>0</v>
      </c>
      <c r="P336" s="98">
        <f t="shared" si="415"/>
        <v>0</v>
      </c>
      <c r="Q336" s="99">
        <f t="shared" si="416"/>
        <v>0</v>
      </c>
      <c r="R336" s="98">
        <f t="shared" si="417"/>
        <v>0</v>
      </c>
    </row>
    <row r="337" spans="2:64" outlineLevel="1">
      <c r="B337" s="100" t="s">
        <v>28</v>
      </c>
      <c r="C337" s="101">
        <f>SUM(C332:C336)</f>
        <v>0</v>
      </c>
      <c r="D337" s="102">
        <f>AVERAGE(D332:D336)</f>
        <v>0</v>
      </c>
      <c r="E337" s="95"/>
      <c r="F337" s="114" t="s">
        <v>5</v>
      </c>
      <c r="G337" s="99">
        <f>SUM(D371,F371,H371,J371,L371,N371,P371)</f>
        <v>0</v>
      </c>
      <c r="H337" s="98">
        <f t="shared" si="411"/>
        <v>0</v>
      </c>
      <c r="I337" s="99">
        <f>SUM(R371,T371,V371,X371,Z371,AB371,AD371)</f>
        <v>0</v>
      </c>
      <c r="J337" s="98">
        <f t="shared" si="412"/>
        <v>0</v>
      </c>
      <c r="K337" s="99">
        <f>SUM(AF371,AH371,AJ371,AL371,AN371,AP371,AR371)</f>
        <v>0</v>
      </c>
      <c r="L337" s="98">
        <f t="shared" si="413"/>
        <v>0</v>
      </c>
      <c r="M337" s="99">
        <f>SUM(AT371,AV371,AX371,AZ371,BB371,BD371)</f>
        <v>0</v>
      </c>
      <c r="N337" s="98">
        <f t="shared" si="414"/>
        <v>0</v>
      </c>
      <c r="O337" s="99">
        <f>SUM(BH371,BJ371,BL371)</f>
        <v>0</v>
      </c>
      <c r="P337" s="98">
        <f t="shared" si="415"/>
        <v>0</v>
      </c>
      <c r="Q337" s="99">
        <f t="shared" si="416"/>
        <v>0</v>
      </c>
      <c r="R337" s="98">
        <f t="shared" si="417"/>
        <v>0</v>
      </c>
    </row>
    <row r="338" spans="2:64" outlineLevel="1">
      <c r="B338" s="95"/>
      <c r="C338" s="95"/>
      <c r="D338" s="95"/>
      <c r="E338" s="95"/>
      <c r="F338" s="114" t="s">
        <v>6</v>
      </c>
      <c r="G338" s="99">
        <f>SUM(D374,F374,H374,J374,L374,N374,P374)</f>
        <v>0</v>
      </c>
      <c r="H338" s="98">
        <f t="shared" si="411"/>
        <v>0</v>
      </c>
      <c r="I338" s="99">
        <f>SUM(R374,T374,V374,X374,Z374,AB374,AD374)</f>
        <v>0</v>
      </c>
      <c r="J338" s="98">
        <f t="shared" si="412"/>
        <v>0</v>
      </c>
      <c r="K338" s="99">
        <f>SUM(AF374,AH374,AJ374,AL374,AN374,AP374,AR374)</f>
        <v>0</v>
      </c>
      <c r="L338" s="98">
        <f t="shared" si="413"/>
        <v>0</v>
      </c>
      <c r="M338" s="99">
        <f>SUM(AT374,AV374,AX374,AZ374,BB374,BD374,BF374)</f>
        <v>0</v>
      </c>
      <c r="N338" s="98">
        <f t="shared" si="414"/>
        <v>0</v>
      </c>
      <c r="O338" s="99">
        <f>SUM(BH374,BJ374,BL374)</f>
        <v>0</v>
      </c>
      <c r="P338" s="98">
        <f t="shared" si="415"/>
        <v>0</v>
      </c>
      <c r="Q338" s="99">
        <f t="shared" si="416"/>
        <v>0</v>
      </c>
      <c r="R338" s="98">
        <f t="shared" si="417"/>
        <v>0</v>
      </c>
    </row>
    <row r="339" spans="2:64" ht="25.5" outlineLevel="1">
      <c r="B339" s="95"/>
      <c r="C339" s="95"/>
      <c r="D339" s="95"/>
      <c r="E339" s="95"/>
      <c r="F339" s="114" t="s">
        <v>7</v>
      </c>
      <c r="G339" s="99">
        <f>SUM(D377,F377,H377,J377,L377,N377,P377)</f>
        <v>0</v>
      </c>
      <c r="H339" s="98">
        <f t="shared" si="411"/>
        <v>0</v>
      </c>
      <c r="I339" s="99">
        <f>SUM(R377,T377,V377,X377,Z377,AB377,AD377)</f>
        <v>0</v>
      </c>
      <c r="J339" s="98">
        <f t="shared" si="412"/>
        <v>0</v>
      </c>
      <c r="K339" s="99">
        <f>SUM(AF377,AH377,AJ377,AL377,AN377,AP377,AR377)</f>
        <v>0</v>
      </c>
      <c r="L339" s="98">
        <f t="shared" si="413"/>
        <v>0</v>
      </c>
      <c r="M339" s="99">
        <f>SUM(AT377,AV377,AX377,AZ377,BB377,BD377,BF377)</f>
        <v>0</v>
      </c>
      <c r="N339" s="98">
        <f t="shared" si="414"/>
        <v>0</v>
      </c>
      <c r="O339" s="99">
        <f>SUM(BH377,BJ377,BL377)</f>
        <v>0</v>
      </c>
      <c r="P339" s="98">
        <f t="shared" si="415"/>
        <v>0</v>
      </c>
      <c r="Q339" s="99">
        <f t="shared" si="416"/>
        <v>0</v>
      </c>
      <c r="R339" s="98">
        <f t="shared" si="417"/>
        <v>0</v>
      </c>
    </row>
    <row r="340" spans="2:64" ht="25.5" outlineLevel="1">
      <c r="B340" s="95"/>
      <c r="C340" s="95"/>
      <c r="D340" s="95"/>
      <c r="E340" s="103"/>
      <c r="F340" s="114" t="s">
        <v>0</v>
      </c>
      <c r="G340" s="104">
        <f>SUM(D380,F380,H380,J380,L380,N380,P380)</f>
        <v>0</v>
      </c>
      <c r="H340" s="98">
        <f t="shared" si="411"/>
        <v>0</v>
      </c>
      <c r="I340" s="99">
        <f>SUM(R380,T380,V380,X380,Z380,AB380,AD380)</f>
        <v>0</v>
      </c>
      <c r="J340" s="98">
        <f t="shared" si="412"/>
        <v>0</v>
      </c>
      <c r="K340" s="104">
        <f>SUM(AF380,AH380,AJ380,AL380,AN380,AP380,AR380)</f>
        <v>0</v>
      </c>
      <c r="L340" s="98">
        <f t="shared" si="413"/>
        <v>0</v>
      </c>
      <c r="M340" s="99">
        <f>SUM(AT380,AV380,AX380,AZ380,BB380,BD380,BF380)</f>
        <v>0</v>
      </c>
      <c r="N340" s="98">
        <f t="shared" si="414"/>
        <v>0</v>
      </c>
      <c r="O340" s="99">
        <f>SUM(BH380,BJ380,BL380)</f>
        <v>0</v>
      </c>
      <c r="P340" s="98">
        <f t="shared" si="415"/>
        <v>0</v>
      </c>
      <c r="Q340" s="99">
        <f t="shared" si="416"/>
        <v>0</v>
      </c>
      <c r="R340" s="98">
        <f t="shared" si="417"/>
        <v>0</v>
      </c>
    </row>
    <row r="341" spans="2:64" ht="25.5" outlineLevel="1">
      <c r="B341" s="95"/>
      <c r="C341" s="95"/>
      <c r="D341" s="95"/>
      <c r="E341" s="103"/>
      <c r="F341" s="114" t="s">
        <v>10</v>
      </c>
      <c r="G341" s="104">
        <f>SUM(D383,F383,H383,J383,L383,N383,P383)</f>
        <v>0</v>
      </c>
      <c r="H341" s="98">
        <f t="shared" si="411"/>
        <v>0</v>
      </c>
      <c r="I341" s="99">
        <f>SUM(R383,T383,V383,X383,Z383,AB383,AD383)</f>
        <v>0</v>
      </c>
      <c r="J341" s="98">
        <f t="shared" si="412"/>
        <v>0</v>
      </c>
      <c r="K341" s="104">
        <f>SUM(AF383,AH383,AJ383,AL383,AN383,AP383,AR383)</f>
        <v>0</v>
      </c>
      <c r="L341" s="98">
        <f t="shared" si="413"/>
        <v>0</v>
      </c>
      <c r="M341" s="99">
        <f>SUM(AT383,AV383,AX383,AZ383,BB383,BD383,BF383)</f>
        <v>0</v>
      </c>
      <c r="N341" s="98">
        <f t="shared" si="414"/>
        <v>0</v>
      </c>
      <c r="O341" s="99">
        <f>SUM(BH383,BJ383,BL383)</f>
        <v>0</v>
      </c>
      <c r="P341" s="98">
        <f t="shared" si="415"/>
        <v>0</v>
      </c>
      <c r="Q341" s="99">
        <f t="shared" si="416"/>
        <v>0</v>
      </c>
      <c r="R341" s="98">
        <f t="shared" si="417"/>
        <v>0</v>
      </c>
    </row>
    <row r="342" spans="2:64" outlineLevel="1">
      <c r="B342" s="95"/>
      <c r="C342" s="95"/>
      <c r="D342" s="95"/>
      <c r="E342" s="103"/>
      <c r="F342" s="150" t="s">
        <v>29</v>
      </c>
      <c r="G342" s="104">
        <f>SUM(D386,F386,H386,J386,L386,N386,P386)</f>
        <v>0</v>
      </c>
      <c r="H342" s="98">
        <f t="shared" si="411"/>
        <v>0</v>
      </c>
      <c r="I342" s="99">
        <f>SUM(R386,T386,V386,X386,Z386,AB386,AD386)</f>
        <v>0</v>
      </c>
      <c r="J342" s="98">
        <f t="shared" si="412"/>
        <v>0</v>
      </c>
      <c r="K342" s="104">
        <f>SUM(AF386,AH386,AJ386,AL386,AN386,AP386,AR386)</f>
        <v>0</v>
      </c>
      <c r="L342" s="98">
        <f t="shared" si="413"/>
        <v>0</v>
      </c>
      <c r="M342" s="99">
        <f>SUM(AT386,AV386,AX386,AZ386,BB386,BD386,BF386)</f>
        <v>0</v>
      </c>
      <c r="N342" s="98">
        <f t="shared" si="414"/>
        <v>0</v>
      </c>
      <c r="O342" s="99">
        <f>SUM(BH386,BJ386,BL386)</f>
        <v>0</v>
      </c>
      <c r="P342" s="98">
        <f t="shared" si="415"/>
        <v>0</v>
      </c>
      <c r="Q342" s="99">
        <f t="shared" si="416"/>
        <v>0</v>
      </c>
      <c r="R342" s="98">
        <f t="shared" si="417"/>
        <v>0</v>
      </c>
    </row>
    <row r="343" spans="2:64" outlineLevel="1">
      <c r="B343" s="95"/>
      <c r="C343" s="95"/>
      <c r="D343" s="95"/>
      <c r="E343" s="105"/>
      <c r="F343" s="106"/>
      <c r="G343" s="145">
        <f t="shared" ref="G343:P343" si="418">SUM(G332:G341)</f>
        <v>0</v>
      </c>
      <c r="H343" s="146">
        <f t="shared" si="418"/>
        <v>0</v>
      </c>
      <c r="I343" s="145">
        <f t="shared" si="418"/>
        <v>0</v>
      </c>
      <c r="J343" s="146">
        <f t="shared" si="418"/>
        <v>0</v>
      </c>
      <c r="K343" s="145">
        <f t="shared" si="418"/>
        <v>0</v>
      </c>
      <c r="L343" s="146">
        <f t="shared" si="418"/>
        <v>0</v>
      </c>
      <c r="M343" s="147">
        <f t="shared" si="418"/>
        <v>0</v>
      </c>
      <c r="N343" s="146">
        <f t="shared" si="418"/>
        <v>0</v>
      </c>
      <c r="O343" s="145">
        <f t="shared" si="418"/>
        <v>0</v>
      </c>
      <c r="P343" s="146">
        <f t="shared" si="418"/>
        <v>0</v>
      </c>
      <c r="Q343" s="148">
        <f>SUM(Q332:Q341)</f>
        <v>0</v>
      </c>
      <c r="R343" s="149">
        <f>SUM(R332:R341)</f>
        <v>0</v>
      </c>
    </row>
    <row r="344" spans="2:64" outlineLevel="1">
      <c r="B344" s="95"/>
      <c r="C344" s="107"/>
      <c r="D344" s="95"/>
      <c r="E344" s="103"/>
      <c r="F344" s="103"/>
      <c r="G344" s="103"/>
      <c r="H344" s="103"/>
      <c r="I344" s="103"/>
      <c r="J344" s="103"/>
      <c r="K344" s="103"/>
      <c r="L344" s="95"/>
      <c r="M344" s="95"/>
      <c r="N344" s="95"/>
      <c r="O344" s="95"/>
      <c r="P344" s="95"/>
      <c r="Q344" s="95"/>
      <c r="R344" s="95"/>
    </row>
    <row r="345" spans="2:64" outlineLevel="1">
      <c r="B345" s="95"/>
      <c r="C345" s="95"/>
      <c r="D345" s="95"/>
      <c r="E345" s="103"/>
      <c r="F345" s="103"/>
      <c r="G345" s="103"/>
      <c r="H345" s="103"/>
      <c r="I345" s="103"/>
      <c r="J345" s="103"/>
      <c r="K345" s="103"/>
      <c r="L345" s="95"/>
      <c r="M345" s="95"/>
      <c r="N345" s="95"/>
      <c r="O345" s="95"/>
      <c r="P345" s="95"/>
      <c r="Q345" s="95"/>
      <c r="R345" s="95"/>
    </row>
    <row r="346" spans="2:64" outlineLevel="1"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</row>
    <row r="347" spans="2:64" outlineLevel="1">
      <c r="B347" s="171" t="s">
        <v>30</v>
      </c>
      <c r="C347" s="172"/>
      <c r="D347" s="172"/>
      <c r="E347" s="172"/>
      <c r="F347" s="172"/>
      <c r="G347" s="172"/>
      <c r="H347" s="172"/>
      <c r="I347" s="172"/>
      <c r="J347" s="172"/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  <c r="AA347" s="172"/>
      <c r="AB347" s="172"/>
      <c r="AC347" s="172"/>
      <c r="AD347" s="172"/>
      <c r="AE347" s="172"/>
      <c r="AF347" s="172"/>
      <c r="AG347" s="172"/>
      <c r="AH347" s="172"/>
      <c r="AI347" s="172"/>
      <c r="AJ347" s="172"/>
      <c r="AK347" s="172"/>
      <c r="AL347" s="172"/>
      <c r="AM347" s="172"/>
      <c r="AN347" s="172"/>
      <c r="AO347" s="172"/>
      <c r="AP347" s="172"/>
      <c r="AQ347" s="172"/>
      <c r="AR347" s="172"/>
      <c r="AS347" s="172"/>
      <c r="AT347" s="172"/>
      <c r="AU347" s="172"/>
      <c r="AV347" s="172"/>
      <c r="AW347" s="172"/>
      <c r="AX347" s="172"/>
      <c r="AY347" s="172"/>
      <c r="AZ347" s="172"/>
      <c r="BA347" s="172"/>
      <c r="BB347" s="172"/>
      <c r="BC347" s="172"/>
      <c r="BD347" s="172"/>
      <c r="BE347" s="172"/>
      <c r="BF347" s="172"/>
      <c r="BG347" s="172"/>
      <c r="BH347" s="172"/>
      <c r="BI347" s="172"/>
      <c r="BJ347" s="172"/>
      <c r="BK347" s="172"/>
      <c r="BL347" s="173"/>
    </row>
    <row r="348" spans="2:64" outlineLevel="1">
      <c r="B348" s="174"/>
      <c r="C348" s="175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  <c r="AA348" s="175"/>
      <c r="AB348" s="175"/>
      <c r="AC348" s="175"/>
      <c r="AD348" s="175"/>
      <c r="AE348" s="175"/>
      <c r="AF348" s="175"/>
      <c r="AG348" s="175"/>
      <c r="AH348" s="175"/>
      <c r="AI348" s="175"/>
      <c r="AJ348" s="175"/>
      <c r="AK348" s="175"/>
      <c r="AL348" s="175"/>
      <c r="AM348" s="175"/>
      <c r="AN348" s="175"/>
      <c r="AO348" s="175"/>
      <c r="AP348" s="175"/>
      <c r="AQ348" s="175"/>
      <c r="AR348" s="175"/>
      <c r="AS348" s="175"/>
      <c r="AT348" s="175"/>
      <c r="AU348" s="175"/>
      <c r="AV348" s="175"/>
      <c r="AW348" s="175"/>
      <c r="AX348" s="175"/>
      <c r="AY348" s="175"/>
      <c r="AZ348" s="175"/>
      <c r="BA348" s="175"/>
      <c r="BB348" s="175"/>
      <c r="BC348" s="175"/>
      <c r="BD348" s="175"/>
      <c r="BE348" s="175"/>
      <c r="BF348" s="175"/>
      <c r="BG348" s="175"/>
      <c r="BH348" s="175"/>
      <c r="BI348" s="175"/>
      <c r="BJ348" s="175"/>
      <c r="BK348" s="175"/>
      <c r="BL348" s="176"/>
    </row>
    <row r="349" spans="2:64" ht="18" outlineLevel="1">
      <c r="B349" s="168" t="s">
        <v>31</v>
      </c>
      <c r="C349" s="169"/>
      <c r="D349" s="169"/>
      <c r="E349" s="169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8" t="s">
        <v>16</v>
      </c>
      <c r="R349" s="169"/>
      <c r="S349" s="169"/>
      <c r="T349" s="169"/>
      <c r="U349" s="169"/>
      <c r="V349" s="169"/>
      <c r="W349" s="169"/>
      <c r="X349" s="169"/>
      <c r="Y349" s="169"/>
      <c r="Z349" s="169"/>
      <c r="AA349" s="169"/>
      <c r="AB349" s="169"/>
      <c r="AC349" s="169"/>
      <c r="AD349" s="170"/>
      <c r="AE349" s="168" t="s">
        <v>17</v>
      </c>
      <c r="AF349" s="169"/>
      <c r="AG349" s="169"/>
      <c r="AH349" s="169"/>
      <c r="AI349" s="169"/>
      <c r="AJ349" s="169"/>
      <c r="AK349" s="169"/>
      <c r="AL349" s="169"/>
      <c r="AM349" s="169"/>
      <c r="AN349" s="169"/>
      <c r="AO349" s="169"/>
      <c r="AP349" s="169"/>
      <c r="AQ349" s="169"/>
      <c r="AR349" s="169"/>
      <c r="AS349" s="168" t="s">
        <v>18</v>
      </c>
      <c r="AT349" s="169"/>
      <c r="AU349" s="169"/>
      <c r="AV349" s="169"/>
      <c r="AW349" s="169"/>
      <c r="AX349" s="169"/>
      <c r="AY349" s="169"/>
      <c r="AZ349" s="169"/>
      <c r="BA349" s="169"/>
      <c r="BB349" s="169"/>
      <c r="BC349" s="169"/>
      <c r="BD349" s="169"/>
      <c r="BE349" s="169"/>
      <c r="BF349" s="170"/>
      <c r="BG349" s="168" t="s">
        <v>19</v>
      </c>
      <c r="BH349" s="169"/>
      <c r="BI349" s="169"/>
      <c r="BJ349" s="169"/>
      <c r="BK349" s="169"/>
      <c r="BL349" s="170"/>
    </row>
    <row r="350" spans="2:64" ht="15" customHeight="1" outlineLevel="1">
      <c r="B350" s="185"/>
      <c r="C350" s="163">
        <f>DATE($C$2,Sheet1!$C$7,DAY(1))</f>
        <v>44713</v>
      </c>
      <c r="D350" s="164"/>
      <c r="E350" s="163">
        <f>C350+1</f>
        <v>44714</v>
      </c>
      <c r="F350" s="164"/>
      <c r="G350" s="163">
        <f t="shared" ref="G350" si="419">E350+1</f>
        <v>44715</v>
      </c>
      <c r="H350" s="164"/>
      <c r="I350" s="163">
        <f t="shared" ref="I350" si="420">G350+1</f>
        <v>44716</v>
      </c>
      <c r="J350" s="164"/>
      <c r="K350" s="163">
        <f t="shared" ref="K350" si="421">I350+1</f>
        <v>44717</v>
      </c>
      <c r="L350" s="164"/>
      <c r="M350" s="163">
        <f t="shared" ref="M350" si="422">K350+1</f>
        <v>44718</v>
      </c>
      <c r="N350" s="164"/>
      <c r="O350" s="163">
        <f t="shared" ref="O350" si="423">M350+1</f>
        <v>44719</v>
      </c>
      <c r="P350" s="164"/>
      <c r="Q350" s="163">
        <f t="shared" ref="Q350" si="424">O350+1</f>
        <v>44720</v>
      </c>
      <c r="R350" s="164"/>
      <c r="S350" s="163">
        <f>Q350+1</f>
        <v>44721</v>
      </c>
      <c r="T350" s="164"/>
      <c r="U350" s="163">
        <f t="shared" ref="U350" si="425">S350+1</f>
        <v>44722</v>
      </c>
      <c r="V350" s="164"/>
      <c r="W350" s="163">
        <f t="shared" ref="W350" si="426">U350+1</f>
        <v>44723</v>
      </c>
      <c r="X350" s="164"/>
      <c r="Y350" s="163">
        <f t="shared" ref="Y350" si="427">W350+1</f>
        <v>44724</v>
      </c>
      <c r="Z350" s="164"/>
      <c r="AA350" s="163">
        <f t="shared" ref="AA350" si="428">Y350+1</f>
        <v>44725</v>
      </c>
      <c r="AB350" s="164"/>
      <c r="AC350" s="163">
        <f t="shared" ref="AC350" si="429">AA350+1</f>
        <v>44726</v>
      </c>
      <c r="AD350" s="164"/>
      <c r="AE350" s="163">
        <f t="shared" ref="AE350" si="430">AC350+1</f>
        <v>44727</v>
      </c>
      <c r="AF350" s="164"/>
      <c r="AG350" s="163">
        <f>AE350+1</f>
        <v>44728</v>
      </c>
      <c r="AH350" s="164"/>
      <c r="AI350" s="163">
        <f t="shared" ref="AI350" si="431">AG350+1</f>
        <v>44729</v>
      </c>
      <c r="AJ350" s="164"/>
      <c r="AK350" s="163">
        <f t="shared" ref="AK350" si="432">AI350+1</f>
        <v>44730</v>
      </c>
      <c r="AL350" s="164"/>
      <c r="AM350" s="163">
        <f t="shared" ref="AM350" si="433">AK350+1</f>
        <v>44731</v>
      </c>
      <c r="AN350" s="164"/>
      <c r="AO350" s="163">
        <f t="shared" ref="AO350" si="434">AM350+1</f>
        <v>44732</v>
      </c>
      <c r="AP350" s="164"/>
      <c r="AQ350" s="163">
        <f t="shared" ref="AQ350" si="435">AO350+1</f>
        <v>44733</v>
      </c>
      <c r="AR350" s="164"/>
      <c r="AS350" s="163">
        <f t="shared" ref="AS350" si="436">AQ350+1</f>
        <v>44734</v>
      </c>
      <c r="AT350" s="164"/>
      <c r="AU350" s="163">
        <f>AS350+1</f>
        <v>44735</v>
      </c>
      <c r="AV350" s="164"/>
      <c r="AW350" s="163">
        <f t="shared" ref="AW350" si="437">AU350+1</f>
        <v>44736</v>
      </c>
      <c r="AX350" s="164"/>
      <c r="AY350" s="163">
        <f t="shared" ref="AY350" si="438">AW350+1</f>
        <v>44737</v>
      </c>
      <c r="AZ350" s="164"/>
      <c r="BA350" s="163">
        <f t="shared" ref="BA350" si="439">AY350+1</f>
        <v>44738</v>
      </c>
      <c r="BB350" s="164"/>
      <c r="BC350" s="163">
        <f t="shared" ref="BC350" si="440">BA350+1</f>
        <v>44739</v>
      </c>
      <c r="BD350" s="164"/>
      <c r="BE350" s="163">
        <f t="shared" ref="BE350" si="441">BC350+1</f>
        <v>44740</v>
      </c>
      <c r="BF350" s="164"/>
      <c r="BG350" s="163">
        <f t="shared" ref="BG350" si="442">BE350+1</f>
        <v>44741</v>
      </c>
      <c r="BH350" s="164"/>
      <c r="BI350" s="163">
        <f>BG350+1</f>
        <v>44742</v>
      </c>
      <c r="BJ350" s="164"/>
      <c r="BK350" s="177"/>
      <c r="BL350" s="178"/>
    </row>
    <row r="351" spans="2:64" ht="15" customHeight="1" outlineLevel="1">
      <c r="B351" s="186"/>
      <c r="C351" s="161" t="str">
        <f>TEXT(C350,"ddd")</f>
        <v>Wed</v>
      </c>
      <c r="D351" s="162"/>
      <c r="E351" s="161" t="str">
        <f>TEXT(E350,"ddd")</f>
        <v>Thu</v>
      </c>
      <c r="F351" s="162"/>
      <c r="G351" s="161" t="str">
        <f t="shared" ref="G351" si="443">TEXT(G350,"ddd")</f>
        <v>Fri</v>
      </c>
      <c r="H351" s="162"/>
      <c r="I351" s="161" t="str">
        <f t="shared" ref="I351" si="444">TEXT(I350,"ddd")</f>
        <v>Sat</v>
      </c>
      <c r="J351" s="162"/>
      <c r="K351" s="161" t="str">
        <f t="shared" ref="K351" si="445">TEXT(K350,"ddd")</f>
        <v>Sun</v>
      </c>
      <c r="L351" s="162"/>
      <c r="M351" s="161" t="str">
        <f t="shared" ref="M351" si="446">TEXT(M350,"ddd")</f>
        <v>Mon</v>
      </c>
      <c r="N351" s="162"/>
      <c r="O351" s="161" t="str">
        <f t="shared" ref="O351" si="447">TEXT(O350,"ddd")</f>
        <v>Tue</v>
      </c>
      <c r="P351" s="162"/>
      <c r="Q351" s="161" t="str">
        <f>TEXT(Q350,"ddd")</f>
        <v>Wed</v>
      </c>
      <c r="R351" s="162"/>
      <c r="S351" s="161" t="str">
        <f>TEXT(S350,"ddd")</f>
        <v>Thu</v>
      </c>
      <c r="T351" s="162"/>
      <c r="U351" s="161" t="str">
        <f t="shared" ref="U351" si="448">TEXT(U350,"ddd")</f>
        <v>Fri</v>
      </c>
      <c r="V351" s="162"/>
      <c r="W351" s="161" t="str">
        <f t="shared" ref="W351" si="449">TEXT(W350,"ddd")</f>
        <v>Sat</v>
      </c>
      <c r="X351" s="162"/>
      <c r="Y351" s="161" t="str">
        <f t="shared" ref="Y351" si="450">TEXT(Y350,"ddd")</f>
        <v>Sun</v>
      </c>
      <c r="Z351" s="162"/>
      <c r="AA351" s="161" t="str">
        <f t="shared" ref="AA351" si="451">TEXT(AA350,"ddd")</f>
        <v>Mon</v>
      </c>
      <c r="AB351" s="162"/>
      <c r="AC351" s="161" t="str">
        <f t="shared" ref="AC351" si="452">TEXT(AC350,"ddd")</f>
        <v>Tue</v>
      </c>
      <c r="AD351" s="162"/>
      <c r="AE351" s="161" t="str">
        <f>TEXT(AE350,"ddd")</f>
        <v>Wed</v>
      </c>
      <c r="AF351" s="162"/>
      <c r="AG351" s="161" t="str">
        <f>TEXT(AG350,"ddd")</f>
        <v>Thu</v>
      </c>
      <c r="AH351" s="162"/>
      <c r="AI351" s="161" t="str">
        <f t="shared" ref="AI351" si="453">TEXT(AI350,"ddd")</f>
        <v>Fri</v>
      </c>
      <c r="AJ351" s="162"/>
      <c r="AK351" s="161" t="str">
        <f t="shared" ref="AK351" si="454">TEXT(AK350,"ddd")</f>
        <v>Sat</v>
      </c>
      <c r="AL351" s="162"/>
      <c r="AM351" s="161" t="str">
        <f t="shared" ref="AM351" si="455">TEXT(AM350,"ddd")</f>
        <v>Sun</v>
      </c>
      <c r="AN351" s="162"/>
      <c r="AO351" s="161" t="str">
        <f t="shared" ref="AO351" si="456">TEXT(AO350,"ddd")</f>
        <v>Mon</v>
      </c>
      <c r="AP351" s="162"/>
      <c r="AQ351" s="161" t="str">
        <f t="shared" ref="AQ351" si="457">TEXT(AQ350,"ddd")</f>
        <v>Tue</v>
      </c>
      <c r="AR351" s="162"/>
      <c r="AS351" s="161" t="str">
        <f>TEXT(AS350,"ddd")</f>
        <v>Wed</v>
      </c>
      <c r="AT351" s="162"/>
      <c r="AU351" s="161" t="str">
        <f>TEXT(AU350,"ddd")</f>
        <v>Thu</v>
      </c>
      <c r="AV351" s="162"/>
      <c r="AW351" s="161" t="str">
        <f t="shared" ref="AW351" si="458">TEXT(AW350,"ddd")</f>
        <v>Fri</v>
      </c>
      <c r="AX351" s="162"/>
      <c r="AY351" s="161" t="str">
        <f t="shared" ref="AY351" si="459">TEXT(AY350,"ddd")</f>
        <v>Sat</v>
      </c>
      <c r="AZ351" s="162"/>
      <c r="BA351" s="161" t="str">
        <f t="shared" ref="BA351" si="460">TEXT(BA350,"ddd")</f>
        <v>Sun</v>
      </c>
      <c r="BB351" s="162"/>
      <c r="BC351" s="161" t="str">
        <f t="shared" ref="BC351" si="461">TEXT(BC350,"ddd")</f>
        <v>Mon</v>
      </c>
      <c r="BD351" s="162"/>
      <c r="BE351" s="161" t="str">
        <f t="shared" ref="BE351" si="462">TEXT(BE350,"ddd")</f>
        <v>Tue</v>
      </c>
      <c r="BF351" s="162"/>
      <c r="BG351" s="161" t="str">
        <f>TEXT(BG350,"ddd")</f>
        <v>Wed</v>
      </c>
      <c r="BH351" s="162"/>
      <c r="BI351" s="161" t="str">
        <f>TEXT(BI350,"ddd")</f>
        <v>Thu</v>
      </c>
      <c r="BJ351" s="162"/>
      <c r="BK351" s="179"/>
      <c r="BL351" s="180"/>
    </row>
    <row r="352" spans="2:64" ht="15" customHeight="1" outlineLevel="1">
      <c r="B352" s="185" t="s">
        <v>32</v>
      </c>
      <c r="C352" s="115" t="s">
        <v>33</v>
      </c>
      <c r="D352" s="115" t="s">
        <v>34</v>
      </c>
      <c r="E352" s="115" t="s">
        <v>33</v>
      </c>
      <c r="F352" s="115" t="s">
        <v>34</v>
      </c>
      <c r="G352" s="115" t="s">
        <v>33</v>
      </c>
      <c r="H352" s="115" t="s">
        <v>34</v>
      </c>
      <c r="I352" s="115" t="s">
        <v>33</v>
      </c>
      <c r="J352" s="115" t="s">
        <v>34</v>
      </c>
      <c r="K352" s="115" t="s">
        <v>33</v>
      </c>
      <c r="L352" s="115" t="s">
        <v>34</v>
      </c>
      <c r="M352" s="115" t="s">
        <v>33</v>
      </c>
      <c r="N352" s="115" t="s">
        <v>34</v>
      </c>
      <c r="O352" s="115" t="s">
        <v>33</v>
      </c>
      <c r="P352" s="115" t="s">
        <v>34</v>
      </c>
      <c r="Q352" s="115" t="s">
        <v>33</v>
      </c>
      <c r="R352" s="115" t="s">
        <v>34</v>
      </c>
      <c r="S352" s="115" t="s">
        <v>33</v>
      </c>
      <c r="T352" s="115" t="s">
        <v>34</v>
      </c>
      <c r="U352" s="115" t="s">
        <v>33</v>
      </c>
      <c r="V352" s="115" t="s">
        <v>34</v>
      </c>
      <c r="W352" s="115" t="s">
        <v>33</v>
      </c>
      <c r="X352" s="115" t="s">
        <v>34</v>
      </c>
      <c r="Y352" s="115" t="s">
        <v>33</v>
      </c>
      <c r="Z352" s="115" t="s">
        <v>34</v>
      </c>
      <c r="AA352" s="115" t="s">
        <v>33</v>
      </c>
      <c r="AB352" s="115" t="s">
        <v>34</v>
      </c>
      <c r="AC352" s="115" t="s">
        <v>33</v>
      </c>
      <c r="AD352" s="115" t="s">
        <v>34</v>
      </c>
      <c r="AE352" s="115" t="s">
        <v>33</v>
      </c>
      <c r="AF352" s="115" t="s">
        <v>34</v>
      </c>
      <c r="AG352" s="115" t="s">
        <v>33</v>
      </c>
      <c r="AH352" s="115" t="s">
        <v>34</v>
      </c>
      <c r="AI352" s="115" t="s">
        <v>33</v>
      </c>
      <c r="AJ352" s="115" t="s">
        <v>34</v>
      </c>
      <c r="AK352" s="115" t="s">
        <v>33</v>
      </c>
      <c r="AL352" s="115" t="s">
        <v>34</v>
      </c>
      <c r="AM352" s="115" t="s">
        <v>33</v>
      </c>
      <c r="AN352" s="115" t="s">
        <v>34</v>
      </c>
      <c r="AO352" s="115" t="s">
        <v>33</v>
      </c>
      <c r="AP352" s="115" t="s">
        <v>34</v>
      </c>
      <c r="AQ352" s="115" t="s">
        <v>33</v>
      </c>
      <c r="AR352" s="115" t="s">
        <v>34</v>
      </c>
      <c r="AS352" s="115" t="s">
        <v>33</v>
      </c>
      <c r="AT352" s="115" t="s">
        <v>34</v>
      </c>
      <c r="AU352" s="115" t="s">
        <v>33</v>
      </c>
      <c r="AV352" s="115" t="s">
        <v>34</v>
      </c>
      <c r="AW352" s="115" t="s">
        <v>33</v>
      </c>
      <c r="AX352" s="115" t="s">
        <v>34</v>
      </c>
      <c r="AY352" s="115" t="s">
        <v>33</v>
      </c>
      <c r="AZ352" s="115" t="s">
        <v>34</v>
      </c>
      <c r="BA352" s="115" t="s">
        <v>33</v>
      </c>
      <c r="BB352" s="115" t="s">
        <v>34</v>
      </c>
      <c r="BC352" s="115" t="s">
        <v>33</v>
      </c>
      <c r="BD352" s="115" t="s">
        <v>34</v>
      </c>
      <c r="BE352" s="115" t="s">
        <v>33</v>
      </c>
      <c r="BF352" s="115" t="s">
        <v>34</v>
      </c>
      <c r="BG352" s="115" t="s">
        <v>33</v>
      </c>
      <c r="BH352" s="115" t="s">
        <v>34</v>
      </c>
      <c r="BI352" s="115" t="s">
        <v>33</v>
      </c>
      <c r="BJ352" s="115" t="s">
        <v>34</v>
      </c>
      <c r="BK352" s="122"/>
      <c r="BL352" s="122"/>
    </row>
    <row r="353" spans="2:64" ht="15" customHeight="1" outlineLevel="1">
      <c r="B353" s="187"/>
      <c r="C353" s="108"/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  <c r="AE353" s="108"/>
      <c r="AF353" s="108"/>
      <c r="AG353" s="108"/>
      <c r="AH353" s="108"/>
      <c r="AI353" s="108"/>
      <c r="AJ353" s="108"/>
      <c r="AK353" s="108"/>
      <c r="AL353" s="108"/>
      <c r="AM353" s="108"/>
      <c r="AN353" s="108"/>
      <c r="AO353" s="108"/>
      <c r="AP353" s="108"/>
      <c r="AQ353" s="108"/>
      <c r="AR353" s="108"/>
      <c r="AS353" s="108"/>
      <c r="AT353" s="108"/>
      <c r="AU353" s="108"/>
      <c r="AV353" s="108"/>
      <c r="AW353" s="108"/>
      <c r="AX353" s="108"/>
      <c r="AY353" s="108"/>
      <c r="AZ353" s="108"/>
      <c r="BA353" s="108"/>
      <c r="BB353" s="108"/>
      <c r="BC353" s="108"/>
      <c r="BD353" s="108"/>
      <c r="BE353" s="108"/>
      <c r="BF353" s="108"/>
      <c r="BG353" s="108"/>
      <c r="BH353" s="108"/>
      <c r="BI353" s="108"/>
      <c r="BJ353" s="108"/>
      <c r="BK353" s="123"/>
      <c r="BL353" s="123"/>
    </row>
    <row r="354" spans="2:64" ht="15" customHeight="1" outlineLevel="1">
      <c r="B354" s="186"/>
      <c r="C354" s="159">
        <f>IF(D353&lt;C353,D353+1,D353)-C353</f>
        <v>0</v>
      </c>
      <c r="D354" s="160"/>
      <c r="E354" s="159">
        <f t="shared" ref="E354" si="463">IF(F353&lt;E353,F353+1,F353)-E353</f>
        <v>0</v>
      </c>
      <c r="F354" s="160"/>
      <c r="G354" s="159">
        <f t="shared" ref="G354" si="464">IF(H353&lt;G353,H353+1,H353)-G353</f>
        <v>0</v>
      </c>
      <c r="H354" s="160"/>
      <c r="I354" s="159">
        <f t="shared" ref="I354" si="465">IF(J353&lt;I353,J353+1,J353)-I353</f>
        <v>0</v>
      </c>
      <c r="J354" s="160"/>
      <c r="K354" s="159">
        <f t="shared" ref="K354" si="466">IF(L353&lt;K353,L353+1,L353)-K353</f>
        <v>0</v>
      </c>
      <c r="L354" s="160"/>
      <c r="M354" s="159">
        <f t="shared" ref="M354" si="467">IF(N353&lt;M353,N353+1,N353)-M353</f>
        <v>0</v>
      </c>
      <c r="N354" s="160"/>
      <c r="O354" s="159">
        <f t="shared" ref="O354" si="468">IF(P353&lt;O353,P353+1,P353)-O353</f>
        <v>0</v>
      </c>
      <c r="P354" s="160"/>
      <c r="Q354" s="159">
        <f t="shared" ref="Q354" si="469">IF(R353&lt;Q353,R353+1,R353)-Q353</f>
        <v>0</v>
      </c>
      <c r="R354" s="160"/>
      <c r="S354" s="159">
        <f t="shared" ref="S354" si="470">IF(T353&lt;S353,T353+1,T353)-S353</f>
        <v>0</v>
      </c>
      <c r="T354" s="160"/>
      <c r="U354" s="159">
        <f t="shared" ref="U354" si="471">IF(V353&lt;U353,V353+1,V353)-U353</f>
        <v>0</v>
      </c>
      <c r="V354" s="160"/>
      <c r="W354" s="159">
        <f t="shared" ref="W354" si="472">IF(X353&lt;W353,X353+1,X353)-W353</f>
        <v>0</v>
      </c>
      <c r="X354" s="160"/>
      <c r="Y354" s="159">
        <f t="shared" ref="Y354" si="473">IF(Z353&lt;Y353,Z353+1,Z353)-Y353</f>
        <v>0</v>
      </c>
      <c r="Z354" s="160"/>
      <c r="AA354" s="159">
        <f t="shared" ref="AA354" si="474">IF(AB353&lt;AA353,AB353+1,AB353)-AA353</f>
        <v>0</v>
      </c>
      <c r="AB354" s="160"/>
      <c r="AC354" s="159">
        <f t="shared" ref="AC354" si="475">IF(AD353&lt;AC353,AD353+1,AD353)-AC353</f>
        <v>0</v>
      </c>
      <c r="AD354" s="160"/>
      <c r="AE354" s="159">
        <f t="shared" ref="AE354" si="476">IF(AF353&lt;AE353,AF353+1,AF353)-AE353</f>
        <v>0</v>
      </c>
      <c r="AF354" s="160"/>
      <c r="AG354" s="159">
        <f t="shared" ref="AG354" si="477">IF(AH353&lt;AG353,AH353+1,AH353)-AG353</f>
        <v>0</v>
      </c>
      <c r="AH354" s="160"/>
      <c r="AI354" s="159">
        <f t="shared" ref="AI354" si="478">IF(AJ353&lt;AI353,AJ353+1,AJ353)-AI353</f>
        <v>0</v>
      </c>
      <c r="AJ354" s="160"/>
      <c r="AK354" s="159">
        <f t="shared" ref="AK354" si="479">IF(AL353&lt;AK353,AL353+1,AL353)-AK353</f>
        <v>0</v>
      </c>
      <c r="AL354" s="160"/>
      <c r="AM354" s="159">
        <f t="shared" ref="AM354" si="480">IF(AN353&lt;AM353,AN353+1,AN353)-AM353</f>
        <v>0</v>
      </c>
      <c r="AN354" s="160"/>
      <c r="AO354" s="159">
        <f t="shared" ref="AO354" si="481">IF(AP353&lt;AO353,AP353+1,AP353)-AO353</f>
        <v>0</v>
      </c>
      <c r="AP354" s="160"/>
      <c r="AQ354" s="159">
        <f t="shared" ref="AQ354" si="482">IF(AR353&lt;AQ353,AR353+1,AR353)-AQ353</f>
        <v>0</v>
      </c>
      <c r="AR354" s="160"/>
      <c r="AS354" s="159">
        <f t="shared" ref="AS354" si="483">IF(AT353&lt;AS353,AT353+1,AT353)-AS353</f>
        <v>0</v>
      </c>
      <c r="AT354" s="160"/>
      <c r="AU354" s="159">
        <f t="shared" ref="AU354" si="484">IF(AV353&lt;AU353,AV353+1,AV353)-AU353</f>
        <v>0</v>
      </c>
      <c r="AV354" s="160"/>
      <c r="AW354" s="159">
        <f t="shared" ref="AW354" si="485">IF(AX353&lt;AW353,AX353+1,AX353)-AW353</f>
        <v>0</v>
      </c>
      <c r="AX354" s="160"/>
      <c r="AY354" s="159">
        <f t="shared" ref="AY354" si="486">IF(AZ353&lt;AY353,AZ353+1,AZ353)-AY353</f>
        <v>0</v>
      </c>
      <c r="AZ354" s="160"/>
      <c r="BA354" s="159">
        <f t="shared" ref="BA354" si="487">IF(BB353&lt;BA353,BB353+1,BB353)-BA353</f>
        <v>0</v>
      </c>
      <c r="BB354" s="160"/>
      <c r="BC354" s="159">
        <f t="shared" ref="BC354" si="488">IF(BD353&lt;BC353,BD353+1,BD353)-BC353</f>
        <v>0</v>
      </c>
      <c r="BD354" s="160"/>
      <c r="BE354" s="159">
        <f t="shared" ref="BE354" si="489">IF(BF353&lt;BE353,BF353+1,BF353)-BE353</f>
        <v>0</v>
      </c>
      <c r="BF354" s="160"/>
      <c r="BG354" s="159">
        <f t="shared" ref="BG354" si="490">IF(BH353&lt;BG353,BH353+1,BH353)-BG353</f>
        <v>0</v>
      </c>
      <c r="BH354" s="160"/>
      <c r="BI354" s="159">
        <f t="shared" ref="BI354" si="491">IF(BJ353&lt;BI353,BJ353+1,BJ353)-BI353</f>
        <v>0</v>
      </c>
      <c r="BJ354" s="160"/>
      <c r="BK354" s="181"/>
      <c r="BL354" s="182"/>
    </row>
    <row r="355" spans="2:64" outlineLevel="1">
      <c r="B355" s="113" t="s">
        <v>24</v>
      </c>
      <c r="C355" s="84" t="s">
        <v>35</v>
      </c>
      <c r="D355" s="82" t="s">
        <v>36</v>
      </c>
      <c r="E355" s="84" t="s">
        <v>35</v>
      </c>
      <c r="F355" s="82" t="s">
        <v>36</v>
      </c>
      <c r="G355" s="81" t="s">
        <v>35</v>
      </c>
      <c r="H355" s="82" t="s">
        <v>36</v>
      </c>
      <c r="I355" s="81" t="s">
        <v>35</v>
      </c>
      <c r="J355" s="82" t="s">
        <v>36</v>
      </c>
      <c r="K355" s="81" t="s">
        <v>35</v>
      </c>
      <c r="L355" s="82" t="s">
        <v>36</v>
      </c>
      <c r="M355" s="81" t="s">
        <v>35</v>
      </c>
      <c r="N355" s="82" t="s">
        <v>36</v>
      </c>
      <c r="O355" s="81" t="s">
        <v>35</v>
      </c>
      <c r="P355" s="82" t="s">
        <v>36</v>
      </c>
      <c r="Q355" s="81" t="s">
        <v>35</v>
      </c>
      <c r="R355" s="82" t="s">
        <v>36</v>
      </c>
      <c r="S355" s="84" t="s">
        <v>35</v>
      </c>
      <c r="T355" s="82" t="s">
        <v>36</v>
      </c>
      <c r="U355" s="81" t="s">
        <v>35</v>
      </c>
      <c r="V355" s="82" t="s">
        <v>36</v>
      </c>
      <c r="W355" s="81" t="s">
        <v>35</v>
      </c>
      <c r="X355" s="82" t="s">
        <v>36</v>
      </c>
      <c r="Y355" s="81" t="s">
        <v>35</v>
      </c>
      <c r="Z355" s="82" t="s">
        <v>36</v>
      </c>
      <c r="AA355" s="81" t="s">
        <v>35</v>
      </c>
      <c r="AB355" s="82" t="s">
        <v>36</v>
      </c>
      <c r="AC355" s="81" t="s">
        <v>35</v>
      </c>
      <c r="AD355" s="82" t="s">
        <v>36</v>
      </c>
      <c r="AE355" s="81" t="s">
        <v>35</v>
      </c>
      <c r="AF355" s="82" t="s">
        <v>36</v>
      </c>
      <c r="AG355" s="84" t="s">
        <v>35</v>
      </c>
      <c r="AH355" s="82" t="s">
        <v>36</v>
      </c>
      <c r="AI355" s="81" t="s">
        <v>35</v>
      </c>
      <c r="AJ355" s="82" t="s">
        <v>36</v>
      </c>
      <c r="AK355" s="81" t="s">
        <v>35</v>
      </c>
      <c r="AL355" s="82" t="s">
        <v>36</v>
      </c>
      <c r="AM355" s="81" t="s">
        <v>35</v>
      </c>
      <c r="AN355" s="82" t="s">
        <v>36</v>
      </c>
      <c r="AO355" s="81" t="s">
        <v>35</v>
      </c>
      <c r="AP355" s="82" t="s">
        <v>36</v>
      </c>
      <c r="AQ355" s="81" t="s">
        <v>35</v>
      </c>
      <c r="AR355" s="82" t="s">
        <v>36</v>
      </c>
      <c r="AS355" s="81" t="s">
        <v>35</v>
      </c>
      <c r="AT355" s="82" t="s">
        <v>36</v>
      </c>
      <c r="AU355" s="84" t="s">
        <v>35</v>
      </c>
      <c r="AV355" s="82" t="s">
        <v>36</v>
      </c>
      <c r="AW355" s="81" t="s">
        <v>35</v>
      </c>
      <c r="AX355" s="82" t="s">
        <v>36</v>
      </c>
      <c r="AY355" s="81" t="s">
        <v>35</v>
      </c>
      <c r="AZ355" s="82" t="s">
        <v>36</v>
      </c>
      <c r="BA355" s="81" t="s">
        <v>35</v>
      </c>
      <c r="BB355" s="82" t="s">
        <v>36</v>
      </c>
      <c r="BC355" s="81" t="s">
        <v>35</v>
      </c>
      <c r="BD355" s="82" t="s">
        <v>36</v>
      </c>
      <c r="BE355" s="81" t="s">
        <v>35</v>
      </c>
      <c r="BF355" s="82" t="s">
        <v>36</v>
      </c>
      <c r="BG355" s="81" t="s">
        <v>35</v>
      </c>
      <c r="BH355" s="82" t="s">
        <v>36</v>
      </c>
      <c r="BI355" s="84" t="s">
        <v>35</v>
      </c>
      <c r="BJ355" s="82" t="s">
        <v>36</v>
      </c>
      <c r="BK355" s="124"/>
      <c r="BL355" s="125"/>
    </row>
    <row r="356" spans="2:64" outlineLevel="1">
      <c r="B356" s="192" t="s">
        <v>2</v>
      </c>
      <c r="C356" s="109"/>
      <c r="D356" s="156"/>
      <c r="E356" s="109"/>
      <c r="F356" s="156"/>
      <c r="G356" s="109"/>
      <c r="H356" s="156"/>
      <c r="I356" s="109"/>
      <c r="J356" s="156"/>
      <c r="K356" s="109"/>
      <c r="L356" s="156"/>
      <c r="M356" s="109"/>
      <c r="N356" s="156"/>
      <c r="O356" s="109"/>
      <c r="P356" s="156"/>
      <c r="Q356" s="109"/>
      <c r="R356" s="156"/>
      <c r="S356" s="109"/>
      <c r="T356" s="156"/>
      <c r="U356" s="109"/>
      <c r="V356" s="156"/>
      <c r="W356" s="109"/>
      <c r="X356" s="156"/>
      <c r="Y356" s="109"/>
      <c r="Z356" s="156"/>
      <c r="AA356" s="109"/>
      <c r="AB356" s="156"/>
      <c r="AC356" s="109"/>
      <c r="AD356" s="156"/>
      <c r="AE356" s="109"/>
      <c r="AF356" s="156"/>
      <c r="AG356" s="109"/>
      <c r="AH356" s="156"/>
      <c r="AI356" s="109"/>
      <c r="AJ356" s="156"/>
      <c r="AK356" s="109"/>
      <c r="AL356" s="156"/>
      <c r="AM356" s="109"/>
      <c r="AN356" s="156"/>
      <c r="AO356" s="109"/>
      <c r="AP356" s="156"/>
      <c r="AQ356" s="109"/>
      <c r="AR356" s="156"/>
      <c r="AS356" s="109"/>
      <c r="AT356" s="156"/>
      <c r="AU356" s="109"/>
      <c r="AV356" s="156"/>
      <c r="AW356" s="109"/>
      <c r="AX356" s="156"/>
      <c r="AY356" s="109"/>
      <c r="AZ356" s="156"/>
      <c r="BA356" s="109"/>
      <c r="BB356" s="156"/>
      <c r="BC356" s="109"/>
      <c r="BD356" s="156"/>
      <c r="BE356" s="109"/>
      <c r="BF356" s="156"/>
      <c r="BG356" s="109"/>
      <c r="BH356" s="156"/>
      <c r="BI356" s="109"/>
      <c r="BJ356" s="156"/>
      <c r="BK356" s="126"/>
      <c r="BL356" s="165"/>
    </row>
    <row r="357" spans="2:64" outlineLevel="1">
      <c r="B357" s="193"/>
      <c r="C357" s="109"/>
      <c r="D357" s="157"/>
      <c r="E357" s="109"/>
      <c r="F357" s="157"/>
      <c r="G357" s="109"/>
      <c r="H357" s="157"/>
      <c r="I357" s="109"/>
      <c r="J357" s="157"/>
      <c r="K357" s="109"/>
      <c r="L357" s="157"/>
      <c r="M357" s="109"/>
      <c r="N357" s="157"/>
      <c r="O357" s="109"/>
      <c r="P357" s="157"/>
      <c r="Q357" s="109"/>
      <c r="R357" s="157"/>
      <c r="S357" s="109"/>
      <c r="T357" s="157"/>
      <c r="U357" s="109"/>
      <c r="V357" s="157"/>
      <c r="W357" s="109"/>
      <c r="X357" s="157"/>
      <c r="Y357" s="109"/>
      <c r="Z357" s="157"/>
      <c r="AA357" s="109"/>
      <c r="AB357" s="157"/>
      <c r="AC357" s="109"/>
      <c r="AD357" s="157"/>
      <c r="AE357" s="109"/>
      <c r="AF357" s="157"/>
      <c r="AG357" s="109"/>
      <c r="AH357" s="157"/>
      <c r="AI357" s="109"/>
      <c r="AJ357" s="157"/>
      <c r="AK357" s="109"/>
      <c r="AL357" s="157"/>
      <c r="AM357" s="109"/>
      <c r="AN357" s="157"/>
      <c r="AO357" s="109"/>
      <c r="AP357" s="157"/>
      <c r="AQ357" s="109"/>
      <c r="AR357" s="157"/>
      <c r="AS357" s="109"/>
      <c r="AT357" s="157"/>
      <c r="AU357" s="109"/>
      <c r="AV357" s="157"/>
      <c r="AW357" s="109"/>
      <c r="AX357" s="157"/>
      <c r="AY357" s="109"/>
      <c r="AZ357" s="157"/>
      <c r="BA357" s="109"/>
      <c r="BB357" s="157"/>
      <c r="BC357" s="109"/>
      <c r="BD357" s="157"/>
      <c r="BE357" s="109"/>
      <c r="BF357" s="157"/>
      <c r="BG357" s="109"/>
      <c r="BH357" s="157"/>
      <c r="BI357" s="109"/>
      <c r="BJ357" s="157"/>
      <c r="BK357" s="126"/>
      <c r="BL357" s="166"/>
    </row>
    <row r="358" spans="2:64" outlineLevel="1">
      <c r="B358" s="194"/>
      <c r="C358" s="109"/>
      <c r="D358" s="158"/>
      <c r="E358" s="109"/>
      <c r="F358" s="158"/>
      <c r="G358" s="109"/>
      <c r="H358" s="158"/>
      <c r="I358" s="109"/>
      <c r="J358" s="158"/>
      <c r="K358" s="109"/>
      <c r="L358" s="158"/>
      <c r="M358" s="109"/>
      <c r="N358" s="158"/>
      <c r="O358" s="109"/>
      <c r="P358" s="158"/>
      <c r="Q358" s="109"/>
      <c r="R358" s="158"/>
      <c r="S358" s="109"/>
      <c r="T358" s="158"/>
      <c r="U358" s="109"/>
      <c r="V358" s="158"/>
      <c r="W358" s="109"/>
      <c r="X358" s="158"/>
      <c r="Y358" s="109"/>
      <c r="Z358" s="158"/>
      <c r="AA358" s="109"/>
      <c r="AB358" s="158"/>
      <c r="AC358" s="109"/>
      <c r="AD358" s="158"/>
      <c r="AE358" s="109"/>
      <c r="AF358" s="158"/>
      <c r="AG358" s="109"/>
      <c r="AH358" s="158"/>
      <c r="AI358" s="109"/>
      <c r="AJ358" s="158"/>
      <c r="AK358" s="109"/>
      <c r="AL358" s="158"/>
      <c r="AM358" s="109"/>
      <c r="AN358" s="158"/>
      <c r="AO358" s="109"/>
      <c r="AP358" s="158"/>
      <c r="AQ358" s="109"/>
      <c r="AR358" s="158"/>
      <c r="AS358" s="109"/>
      <c r="AT358" s="158"/>
      <c r="AU358" s="109"/>
      <c r="AV358" s="158"/>
      <c r="AW358" s="109"/>
      <c r="AX358" s="158"/>
      <c r="AY358" s="109"/>
      <c r="AZ358" s="158"/>
      <c r="BA358" s="109"/>
      <c r="BB358" s="158"/>
      <c r="BC358" s="109"/>
      <c r="BD358" s="158"/>
      <c r="BE358" s="109"/>
      <c r="BF358" s="158"/>
      <c r="BG358" s="109"/>
      <c r="BH358" s="158"/>
      <c r="BI358" s="109"/>
      <c r="BJ358" s="158"/>
      <c r="BK358" s="126"/>
      <c r="BL358" s="167"/>
    </row>
    <row r="359" spans="2:64" ht="14.25" customHeight="1" outlineLevel="1">
      <c r="B359" s="189" t="s">
        <v>37</v>
      </c>
      <c r="C359" s="110"/>
      <c r="D359" s="156"/>
      <c r="E359" s="110"/>
      <c r="F359" s="156"/>
      <c r="G359" s="110"/>
      <c r="H359" s="156"/>
      <c r="I359" s="110"/>
      <c r="J359" s="156"/>
      <c r="K359" s="110"/>
      <c r="L359" s="156"/>
      <c r="M359" s="110"/>
      <c r="N359" s="156"/>
      <c r="O359" s="110"/>
      <c r="P359" s="156"/>
      <c r="Q359" s="110"/>
      <c r="R359" s="156"/>
      <c r="S359" s="110"/>
      <c r="T359" s="156"/>
      <c r="U359" s="110"/>
      <c r="V359" s="156"/>
      <c r="W359" s="110"/>
      <c r="X359" s="156"/>
      <c r="Y359" s="110"/>
      <c r="Z359" s="156"/>
      <c r="AA359" s="110"/>
      <c r="AB359" s="156"/>
      <c r="AC359" s="110"/>
      <c r="AD359" s="156"/>
      <c r="AE359" s="110"/>
      <c r="AF359" s="156"/>
      <c r="AG359" s="110"/>
      <c r="AH359" s="156"/>
      <c r="AI359" s="110"/>
      <c r="AJ359" s="156"/>
      <c r="AK359" s="110"/>
      <c r="AL359" s="156"/>
      <c r="AM359" s="110"/>
      <c r="AN359" s="156"/>
      <c r="AO359" s="110"/>
      <c r="AP359" s="156"/>
      <c r="AQ359" s="110"/>
      <c r="AR359" s="156"/>
      <c r="AS359" s="110"/>
      <c r="AT359" s="156"/>
      <c r="AU359" s="93"/>
      <c r="AV359" s="156"/>
      <c r="AW359" s="93"/>
      <c r="AX359" s="156"/>
      <c r="AY359" s="93"/>
      <c r="AZ359" s="156"/>
      <c r="BA359" s="121"/>
      <c r="BB359" s="156"/>
      <c r="BC359" s="110"/>
      <c r="BD359" s="156"/>
      <c r="BE359" s="110"/>
      <c r="BF359" s="156"/>
      <c r="BG359" s="110"/>
      <c r="BH359" s="156"/>
      <c r="BI359" s="110"/>
      <c r="BJ359" s="156"/>
      <c r="BK359" s="127"/>
      <c r="BL359" s="165"/>
    </row>
    <row r="360" spans="2:64" ht="14.25" outlineLevel="1">
      <c r="B360" s="190"/>
      <c r="C360" s="110"/>
      <c r="D360" s="157"/>
      <c r="E360" s="110"/>
      <c r="F360" s="157"/>
      <c r="G360" s="110"/>
      <c r="H360" s="157"/>
      <c r="I360" s="110"/>
      <c r="J360" s="157"/>
      <c r="K360" s="110"/>
      <c r="L360" s="157"/>
      <c r="M360" s="110"/>
      <c r="N360" s="157"/>
      <c r="O360" s="110"/>
      <c r="P360" s="157"/>
      <c r="Q360" s="110"/>
      <c r="R360" s="157"/>
      <c r="S360" s="110"/>
      <c r="T360" s="157"/>
      <c r="U360" s="110"/>
      <c r="V360" s="157"/>
      <c r="W360" s="110"/>
      <c r="X360" s="157"/>
      <c r="Y360" s="110"/>
      <c r="Z360" s="157"/>
      <c r="AA360" s="110"/>
      <c r="AB360" s="157"/>
      <c r="AC360" s="110"/>
      <c r="AD360" s="157"/>
      <c r="AE360" s="110"/>
      <c r="AF360" s="157"/>
      <c r="AG360" s="110"/>
      <c r="AH360" s="157"/>
      <c r="AI360" s="110"/>
      <c r="AJ360" s="157"/>
      <c r="AK360" s="110"/>
      <c r="AL360" s="157"/>
      <c r="AM360" s="110"/>
      <c r="AN360" s="157"/>
      <c r="AO360" s="110"/>
      <c r="AP360" s="157"/>
      <c r="AQ360" s="110"/>
      <c r="AR360" s="157"/>
      <c r="AS360" s="110"/>
      <c r="AT360" s="157"/>
      <c r="AU360" s="93"/>
      <c r="AV360" s="157"/>
      <c r="AW360" s="93"/>
      <c r="AX360" s="157"/>
      <c r="AY360" s="80"/>
      <c r="AZ360" s="157"/>
      <c r="BA360" s="110"/>
      <c r="BB360" s="157"/>
      <c r="BC360" s="110"/>
      <c r="BD360" s="157"/>
      <c r="BE360" s="110"/>
      <c r="BF360" s="157"/>
      <c r="BG360" s="110"/>
      <c r="BH360" s="157"/>
      <c r="BI360" s="110"/>
      <c r="BJ360" s="157"/>
      <c r="BK360" s="127"/>
      <c r="BL360" s="166"/>
    </row>
    <row r="361" spans="2:64" ht="14.25" outlineLevel="1">
      <c r="B361" s="191"/>
      <c r="C361" s="110"/>
      <c r="D361" s="158"/>
      <c r="E361" s="110"/>
      <c r="F361" s="158"/>
      <c r="G361" s="110"/>
      <c r="H361" s="158"/>
      <c r="I361" s="110"/>
      <c r="J361" s="158"/>
      <c r="K361" s="110"/>
      <c r="L361" s="158"/>
      <c r="M361" s="110"/>
      <c r="N361" s="158"/>
      <c r="O361" s="110"/>
      <c r="P361" s="158"/>
      <c r="Q361" s="110"/>
      <c r="R361" s="158"/>
      <c r="S361" s="110"/>
      <c r="T361" s="158"/>
      <c r="U361" s="110"/>
      <c r="V361" s="158"/>
      <c r="W361" s="110"/>
      <c r="X361" s="158"/>
      <c r="Y361" s="110"/>
      <c r="Z361" s="158"/>
      <c r="AA361" s="110"/>
      <c r="AB361" s="158"/>
      <c r="AC361" s="110"/>
      <c r="AD361" s="158"/>
      <c r="AE361" s="99"/>
      <c r="AF361" s="158"/>
      <c r="AG361" s="110"/>
      <c r="AH361" s="158"/>
      <c r="AI361" s="110"/>
      <c r="AJ361" s="158"/>
      <c r="AK361" s="110"/>
      <c r="AL361" s="158"/>
      <c r="AM361" s="110"/>
      <c r="AN361" s="158"/>
      <c r="AO361" s="110"/>
      <c r="AP361" s="158"/>
      <c r="AQ361" s="110"/>
      <c r="AR361" s="158"/>
      <c r="AS361" s="99"/>
      <c r="AT361" s="158"/>
      <c r="AU361" s="93"/>
      <c r="AV361" s="158"/>
      <c r="AW361" s="93"/>
      <c r="AX361" s="158"/>
      <c r="AY361" s="80"/>
      <c r="AZ361" s="158"/>
      <c r="BA361" s="110"/>
      <c r="BB361" s="158"/>
      <c r="BC361" s="110"/>
      <c r="BD361" s="158"/>
      <c r="BE361" s="110"/>
      <c r="BF361" s="158"/>
      <c r="BG361" s="99"/>
      <c r="BH361" s="158"/>
      <c r="BI361" s="110"/>
      <c r="BJ361" s="158"/>
      <c r="BK361" s="127"/>
      <c r="BL361" s="167"/>
    </row>
    <row r="362" spans="2:64" outlineLevel="1">
      <c r="B362" s="189" t="s">
        <v>1</v>
      </c>
      <c r="C362" s="110"/>
      <c r="D362" s="156"/>
      <c r="E362" s="110"/>
      <c r="F362" s="156"/>
      <c r="G362" s="110"/>
      <c r="H362" s="156"/>
      <c r="I362" s="110"/>
      <c r="J362" s="156"/>
      <c r="K362" s="110"/>
      <c r="L362" s="156"/>
      <c r="M362" s="110"/>
      <c r="N362" s="156"/>
      <c r="O362" s="110"/>
      <c r="P362" s="156"/>
      <c r="Q362" s="110"/>
      <c r="R362" s="156"/>
      <c r="S362" s="110"/>
      <c r="T362" s="156"/>
      <c r="U362" s="110"/>
      <c r="V362" s="156"/>
      <c r="W362" s="110"/>
      <c r="X362" s="156"/>
      <c r="Y362" s="110"/>
      <c r="Z362" s="156"/>
      <c r="AA362" s="110"/>
      <c r="AB362" s="156"/>
      <c r="AC362" s="110"/>
      <c r="AD362" s="156"/>
      <c r="AE362" s="110"/>
      <c r="AF362" s="156"/>
      <c r="AG362" s="110"/>
      <c r="AH362" s="156"/>
      <c r="AI362" s="110"/>
      <c r="AJ362" s="156"/>
      <c r="AK362" s="110"/>
      <c r="AL362" s="156"/>
      <c r="AM362" s="110"/>
      <c r="AN362" s="156"/>
      <c r="AO362" s="110"/>
      <c r="AP362" s="156"/>
      <c r="AQ362" s="110"/>
      <c r="AR362" s="156"/>
      <c r="AS362" s="110"/>
      <c r="AT362" s="156"/>
      <c r="AU362" s="110"/>
      <c r="AV362" s="156"/>
      <c r="AW362" s="110"/>
      <c r="AX362" s="156"/>
      <c r="AY362" s="110"/>
      <c r="AZ362" s="156"/>
      <c r="BA362" s="110"/>
      <c r="BB362" s="156"/>
      <c r="BC362" s="110"/>
      <c r="BD362" s="156"/>
      <c r="BE362" s="110"/>
      <c r="BF362" s="156"/>
      <c r="BG362" s="110"/>
      <c r="BH362" s="156"/>
      <c r="BI362" s="110"/>
      <c r="BJ362" s="156"/>
      <c r="BK362" s="127"/>
      <c r="BL362" s="165"/>
    </row>
    <row r="363" spans="2:64" outlineLevel="1">
      <c r="B363" s="190"/>
      <c r="C363" s="110"/>
      <c r="D363" s="157"/>
      <c r="E363" s="110"/>
      <c r="F363" s="157"/>
      <c r="G363" s="110"/>
      <c r="H363" s="157"/>
      <c r="I363" s="110"/>
      <c r="J363" s="157"/>
      <c r="K363" s="110"/>
      <c r="L363" s="157"/>
      <c r="M363" s="110"/>
      <c r="N363" s="157"/>
      <c r="O363" s="110"/>
      <c r="P363" s="157"/>
      <c r="Q363" s="110"/>
      <c r="R363" s="157"/>
      <c r="S363" s="110"/>
      <c r="T363" s="157"/>
      <c r="U363" s="110"/>
      <c r="V363" s="157"/>
      <c r="W363" s="110"/>
      <c r="X363" s="157"/>
      <c r="Y363" s="110"/>
      <c r="Z363" s="157"/>
      <c r="AA363" s="110"/>
      <c r="AB363" s="157"/>
      <c r="AC363" s="110"/>
      <c r="AD363" s="157"/>
      <c r="AE363" s="110"/>
      <c r="AF363" s="157"/>
      <c r="AG363" s="110"/>
      <c r="AH363" s="157"/>
      <c r="AI363" s="110"/>
      <c r="AJ363" s="157"/>
      <c r="AK363" s="110"/>
      <c r="AL363" s="157"/>
      <c r="AM363" s="110"/>
      <c r="AN363" s="157"/>
      <c r="AO363" s="110"/>
      <c r="AP363" s="157"/>
      <c r="AQ363" s="110"/>
      <c r="AR363" s="157"/>
      <c r="AS363" s="110"/>
      <c r="AT363" s="157"/>
      <c r="AU363" s="110"/>
      <c r="AV363" s="157"/>
      <c r="AW363" s="110"/>
      <c r="AX363" s="157"/>
      <c r="AY363" s="110"/>
      <c r="AZ363" s="157"/>
      <c r="BA363" s="110"/>
      <c r="BB363" s="157"/>
      <c r="BC363" s="110"/>
      <c r="BD363" s="157"/>
      <c r="BE363" s="110"/>
      <c r="BF363" s="157"/>
      <c r="BG363" s="110"/>
      <c r="BH363" s="157"/>
      <c r="BI363" s="110"/>
      <c r="BJ363" s="157"/>
      <c r="BK363" s="127"/>
      <c r="BL363" s="166"/>
    </row>
    <row r="364" spans="2:64" outlineLevel="1">
      <c r="B364" s="191"/>
      <c r="C364" s="110"/>
      <c r="D364" s="158"/>
      <c r="E364" s="110"/>
      <c r="F364" s="158"/>
      <c r="G364" s="110"/>
      <c r="H364" s="158"/>
      <c r="I364" s="110"/>
      <c r="J364" s="158"/>
      <c r="K364" s="110"/>
      <c r="L364" s="158"/>
      <c r="M364" s="110"/>
      <c r="N364" s="158"/>
      <c r="O364" s="110"/>
      <c r="P364" s="158"/>
      <c r="Q364" s="110"/>
      <c r="R364" s="158"/>
      <c r="S364" s="110"/>
      <c r="T364" s="158"/>
      <c r="U364" s="110"/>
      <c r="V364" s="158"/>
      <c r="W364" s="110"/>
      <c r="X364" s="158"/>
      <c r="Y364" s="110"/>
      <c r="Z364" s="158"/>
      <c r="AA364" s="110"/>
      <c r="AB364" s="158"/>
      <c r="AC364" s="110"/>
      <c r="AD364" s="158"/>
      <c r="AE364" s="110"/>
      <c r="AF364" s="158"/>
      <c r="AG364" s="110"/>
      <c r="AH364" s="158"/>
      <c r="AI364" s="110"/>
      <c r="AJ364" s="158"/>
      <c r="AK364" s="110"/>
      <c r="AL364" s="158"/>
      <c r="AM364" s="110"/>
      <c r="AN364" s="158"/>
      <c r="AO364" s="110"/>
      <c r="AP364" s="158"/>
      <c r="AQ364" s="110"/>
      <c r="AR364" s="158"/>
      <c r="AS364" s="110"/>
      <c r="AT364" s="158"/>
      <c r="AU364" s="110"/>
      <c r="AV364" s="158"/>
      <c r="AW364" s="110"/>
      <c r="AX364" s="158"/>
      <c r="AY364" s="110"/>
      <c r="AZ364" s="158"/>
      <c r="BA364" s="110"/>
      <c r="BB364" s="158"/>
      <c r="BC364" s="110"/>
      <c r="BD364" s="158"/>
      <c r="BE364" s="110"/>
      <c r="BF364" s="158"/>
      <c r="BG364" s="110"/>
      <c r="BH364" s="158"/>
      <c r="BI364" s="110"/>
      <c r="BJ364" s="158"/>
      <c r="BK364" s="127"/>
      <c r="BL364" s="167"/>
    </row>
    <row r="365" spans="2:64" outlineLevel="1">
      <c r="B365" s="192" t="s">
        <v>3</v>
      </c>
      <c r="C365" s="110"/>
      <c r="D365" s="156"/>
      <c r="E365" s="110"/>
      <c r="F365" s="156"/>
      <c r="G365" s="110"/>
      <c r="H365" s="156"/>
      <c r="I365" s="110"/>
      <c r="J365" s="156"/>
      <c r="K365" s="110"/>
      <c r="L365" s="156"/>
      <c r="M365" s="110"/>
      <c r="N365" s="156"/>
      <c r="O365" s="110"/>
      <c r="P365" s="156"/>
      <c r="Q365" s="110"/>
      <c r="R365" s="156"/>
      <c r="S365" s="110"/>
      <c r="T365" s="156"/>
      <c r="U365" s="110"/>
      <c r="V365" s="156"/>
      <c r="W365" s="110"/>
      <c r="X365" s="156"/>
      <c r="Y365" s="110"/>
      <c r="Z365" s="156"/>
      <c r="AA365" s="110"/>
      <c r="AB365" s="156"/>
      <c r="AC365" s="110"/>
      <c r="AD365" s="156"/>
      <c r="AE365" s="110"/>
      <c r="AF365" s="156"/>
      <c r="AG365" s="110"/>
      <c r="AH365" s="156"/>
      <c r="AI365" s="110"/>
      <c r="AJ365" s="156"/>
      <c r="AK365" s="110"/>
      <c r="AL365" s="156"/>
      <c r="AM365" s="110"/>
      <c r="AN365" s="156"/>
      <c r="AO365" s="110"/>
      <c r="AP365" s="156"/>
      <c r="AQ365" s="110"/>
      <c r="AR365" s="156"/>
      <c r="AS365" s="110"/>
      <c r="AT365" s="156"/>
      <c r="AU365" s="110"/>
      <c r="AV365" s="156"/>
      <c r="AW365" s="110"/>
      <c r="AX365" s="156"/>
      <c r="AY365" s="110"/>
      <c r="AZ365" s="156"/>
      <c r="BA365" s="110"/>
      <c r="BB365" s="156"/>
      <c r="BC365" s="110"/>
      <c r="BD365" s="156"/>
      <c r="BE365" s="110"/>
      <c r="BF365" s="156"/>
      <c r="BG365" s="110"/>
      <c r="BH365" s="156"/>
      <c r="BI365" s="110"/>
      <c r="BJ365" s="156"/>
      <c r="BK365" s="127"/>
      <c r="BL365" s="165"/>
    </row>
    <row r="366" spans="2:64" outlineLevel="1">
      <c r="B366" s="193"/>
      <c r="C366" s="110"/>
      <c r="D366" s="157"/>
      <c r="E366" s="110"/>
      <c r="F366" s="157"/>
      <c r="G366" s="110"/>
      <c r="H366" s="157"/>
      <c r="I366" s="110"/>
      <c r="J366" s="157"/>
      <c r="K366" s="110"/>
      <c r="L366" s="157"/>
      <c r="M366" s="110"/>
      <c r="N366" s="157"/>
      <c r="O366" s="110"/>
      <c r="P366" s="157"/>
      <c r="Q366" s="110"/>
      <c r="R366" s="157"/>
      <c r="S366" s="110"/>
      <c r="T366" s="157"/>
      <c r="U366" s="110"/>
      <c r="V366" s="157"/>
      <c r="W366" s="110"/>
      <c r="X366" s="157"/>
      <c r="Y366" s="110"/>
      <c r="Z366" s="157"/>
      <c r="AA366" s="110"/>
      <c r="AB366" s="157"/>
      <c r="AC366" s="110"/>
      <c r="AD366" s="157"/>
      <c r="AE366" s="110"/>
      <c r="AF366" s="157"/>
      <c r="AG366" s="110"/>
      <c r="AH366" s="157"/>
      <c r="AI366" s="110"/>
      <c r="AJ366" s="157"/>
      <c r="AK366" s="110"/>
      <c r="AL366" s="157"/>
      <c r="AM366" s="110"/>
      <c r="AN366" s="157"/>
      <c r="AO366" s="110"/>
      <c r="AP366" s="157"/>
      <c r="AQ366" s="110"/>
      <c r="AR366" s="157"/>
      <c r="AS366" s="110"/>
      <c r="AT366" s="157"/>
      <c r="AU366" s="110"/>
      <c r="AV366" s="157"/>
      <c r="AW366" s="110"/>
      <c r="AX366" s="157"/>
      <c r="AY366" s="110"/>
      <c r="AZ366" s="157"/>
      <c r="BA366" s="110"/>
      <c r="BB366" s="157"/>
      <c r="BC366" s="110"/>
      <c r="BD366" s="157"/>
      <c r="BE366" s="110"/>
      <c r="BF366" s="157"/>
      <c r="BG366" s="110"/>
      <c r="BH366" s="157"/>
      <c r="BI366" s="110"/>
      <c r="BJ366" s="157"/>
      <c r="BK366" s="127"/>
      <c r="BL366" s="166"/>
    </row>
    <row r="367" spans="2:64" outlineLevel="1">
      <c r="B367" s="194"/>
      <c r="C367" s="110"/>
      <c r="D367" s="158"/>
      <c r="E367" s="110"/>
      <c r="F367" s="158"/>
      <c r="G367" s="110"/>
      <c r="H367" s="158"/>
      <c r="I367" s="110"/>
      <c r="J367" s="158"/>
      <c r="K367" s="110"/>
      <c r="L367" s="158"/>
      <c r="M367" s="110"/>
      <c r="N367" s="158"/>
      <c r="O367" s="110"/>
      <c r="P367" s="158"/>
      <c r="Q367" s="110"/>
      <c r="R367" s="158"/>
      <c r="S367" s="110"/>
      <c r="T367" s="158"/>
      <c r="U367" s="110"/>
      <c r="V367" s="158"/>
      <c r="W367" s="110"/>
      <c r="X367" s="158"/>
      <c r="Y367" s="110"/>
      <c r="Z367" s="158"/>
      <c r="AA367" s="110"/>
      <c r="AB367" s="158"/>
      <c r="AC367" s="110"/>
      <c r="AD367" s="158"/>
      <c r="AE367" s="110"/>
      <c r="AF367" s="158"/>
      <c r="AG367" s="110"/>
      <c r="AH367" s="158"/>
      <c r="AI367" s="110"/>
      <c r="AJ367" s="158"/>
      <c r="AK367" s="110"/>
      <c r="AL367" s="158"/>
      <c r="AM367" s="110"/>
      <c r="AN367" s="158"/>
      <c r="AO367" s="110"/>
      <c r="AP367" s="158"/>
      <c r="AQ367" s="110"/>
      <c r="AR367" s="158"/>
      <c r="AS367" s="110"/>
      <c r="AT367" s="158"/>
      <c r="AU367" s="110"/>
      <c r="AV367" s="158"/>
      <c r="AW367" s="110"/>
      <c r="AX367" s="158"/>
      <c r="AY367" s="110"/>
      <c r="AZ367" s="158"/>
      <c r="BA367" s="110"/>
      <c r="BB367" s="158"/>
      <c r="BC367" s="110"/>
      <c r="BD367" s="158"/>
      <c r="BE367" s="110"/>
      <c r="BF367" s="158"/>
      <c r="BG367" s="110"/>
      <c r="BH367" s="158"/>
      <c r="BI367" s="110"/>
      <c r="BJ367" s="158"/>
      <c r="BK367" s="127"/>
      <c r="BL367" s="167"/>
    </row>
    <row r="368" spans="2:64" outlineLevel="1">
      <c r="B368" s="192" t="s">
        <v>4</v>
      </c>
      <c r="C368" s="110"/>
      <c r="D368" s="156"/>
      <c r="E368" s="110"/>
      <c r="F368" s="156"/>
      <c r="G368" s="110"/>
      <c r="H368" s="156"/>
      <c r="I368" s="110"/>
      <c r="J368" s="156"/>
      <c r="K368" s="110"/>
      <c r="L368" s="156"/>
      <c r="M368" s="110"/>
      <c r="N368" s="156"/>
      <c r="O368" s="110"/>
      <c r="P368" s="156"/>
      <c r="Q368" s="110"/>
      <c r="R368" s="156"/>
      <c r="S368" s="110"/>
      <c r="T368" s="156"/>
      <c r="U368" s="110"/>
      <c r="V368" s="156"/>
      <c r="W368" s="110"/>
      <c r="X368" s="156"/>
      <c r="Y368" s="110"/>
      <c r="Z368" s="156"/>
      <c r="AA368" s="110"/>
      <c r="AB368" s="156"/>
      <c r="AC368" s="110"/>
      <c r="AD368" s="156"/>
      <c r="AE368" s="110"/>
      <c r="AF368" s="156"/>
      <c r="AG368" s="110"/>
      <c r="AH368" s="156"/>
      <c r="AI368" s="110"/>
      <c r="AJ368" s="156"/>
      <c r="AK368" s="110"/>
      <c r="AL368" s="156"/>
      <c r="AM368" s="110"/>
      <c r="AN368" s="156"/>
      <c r="AO368" s="110"/>
      <c r="AP368" s="156"/>
      <c r="AQ368" s="110"/>
      <c r="AR368" s="156"/>
      <c r="AS368" s="110"/>
      <c r="AT368" s="156"/>
      <c r="AU368" s="110"/>
      <c r="AV368" s="156"/>
      <c r="AW368" s="110"/>
      <c r="AX368" s="156"/>
      <c r="AY368" s="110"/>
      <c r="AZ368" s="156"/>
      <c r="BA368" s="110"/>
      <c r="BB368" s="156"/>
      <c r="BC368" s="110"/>
      <c r="BD368" s="156"/>
      <c r="BE368" s="110"/>
      <c r="BF368" s="156"/>
      <c r="BG368" s="110"/>
      <c r="BH368" s="156"/>
      <c r="BI368" s="110"/>
      <c r="BJ368" s="156"/>
      <c r="BK368" s="127"/>
      <c r="BL368" s="165"/>
    </row>
    <row r="369" spans="2:64" outlineLevel="1">
      <c r="B369" s="193"/>
      <c r="C369" s="110"/>
      <c r="D369" s="157"/>
      <c r="E369" s="110"/>
      <c r="F369" s="157"/>
      <c r="G369" s="110"/>
      <c r="H369" s="157"/>
      <c r="I369" s="110"/>
      <c r="J369" s="157"/>
      <c r="K369" s="110"/>
      <c r="L369" s="157"/>
      <c r="M369" s="110"/>
      <c r="N369" s="157"/>
      <c r="O369" s="110"/>
      <c r="P369" s="157"/>
      <c r="Q369" s="110"/>
      <c r="R369" s="157"/>
      <c r="S369" s="110"/>
      <c r="T369" s="157"/>
      <c r="U369" s="110"/>
      <c r="V369" s="157"/>
      <c r="W369" s="110"/>
      <c r="X369" s="157"/>
      <c r="Y369" s="110"/>
      <c r="Z369" s="157"/>
      <c r="AA369" s="110"/>
      <c r="AB369" s="157"/>
      <c r="AC369" s="110"/>
      <c r="AD369" s="157"/>
      <c r="AE369" s="110"/>
      <c r="AF369" s="157"/>
      <c r="AG369" s="110"/>
      <c r="AH369" s="157"/>
      <c r="AI369" s="110"/>
      <c r="AJ369" s="157"/>
      <c r="AK369" s="110"/>
      <c r="AL369" s="157"/>
      <c r="AM369" s="110"/>
      <c r="AN369" s="157"/>
      <c r="AO369" s="110"/>
      <c r="AP369" s="157"/>
      <c r="AQ369" s="110"/>
      <c r="AR369" s="157"/>
      <c r="AS369" s="110"/>
      <c r="AT369" s="157"/>
      <c r="AU369" s="110"/>
      <c r="AV369" s="157"/>
      <c r="AW369" s="110"/>
      <c r="AX369" s="157"/>
      <c r="AY369" s="110"/>
      <c r="AZ369" s="157"/>
      <c r="BA369" s="110"/>
      <c r="BB369" s="157"/>
      <c r="BC369" s="110"/>
      <c r="BD369" s="157"/>
      <c r="BE369" s="110"/>
      <c r="BF369" s="157"/>
      <c r="BG369" s="110"/>
      <c r="BH369" s="157"/>
      <c r="BI369" s="110"/>
      <c r="BJ369" s="157"/>
      <c r="BK369" s="127"/>
      <c r="BL369" s="166"/>
    </row>
    <row r="370" spans="2:64" outlineLevel="1">
      <c r="B370" s="194"/>
      <c r="C370" s="110"/>
      <c r="D370" s="158"/>
      <c r="E370" s="110"/>
      <c r="F370" s="158"/>
      <c r="G370" s="110"/>
      <c r="H370" s="158"/>
      <c r="I370" s="110"/>
      <c r="J370" s="158"/>
      <c r="K370" s="110"/>
      <c r="L370" s="158"/>
      <c r="M370" s="110"/>
      <c r="N370" s="158"/>
      <c r="O370" s="110"/>
      <c r="P370" s="158"/>
      <c r="Q370" s="110"/>
      <c r="R370" s="158"/>
      <c r="S370" s="110"/>
      <c r="T370" s="158"/>
      <c r="U370" s="110"/>
      <c r="V370" s="158"/>
      <c r="W370" s="110"/>
      <c r="X370" s="158"/>
      <c r="Y370" s="110"/>
      <c r="Z370" s="158"/>
      <c r="AA370" s="110"/>
      <c r="AB370" s="158"/>
      <c r="AC370" s="110"/>
      <c r="AD370" s="158"/>
      <c r="AE370" s="110"/>
      <c r="AF370" s="158"/>
      <c r="AG370" s="110"/>
      <c r="AH370" s="158"/>
      <c r="AI370" s="110"/>
      <c r="AJ370" s="158"/>
      <c r="AK370" s="110"/>
      <c r="AL370" s="158"/>
      <c r="AM370" s="110"/>
      <c r="AN370" s="158"/>
      <c r="AO370" s="110"/>
      <c r="AP370" s="158"/>
      <c r="AQ370" s="110"/>
      <c r="AR370" s="158"/>
      <c r="AS370" s="110"/>
      <c r="AT370" s="158"/>
      <c r="AU370" s="110"/>
      <c r="AV370" s="158"/>
      <c r="AW370" s="110"/>
      <c r="AX370" s="158"/>
      <c r="AY370" s="110"/>
      <c r="AZ370" s="158"/>
      <c r="BA370" s="110"/>
      <c r="BB370" s="158"/>
      <c r="BC370" s="110"/>
      <c r="BD370" s="158"/>
      <c r="BE370" s="110"/>
      <c r="BF370" s="158"/>
      <c r="BG370" s="110"/>
      <c r="BH370" s="158"/>
      <c r="BI370" s="110"/>
      <c r="BJ370" s="158"/>
      <c r="BK370" s="127"/>
      <c r="BL370" s="167"/>
    </row>
    <row r="371" spans="2:64" outlineLevel="1">
      <c r="B371" s="192" t="s">
        <v>5</v>
      </c>
      <c r="C371" s="110"/>
      <c r="D371" s="156"/>
      <c r="E371" s="110"/>
      <c r="F371" s="156"/>
      <c r="G371" s="110"/>
      <c r="H371" s="156"/>
      <c r="I371" s="110"/>
      <c r="J371" s="156"/>
      <c r="K371" s="110"/>
      <c r="L371" s="156"/>
      <c r="M371" s="110"/>
      <c r="N371" s="156"/>
      <c r="O371" s="110"/>
      <c r="P371" s="156"/>
      <c r="Q371" s="110"/>
      <c r="R371" s="156"/>
      <c r="S371" s="110"/>
      <c r="T371" s="156"/>
      <c r="U371" s="110"/>
      <c r="V371" s="156"/>
      <c r="W371" s="110"/>
      <c r="X371" s="156"/>
      <c r="Y371" s="110"/>
      <c r="Z371" s="156"/>
      <c r="AA371" s="110"/>
      <c r="AB371" s="156"/>
      <c r="AC371" s="110"/>
      <c r="AD371" s="156"/>
      <c r="AE371" s="110"/>
      <c r="AF371" s="156"/>
      <c r="AG371" s="110"/>
      <c r="AH371" s="156"/>
      <c r="AI371" s="110"/>
      <c r="AJ371" s="156"/>
      <c r="AK371" s="110"/>
      <c r="AL371" s="156"/>
      <c r="AM371" s="110"/>
      <c r="AN371" s="156"/>
      <c r="AO371" s="110"/>
      <c r="AP371" s="156"/>
      <c r="AQ371" s="110"/>
      <c r="AR371" s="156"/>
      <c r="AS371" s="110"/>
      <c r="AT371" s="156"/>
      <c r="AU371" s="110"/>
      <c r="AV371" s="156"/>
      <c r="AW371" s="110"/>
      <c r="AX371" s="156"/>
      <c r="AY371" s="110"/>
      <c r="AZ371" s="156"/>
      <c r="BA371" s="110"/>
      <c r="BB371" s="156"/>
      <c r="BC371" s="110"/>
      <c r="BD371" s="156"/>
      <c r="BE371" s="110"/>
      <c r="BF371" s="156"/>
      <c r="BG371" s="110"/>
      <c r="BH371" s="156"/>
      <c r="BI371" s="110"/>
      <c r="BJ371" s="156"/>
      <c r="BK371" s="127"/>
      <c r="BL371" s="165"/>
    </row>
    <row r="372" spans="2:64" outlineLevel="1">
      <c r="B372" s="193"/>
      <c r="C372" s="110"/>
      <c r="D372" s="157"/>
      <c r="E372" s="110"/>
      <c r="F372" s="157"/>
      <c r="G372" s="110"/>
      <c r="H372" s="157"/>
      <c r="I372" s="110"/>
      <c r="J372" s="157"/>
      <c r="K372" s="110"/>
      <c r="L372" s="157"/>
      <c r="M372" s="110"/>
      <c r="N372" s="157"/>
      <c r="O372" s="110"/>
      <c r="P372" s="157"/>
      <c r="Q372" s="110"/>
      <c r="R372" s="157"/>
      <c r="S372" s="110"/>
      <c r="T372" s="157"/>
      <c r="U372" s="110"/>
      <c r="V372" s="157"/>
      <c r="W372" s="110"/>
      <c r="X372" s="157"/>
      <c r="Y372" s="110"/>
      <c r="Z372" s="157"/>
      <c r="AA372" s="110"/>
      <c r="AB372" s="157"/>
      <c r="AC372" s="110"/>
      <c r="AD372" s="157"/>
      <c r="AE372" s="110"/>
      <c r="AF372" s="157"/>
      <c r="AG372" s="110"/>
      <c r="AH372" s="157"/>
      <c r="AI372" s="110"/>
      <c r="AJ372" s="157"/>
      <c r="AK372" s="110"/>
      <c r="AL372" s="157"/>
      <c r="AM372" s="110"/>
      <c r="AN372" s="157"/>
      <c r="AO372" s="110"/>
      <c r="AP372" s="157"/>
      <c r="AQ372" s="110"/>
      <c r="AR372" s="157"/>
      <c r="AS372" s="110"/>
      <c r="AT372" s="157"/>
      <c r="AU372" s="110"/>
      <c r="AV372" s="157"/>
      <c r="AW372" s="110"/>
      <c r="AX372" s="157"/>
      <c r="AY372" s="110"/>
      <c r="AZ372" s="157"/>
      <c r="BA372" s="110"/>
      <c r="BB372" s="157"/>
      <c r="BC372" s="110"/>
      <c r="BD372" s="157"/>
      <c r="BE372" s="110"/>
      <c r="BF372" s="157"/>
      <c r="BG372" s="110"/>
      <c r="BH372" s="157"/>
      <c r="BI372" s="110"/>
      <c r="BJ372" s="157"/>
      <c r="BK372" s="127"/>
      <c r="BL372" s="166"/>
    </row>
    <row r="373" spans="2:64" outlineLevel="1">
      <c r="B373" s="194"/>
      <c r="C373" s="110"/>
      <c r="D373" s="158"/>
      <c r="E373" s="110"/>
      <c r="F373" s="158"/>
      <c r="G373" s="110"/>
      <c r="H373" s="158"/>
      <c r="I373" s="110"/>
      <c r="J373" s="158"/>
      <c r="K373" s="110"/>
      <c r="L373" s="158"/>
      <c r="M373" s="110"/>
      <c r="N373" s="158"/>
      <c r="O373" s="110"/>
      <c r="P373" s="158"/>
      <c r="Q373" s="110"/>
      <c r="R373" s="158"/>
      <c r="S373" s="110"/>
      <c r="T373" s="158"/>
      <c r="U373" s="110"/>
      <c r="V373" s="158"/>
      <c r="W373" s="110"/>
      <c r="X373" s="158"/>
      <c r="Y373" s="110"/>
      <c r="Z373" s="158"/>
      <c r="AA373" s="110"/>
      <c r="AB373" s="158"/>
      <c r="AC373" s="110"/>
      <c r="AD373" s="158"/>
      <c r="AE373" s="110"/>
      <c r="AF373" s="158"/>
      <c r="AG373" s="110"/>
      <c r="AH373" s="158"/>
      <c r="AI373" s="110"/>
      <c r="AJ373" s="158"/>
      <c r="AK373" s="110"/>
      <c r="AL373" s="158"/>
      <c r="AM373" s="110"/>
      <c r="AN373" s="158"/>
      <c r="AO373" s="110"/>
      <c r="AP373" s="158"/>
      <c r="AQ373" s="110"/>
      <c r="AR373" s="158"/>
      <c r="AS373" s="110"/>
      <c r="AT373" s="158"/>
      <c r="AU373" s="110"/>
      <c r="AV373" s="158"/>
      <c r="AW373" s="110"/>
      <c r="AX373" s="158"/>
      <c r="AY373" s="110"/>
      <c r="AZ373" s="158"/>
      <c r="BA373" s="110"/>
      <c r="BB373" s="158"/>
      <c r="BC373" s="110"/>
      <c r="BD373" s="158"/>
      <c r="BE373" s="110"/>
      <c r="BF373" s="158"/>
      <c r="BG373" s="110"/>
      <c r="BH373" s="158"/>
      <c r="BI373" s="110"/>
      <c r="BJ373" s="158"/>
      <c r="BK373" s="127"/>
      <c r="BL373" s="167"/>
    </row>
    <row r="374" spans="2:64" outlineLevel="1">
      <c r="B374" s="192" t="s">
        <v>6</v>
      </c>
      <c r="C374" s="110"/>
      <c r="D374" s="156"/>
      <c r="E374" s="110"/>
      <c r="F374" s="156"/>
      <c r="G374" s="110"/>
      <c r="H374" s="156"/>
      <c r="I374" s="110"/>
      <c r="J374" s="156"/>
      <c r="K374" s="110"/>
      <c r="L374" s="156"/>
      <c r="M374" s="110"/>
      <c r="N374" s="156"/>
      <c r="O374" s="110"/>
      <c r="P374" s="156"/>
      <c r="Q374" s="110"/>
      <c r="R374" s="156"/>
      <c r="S374" s="110"/>
      <c r="T374" s="156"/>
      <c r="U374" s="110"/>
      <c r="V374" s="156"/>
      <c r="W374" s="110"/>
      <c r="X374" s="156"/>
      <c r="Y374" s="110"/>
      <c r="Z374" s="156"/>
      <c r="AA374" s="110"/>
      <c r="AB374" s="156"/>
      <c r="AC374" s="110"/>
      <c r="AD374" s="156"/>
      <c r="AE374" s="110"/>
      <c r="AF374" s="156"/>
      <c r="AG374" s="110"/>
      <c r="AH374" s="156"/>
      <c r="AI374" s="110"/>
      <c r="AJ374" s="156"/>
      <c r="AK374" s="110"/>
      <c r="AL374" s="156"/>
      <c r="AM374" s="110"/>
      <c r="AN374" s="156"/>
      <c r="AO374" s="110"/>
      <c r="AP374" s="156"/>
      <c r="AQ374" s="110"/>
      <c r="AR374" s="156"/>
      <c r="AS374" s="110"/>
      <c r="AT374" s="156"/>
      <c r="AU374" s="110"/>
      <c r="AV374" s="156"/>
      <c r="AW374" s="110"/>
      <c r="AX374" s="156"/>
      <c r="AY374" s="110"/>
      <c r="AZ374" s="156"/>
      <c r="BA374" s="110"/>
      <c r="BB374" s="156"/>
      <c r="BC374" s="110"/>
      <c r="BD374" s="156"/>
      <c r="BE374" s="110"/>
      <c r="BF374" s="156"/>
      <c r="BG374" s="110"/>
      <c r="BH374" s="156"/>
      <c r="BI374" s="110"/>
      <c r="BJ374" s="156"/>
      <c r="BK374" s="127"/>
      <c r="BL374" s="165"/>
    </row>
    <row r="375" spans="2:64" outlineLevel="1">
      <c r="B375" s="193"/>
      <c r="C375" s="110"/>
      <c r="D375" s="157"/>
      <c r="E375" s="110"/>
      <c r="F375" s="157"/>
      <c r="G375" s="110"/>
      <c r="H375" s="157"/>
      <c r="I375" s="110"/>
      <c r="J375" s="157"/>
      <c r="K375" s="110"/>
      <c r="L375" s="157"/>
      <c r="M375" s="110"/>
      <c r="N375" s="157"/>
      <c r="O375" s="110"/>
      <c r="P375" s="157"/>
      <c r="Q375" s="110"/>
      <c r="R375" s="157"/>
      <c r="S375" s="110"/>
      <c r="T375" s="157"/>
      <c r="U375" s="110"/>
      <c r="V375" s="157"/>
      <c r="W375" s="110"/>
      <c r="X375" s="157"/>
      <c r="Y375" s="110"/>
      <c r="Z375" s="157"/>
      <c r="AA375" s="110"/>
      <c r="AB375" s="157"/>
      <c r="AC375" s="110"/>
      <c r="AD375" s="157"/>
      <c r="AE375" s="110"/>
      <c r="AF375" s="157"/>
      <c r="AG375" s="110"/>
      <c r="AH375" s="157"/>
      <c r="AI375" s="110"/>
      <c r="AJ375" s="157"/>
      <c r="AK375" s="110"/>
      <c r="AL375" s="157"/>
      <c r="AM375" s="110"/>
      <c r="AN375" s="157"/>
      <c r="AO375" s="110"/>
      <c r="AP375" s="157"/>
      <c r="AQ375" s="110"/>
      <c r="AR375" s="157"/>
      <c r="AS375" s="110"/>
      <c r="AT375" s="157"/>
      <c r="AU375" s="110"/>
      <c r="AV375" s="157"/>
      <c r="AW375" s="110"/>
      <c r="AX375" s="157"/>
      <c r="AY375" s="110"/>
      <c r="AZ375" s="157"/>
      <c r="BA375" s="110"/>
      <c r="BB375" s="157"/>
      <c r="BC375" s="110"/>
      <c r="BD375" s="157"/>
      <c r="BE375" s="110"/>
      <c r="BF375" s="157"/>
      <c r="BG375" s="110"/>
      <c r="BH375" s="157"/>
      <c r="BI375" s="110"/>
      <c r="BJ375" s="157"/>
      <c r="BK375" s="127"/>
      <c r="BL375" s="166"/>
    </row>
    <row r="376" spans="2:64" outlineLevel="1">
      <c r="B376" s="194"/>
      <c r="C376" s="110"/>
      <c r="D376" s="158"/>
      <c r="E376" s="110"/>
      <c r="F376" s="158"/>
      <c r="G376" s="110"/>
      <c r="H376" s="158"/>
      <c r="I376" s="110"/>
      <c r="J376" s="158"/>
      <c r="K376" s="110"/>
      <c r="L376" s="158"/>
      <c r="M376" s="110"/>
      <c r="N376" s="158"/>
      <c r="O376" s="110"/>
      <c r="P376" s="158"/>
      <c r="Q376" s="110"/>
      <c r="R376" s="158"/>
      <c r="S376" s="110"/>
      <c r="T376" s="158"/>
      <c r="U376" s="110"/>
      <c r="V376" s="158"/>
      <c r="W376" s="110"/>
      <c r="X376" s="158"/>
      <c r="Y376" s="110"/>
      <c r="Z376" s="158"/>
      <c r="AA376" s="110"/>
      <c r="AB376" s="158"/>
      <c r="AC376" s="110"/>
      <c r="AD376" s="158"/>
      <c r="AE376" s="110"/>
      <c r="AF376" s="158"/>
      <c r="AG376" s="110"/>
      <c r="AH376" s="158"/>
      <c r="AI376" s="110"/>
      <c r="AJ376" s="158"/>
      <c r="AK376" s="110"/>
      <c r="AL376" s="158"/>
      <c r="AM376" s="110"/>
      <c r="AN376" s="158"/>
      <c r="AO376" s="110"/>
      <c r="AP376" s="158"/>
      <c r="AQ376" s="110"/>
      <c r="AR376" s="158"/>
      <c r="AS376" s="110"/>
      <c r="AT376" s="158"/>
      <c r="AU376" s="110"/>
      <c r="AV376" s="158"/>
      <c r="AW376" s="110"/>
      <c r="AX376" s="158"/>
      <c r="AY376" s="110"/>
      <c r="AZ376" s="158"/>
      <c r="BA376" s="110"/>
      <c r="BB376" s="158"/>
      <c r="BC376" s="110"/>
      <c r="BD376" s="158"/>
      <c r="BE376" s="110"/>
      <c r="BF376" s="158"/>
      <c r="BG376" s="110"/>
      <c r="BH376" s="158"/>
      <c r="BI376" s="110"/>
      <c r="BJ376" s="158"/>
      <c r="BK376" s="127"/>
      <c r="BL376" s="167"/>
    </row>
    <row r="377" spans="2:64" outlineLevel="1">
      <c r="B377" s="189" t="s">
        <v>7</v>
      </c>
      <c r="C377" s="110"/>
      <c r="D377" s="156"/>
      <c r="E377" s="110"/>
      <c r="F377" s="156"/>
      <c r="G377" s="110"/>
      <c r="H377" s="156"/>
      <c r="I377" s="110"/>
      <c r="J377" s="156"/>
      <c r="K377" s="110"/>
      <c r="L377" s="156"/>
      <c r="M377" s="110"/>
      <c r="N377" s="156"/>
      <c r="O377" s="110"/>
      <c r="P377" s="156"/>
      <c r="Q377" s="110"/>
      <c r="R377" s="156"/>
      <c r="S377" s="110"/>
      <c r="T377" s="156"/>
      <c r="U377" s="110"/>
      <c r="V377" s="156"/>
      <c r="W377" s="110"/>
      <c r="X377" s="156"/>
      <c r="Y377" s="110"/>
      <c r="Z377" s="156"/>
      <c r="AA377" s="110"/>
      <c r="AB377" s="156"/>
      <c r="AC377" s="110"/>
      <c r="AD377" s="156"/>
      <c r="AE377" s="110"/>
      <c r="AF377" s="156"/>
      <c r="AG377" s="110"/>
      <c r="AH377" s="156"/>
      <c r="AI377" s="110"/>
      <c r="AJ377" s="156"/>
      <c r="AK377" s="110"/>
      <c r="AL377" s="156"/>
      <c r="AM377" s="110"/>
      <c r="AN377" s="156"/>
      <c r="AO377" s="110"/>
      <c r="AP377" s="156"/>
      <c r="AQ377" s="110"/>
      <c r="AR377" s="156"/>
      <c r="AS377" s="110"/>
      <c r="AT377" s="156"/>
      <c r="AU377" s="110"/>
      <c r="AV377" s="156"/>
      <c r="AW377" s="110"/>
      <c r="AX377" s="156"/>
      <c r="AY377" s="110"/>
      <c r="AZ377" s="156"/>
      <c r="BA377" s="110"/>
      <c r="BB377" s="156"/>
      <c r="BC377" s="110"/>
      <c r="BD377" s="156"/>
      <c r="BE377" s="110"/>
      <c r="BF377" s="156"/>
      <c r="BG377" s="110"/>
      <c r="BH377" s="156"/>
      <c r="BI377" s="110"/>
      <c r="BJ377" s="156"/>
      <c r="BK377" s="127"/>
      <c r="BL377" s="165"/>
    </row>
    <row r="378" spans="2:64" outlineLevel="1">
      <c r="B378" s="190"/>
      <c r="C378" s="110"/>
      <c r="D378" s="157"/>
      <c r="E378" s="110"/>
      <c r="F378" s="157"/>
      <c r="G378" s="110"/>
      <c r="H378" s="157"/>
      <c r="I378" s="110"/>
      <c r="J378" s="157"/>
      <c r="K378" s="110"/>
      <c r="L378" s="157"/>
      <c r="M378" s="110"/>
      <c r="N378" s="157"/>
      <c r="O378" s="110"/>
      <c r="P378" s="157"/>
      <c r="Q378" s="110"/>
      <c r="R378" s="157"/>
      <c r="S378" s="110"/>
      <c r="T378" s="157"/>
      <c r="U378" s="110"/>
      <c r="V378" s="157"/>
      <c r="W378" s="110"/>
      <c r="X378" s="157"/>
      <c r="Y378" s="110"/>
      <c r="Z378" s="157"/>
      <c r="AA378" s="110"/>
      <c r="AB378" s="157"/>
      <c r="AC378" s="110"/>
      <c r="AD378" s="157"/>
      <c r="AE378" s="110"/>
      <c r="AF378" s="157"/>
      <c r="AG378" s="110"/>
      <c r="AH378" s="157"/>
      <c r="AI378" s="110"/>
      <c r="AJ378" s="157"/>
      <c r="AK378" s="110"/>
      <c r="AL378" s="157"/>
      <c r="AM378" s="110"/>
      <c r="AN378" s="157"/>
      <c r="AO378" s="110"/>
      <c r="AP378" s="157"/>
      <c r="AQ378" s="110"/>
      <c r="AR378" s="157"/>
      <c r="AS378" s="110"/>
      <c r="AT378" s="157"/>
      <c r="AU378" s="110"/>
      <c r="AV378" s="157"/>
      <c r="AW378" s="110"/>
      <c r="AX378" s="157"/>
      <c r="AY378" s="110"/>
      <c r="AZ378" s="157"/>
      <c r="BA378" s="110"/>
      <c r="BB378" s="157"/>
      <c r="BC378" s="110"/>
      <c r="BD378" s="157"/>
      <c r="BE378" s="110"/>
      <c r="BF378" s="157"/>
      <c r="BG378" s="110"/>
      <c r="BH378" s="157"/>
      <c r="BI378" s="110"/>
      <c r="BJ378" s="157"/>
      <c r="BK378" s="127"/>
      <c r="BL378" s="166"/>
    </row>
    <row r="379" spans="2:64" outlineLevel="1">
      <c r="B379" s="191"/>
      <c r="C379" s="110"/>
      <c r="D379" s="158"/>
      <c r="E379" s="110"/>
      <c r="F379" s="158"/>
      <c r="G379" s="110"/>
      <c r="H379" s="158"/>
      <c r="I379" s="110"/>
      <c r="J379" s="158"/>
      <c r="K379" s="110"/>
      <c r="L379" s="158"/>
      <c r="M379" s="110"/>
      <c r="N379" s="158"/>
      <c r="O379" s="110"/>
      <c r="P379" s="158"/>
      <c r="Q379" s="110"/>
      <c r="R379" s="158"/>
      <c r="S379" s="110"/>
      <c r="T379" s="158"/>
      <c r="U379" s="110"/>
      <c r="V379" s="158"/>
      <c r="W379" s="110"/>
      <c r="X379" s="158"/>
      <c r="Y379" s="110"/>
      <c r="Z379" s="158"/>
      <c r="AA379" s="110"/>
      <c r="AB379" s="158"/>
      <c r="AC379" s="110"/>
      <c r="AD379" s="158"/>
      <c r="AE379" s="110"/>
      <c r="AF379" s="158"/>
      <c r="AG379" s="110"/>
      <c r="AH379" s="158"/>
      <c r="AI379" s="110"/>
      <c r="AJ379" s="158"/>
      <c r="AK379" s="110"/>
      <c r="AL379" s="158"/>
      <c r="AM379" s="110"/>
      <c r="AN379" s="158"/>
      <c r="AO379" s="110"/>
      <c r="AP379" s="158"/>
      <c r="AQ379" s="110"/>
      <c r="AR379" s="158"/>
      <c r="AS379" s="110"/>
      <c r="AT379" s="158"/>
      <c r="AU379" s="110"/>
      <c r="AV379" s="158"/>
      <c r="AW379" s="110"/>
      <c r="AX379" s="158"/>
      <c r="AY379" s="110"/>
      <c r="AZ379" s="158"/>
      <c r="BA379" s="110"/>
      <c r="BB379" s="158"/>
      <c r="BC379" s="110"/>
      <c r="BD379" s="158"/>
      <c r="BE379" s="110"/>
      <c r="BF379" s="158"/>
      <c r="BG379" s="110"/>
      <c r="BH379" s="158"/>
      <c r="BI379" s="110"/>
      <c r="BJ379" s="158"/>
      <c r="BK379" s="127"/>
      <c r="BL379" s="167"/>
    </row>
    <row r="380" spans="2:64" ht="12.75" customHeight="1" outlineLevel="1">
      <c r="B380" s="189" t="s">
        <v>0</v>
      </c>
      <c r="C380" s="110"/>
      <c r="D380" s="156"/>
      <c r="E380" s="110"/>
      <c r="F380" s="156"/>
      <c r="G380" s="110"/>
      <c r="H380" s="156"/>
      <c r="I380" s="110"/>
      <c r="J380" s="156"/>
      <c r="K380" s="110"/>
      <c r="L380" s="156"/>
      <c r="M380" s="110"/>
      <c r="N380" s="156"/>
      <c r="O380" s="110"/>
      <c r="P380" s="156"/>
      <c r="Q380" s="110"/>
      <c r="R380" s="156"/>
      <c r="S380" s="110"/>
      <c r="T380" s="156"/>
      <c r="U380" s="110"/>
      <c r="V380" s="156"/>
      <c r="W380" s="110"/>
      <c r="X380" s="156"/>
      <c r="Y380" s="110"/>
      <c r="Z380" s="156"/>
      <c r="AA380" s="110"/>
      <c r="AB380" s="156"/>
      <c r="AC380" s="110"/>
      <c r="AD380" s="156"/>
      <c r="AE380" s="110"/>
      <c r="AF380" s="156"/>
      <c r="AG380" s="110"/>
      <c r="AH380" s="156"/>
      <c r="AI380" s="110"/>
      <c r="AJ380" s="156"/>
      <c r="AK380" s="110"/>
      <c r="AL380" s="156"/>
      <c r="AM380" s="110"/>
      <c r="AN380" s="156"/>
      <c r="AO380" s="110"/>
      <c r="AP380" s="156"/>
      <c r="AQ380" s="110"/>
      <c r="AR380" s="156"/>
      <c r="AS380" s="110"/>
      <c r="AT380" s="156"/>
      <c r="AU380" s="110"/>
      <c r="AV380" s="156"/>
      <c r="AW380" s="110"/>
      <c r="AX380" s="156"/>
      <c r="AY380" s="110"/>
      <c r="AZ380" s="156"/>
      <c r="BA380" s="110"/>
      <c r="BB380" s="156"/>
      <c r="BC380" s="110"/>
      <c r="BD380" s="156"/>
      <c r="BE380" s="110"/>
      <c r="BF380" s="156"/>
      <c r="BG380" s="110"/>
      <c r="BH380" s="156"/>
      <c r="BI380" s="110"/>
      <c r="BJ380" s="156"/>
      <c r="BK380" s="127"/>
      <c r="BL380" s="165"/>
    </row>
    <row r="381" spans="2:64" outlineLevel="1">
      <c r="B381" s="190"/>
      <c r="C381" s="110"/>
      <c r="D381" s="157"/>
      <c r="E381" s="110"/>
      <c r="F381" s="157"/>
      <c r="G381" s="110"/>
      <c r="H381" s="157"/>
      <c r="I381" s="110"/>
      <c r="J381" s="157"/>
      <c r="K381" s="110"/>
      <c r="L381" s="157"/>
      <c r="M381" s="110"/>
      <c r="N381" s="157"/>
      <c r="O381" s="110"/>
      <c r="P381" s="157"/>
      <c r="Q381" s="110"/>
      <c r="R381" s="157"/>
      <c r="S381" s="110"/>
      <c r="T381" s="157"/>
      <c r="U381" s="110"/>
      <c r="V381" s="157"/>
      <c r="W381" s="110"/>
      <c r="X381" s="157"/>
      <c r="Y381" s="110"/>
      <c r="Z381" s="157"/>
      <c r="AA381" s="110"/>
      <c r="AB381" s="157"/>
      <c r="AC381" s="110"/>
      <c r="AD381" s="157"/>
      <c r="AE381" s="110"/>
      <c r="AF381" s="157"/>
      <c r="AG381" s="110"/>
      <c r="AH381" s="157"/>
      <c r="AI381" s="110"/>
      <c r="AJ381" s="157"/>
      <c r="AK381" s="110"/>
      <c r="AL381" s="157"/>
      <c r="AM381" s="110"/>
      <c r="AN381" s="157"/>
      <c r="AO381" s="110"/>
      <c r="AP381" s="157"/>
      <c r="AQ381" s="110"/>
      <c r="AR381" s="157"/>
      <c r="AS381" s="110"/>
      <c r="AT381" s="157"/>
      <c r="AU381" s="110"/>
      <c r="AV381" s="157"/>
      <c r="AW381" s="110"/>
      <c r="AX381" s="157"/>
      <c r="AY381" s="110"/>
      <c r="AZ381" s="157"/>
      <c r="BA381" s="110"/>
      <c r="BB381" s="157"/>
      <c r="BC381" s="110"/>
      <c r="BD381" s="157"/>
      <c r="BE381" s="110"/>
      <c r="BF381" s="157"/>
      <c r="BG381" s="110"/>
      <c r="BH381" s="157"/>
      <c r="BI381" s="110"/>
      <c r="BJ381" s="157"/>
      <c r="BK381" s="127"/>
      <c r="BL381" s="166"/>
    </row>
    <row r="382" spans="2:64" outlineLevel="1">
      <c r="B382" s="191"/>
      <c r="C382" s="110"/>
      <c r="D382" s="158"/>
      <c r="E382" s="110"/>
      <c r="F382" s="158"/>
      <c r="G382" s="110"/>
      <c r="H382" s="158"/>
      <c r="I382" s="110"/>
      <c r="J382" s="158"/>
      <c r="K382" s="110"/>
      <c r="L382" s="158"/>
      <c r="M382" s="110"/>
      <c r="N382" s="158"/>
      <c r="O382" s="110"/>
      <c r="P382" s="158"/>
      <c r="Q382" s="110"/>
      <c r="R382" s="158"/>
      <c r="S382" s="110"/>
      <c r="T382" s="158"/>
      <c r="U382" s="110"/>
      <c r="V382" s="158"/>
      <c r="W382" s="110"/>
      <c r="X382" s="158"/>
      <c r="Y382" s="110"/>
      <c r="Z382" s="158"/>
      <c r="AA382" s="110"/>
      <c r="AB382" s="158"/>
      <c r="AC382" s="110"/>
      <c r="AD382" s="158"/>
      <c r="AE382" s="110"/>
      <c r="AF382" s="158"/>
      <c r="AG382" s="110"/>
      <c r="AH382" s="158"/>
      <c r="AI382" s="110"/>
      <c r="AJ382" s="158"/>
      <c r="AK382" s="110"/>
      <c r="AL382" s="158"/>
      <c r="AM382" s="110"/>
      <c r="AN382" s="158"/>
      <c r="AO382" s="110"/>
      <c r="AP382" s="158"/>
      <c r="AQ382" s="110"/>
      <c r="AR382" s="158"/>
      <c r="AS382" s="110"/>
      <c r="AT382" s="158"/>
      <c r="AU382" s="110"/>
      <c r="AV382" s="158"/>
      <c r="AW382" s="110"/>
      <c r="AX382" s="158"/>
      <c r="AY382" s="110"/>
      <c r="AZ382" s="158"/>
      <c r="BA382" s="110"/>
      <c r="BB382" s="158"/>
      <c r="BC382" s="110"/>
      <c r="BD382" s="158"/>
      <c r="BE382" s="110"/>
      <c r="BF382" s="158"/>
      <c r="BG382" s="110"/>
      <c r="BH382" s="158"/>
      <c r="BI382" s="110"/>
      <c r="BJ382" s="158"/>
      <c r="BK382" s="127"/>
      <c r="BL382" s="167"/>
    </row>
    <row r="383" spans="2:64" ht="14.25" outlineLevel="1">
      <c r="B383" s="189" t="s">
        <v>10</v>
      </c>
      <c r="C383" s="110"/>
      <c r="D383" s="156"/>
      <c r="E383" s="110"/>
      <c r="F383" s="156"/>
      <c r="G383" s="110"/>
      <c r="H383" s="156"/>
      <c r="I383" s="110"/>
      <c r="J383" s="156"/>
      <c r="K383" s="110"/>
      <c r="L383" s="156"/>
      <c r="M383" s="110"/>
      <c r="N383" s="156"/>
      <c r="O383" s="110"/>
      <c r="P383" s="156"/>
      <c r="Q383" s="110"/>
      <c r="R383" s="156"/>
      <c r="S383" s="110"/>
      <c r="T383" s="156"/>
      <c r="U383" s="110"/>
      <c r="V383" s="156"/>
      <c r="W383" s="110"/>
      <c r="X383" s="156"/>
      <c r="Y383" s="110"/>
      <c r="Z383" s="156"/>
      <c r="AA383" s="110"/>
      <c r="AB383" s="156"/>
      <c r="AC383" s="110"/>
      <c r="AD383" s="156"/>
      <c r="AE383" s="110"/>
      <c r="AF383" s="156"/>
      <c r="AG383" s="110"/>
      <c r="AH383" s="156"/>
      <c r="AI383" s="110"/>
      <c r="AJ383" s="156"/>
      <c r="AK383" s="110"/>
      <c r="AL383" s="156"/>
      <c r="AM383" s="110"/>
      <c r="AN383" s="156"/>
      <c r="AO383" s="110"/>
      <c r="AP383" s="156"/>
      <c r="AQ383" s="110"/>
      <c r="AR383" s="156"/>
      <c r="AS383" s="110"/>
      <c r="AT383" s="156"/>
      <c r="AU383" s="93"/>
      <c r="AV383" s="156"/>
      <c r="AW383" s="110"/>
      <c r="AX383" s="156"/>
      <c r="AY383" s="93"/>
      <c r="AZ383" s="156"/>
      <c r="BA383" s="121"/>
      <c r="BB383" s="156"/>
      <c r="BC383" s="110"/>
      <c r="BD383" s="156"/>
      <c r="BE383" s="110"/>
      <c r="BF383" s="156"/>
      <c r="BG383" s="110"/>
      <c r="BH383" s="156"/>
      <c r="BI383" s="110"/>
      <c r="BJ383" s="156"/>
      <c r="BK383" s="127"/>
      <c r="BL383" s="165"/>
    </row>
    <row r="384" spans="2:64" ht="14.25" outlineLevel="1">
      <c r="B384" s="190"/>
      <c r="C384" s="110"/>
      <c r="D384" s="157"/>
      <c r="E384" s="110"/>
      <c r="F384" s="157"/>
      <c r="G384" s="110"/>
      <c r="H384" s="157"/>
      <c r="I384" s="110"/>
      <c r="J384" s="157"/>
      <c r="K384" s="110"/>
      <c r="L384" s="157"/>
      <c r="M384" s="110"/>
      <c r="N384" s="157"/>
      <c r="O384" s="110"/>
      <c r="P384" s="157"/>
      <c r="Q384" s="110"/>
      <c r="R384" s="157"/>
      <c r="S384" s="110"/>
      <c r="T384" s="157"/>
      <c r="U384" s="110"/>
      <c r="V384" s="157"/>
      <c r="W384" s="110"/>
      <c r="X384" s="157"/>
      <c r="Y384" s="110"/>
      <c r="Z384" s="157"/>
      <c r="AA384" s="110"/>
      <c r="AB384" s="157"/>
      <c r="AC384" s="110"/>
      <c r="AD384" s="157"/>
      <c r="AE384" s="110"/>
      <c r="AF384" s="157"/>
      <c r="AG384" s="110"/>
      <c r="AH384" s="157"/>
      <c r="AI384" s="110"/>
      <c r="AJ384" s="157"/>
      <c r="AK384" s="110"/>
      <c r="AL384" s="157"/>
      <c r="AM384" s="110"/>
      <c r="AN384" s="157"/>
      <c r="AO384" s="110"/>
      <c r="AP384" s="157"/>
      <c r="AQ384" s="110"/>
      <c r="AR384" s="157"/>
      <c r="AS384" s="110"/>
      <c r="AT384" s="157"/>
      <c r="AU384" s="93"/>
      <c r="AV384" s="157"/>
      <c r="AW384" s="110"/>
      <c r="AX384" s="157"/>
      <c r="AY384" s="93"/>
      <c r="AZ384" s="157"/>
      <c r="BA384" s="110"/>
      <c r="BB384" s="157"/>
      <c r="BC384" s="110"/>
      <c r="BD384" s="157"/>
      <c r="BE384" s="110"/>
      <c r="BF384" s="157"/>
      <c r="BG384" s="110"/>
      <c r="BH384" s="157"/>
      <c r="BI384" s="110"/>
      <c r="BJ384" s="157"/>
      <c r="BK384" s="127"/>
      <c r="BL384" s="166"/>
    </row>
    <row r="385" spans="1:64" ht="14.25" outlineLevel="1">
      <c r="B385" s="191"/>
      <c r="C385" s="110"/>
      <c r="D385" s="158"/>
      <c r="E385" s="110"/>
      <c r="F385" s="158"/>
      <c r="G385" s="110"/>
      <c r="H385" s="158"/>
      <c r="I385" s="110"/>
      <c r="J385" s="158"/>
      <c r="K385" s="110"/>
      <c r="L385" s="158"/>
      <c r="M385" s="110"/>
      <c r="N385" s="158"/>
      <c r="O385" s="110"/>
      <c r="P385" s="158"/>
      <c r="Q385" s="110"/>
      <c r="R385" s="158"/>
      <c r="S385" s="110"/>
      <c r="T385" s="158"/>
      <c r="U385" s="110"/>
      <c r="V385" s="158"/>
      <c r="W385" s="110"/>
      <c r="X385" s="158"/>
      <c r="Y385" s="110"/>
      <c r="Z385" s="158"/>
      <c r="AA385" s="110"/>
      <c r="AB385" s="158"/>
      <c r="AC385" s="110"/>
      <c r="AD385" s="158"/>
      <c r="AE385" s="110"/>
      <c r="AF385" s="158"/>
      <c r="AG385" s="110"/>
      <c r="AH385" s="158"/>
      <c r="AI385" s="110"/>
      <c r="AJ385" s="158"/>
      <c r="AK385" s="110"/>
      <c r="AL385" s="158"/>
      <c r="AM385" s="110"/>
      <c r="AN385" s="158"/>
      <c r="AO385" s="110"/>
      <c r="AP385" s="158"/>
      <c r="AQ385" s="110"/>
      <c r="AR385" s="158"/>
      <c r="AS385" s="110"/>
      <c r="AT385" s="158"/>
      <c r="AU385" s="93"/>
      <c r="AV385" s="158"/>
      <c r="AW385" s="110"/>
      <c r="AX385" s="158"/>
      <c r="AY385" s="80"/>
      <c r="AZ385" s="158"/>
      <c r="BA385" s="110"/>
      <c r="BB385" s="158"/>
      <c r="BC385" s="110"/>
      <c r="BD385" s="158"/>
      <c r="BE385" s="110"/>
      <c r="BF385" s="158"/>
      <c r="BG385" s="110"/>
      <c r="BH385" s="158"/>
      <c r="BI385" s="110"/>
      <c r="BJ385" s="158"/>
      <c r="BK385" s="127"/>
      <c r="BL385" s="167"/>
    </row>
    <row r="386" spans="1:64" ht="14.25" outlineLevel="1">
      <c r="B386" s="189" t="s">
        <v>29</v>
      </c>
      <c r="C386" s="110"/>
      <c r="D386" s="156"/>
      <c r="E386" s="110"/>
      <c r="F386" s="156"/>
      <c r="G386" s="110"/>
      <c r="H386" s="156"/>
      <c r="I386" s="110"/>
      <c r="J386" s="156"/>
      <c r="K386" s="110"/>
      <c r="L386" s="156"/>
      <c r="M386" s="110"/>
      <c r="N386" s="156"/>
      <c r="O386" s="110"/>
      <c r="P386" s="156"/>
      <c r="Q386" s="110"/>
      <c r="R386" s="156"/>
      <c r="S386" s="110"/>
      <c r="T386" s="156"/>
      <c r="U386" s="110"/>
      <c r="V386" s="156"/>
      <c r="W386" s="110"/>
      <c r="X386" s="156"/>
      <c r="Y386" s="110"/>
      <c r="Z386" s="156"/>
      <c r="AA386" s="110"/>
      <c r="AB386" s="156"/>
      <c r="AC386" s="110"/>
      <c r="AD386" s="156"/>
      <c r="AE386" s="110"/>
      <c r="AF386" s="156"/>
      <c r="AG386" s="110"/>
      <c r="AH386" s="156"/>
      <c r="AI386" s="110"/>
      <c r="AJ386" s="156"/>
      <c r="AK386" s="110"/>
      <c r="AL386" s="156"/>
      <c r="AM386" s="110"/>
      <c r="AN386" s="156"/>
      <c r="AO386" s="110"/>
      <c r="AP386" s="156"/>
      <c r="AQ386" s="110"/>
      <c r="AR386" s="156"/>
      <c r="AS386" s="110"/>
      <c r="AT386" s="156"/>
      <c r="AU386" s="93"/>
      <c r="AV386" s="156"/>
      <c r="AW386" s="110"/>
      <c r="AX386" s="156"/>
      <c r="AY386" s="80"/>
      <c r="AZ386" s="156"/>
      <c r="BA386" s="110"/>
      <c r="BB386" s="156"/>
      <c r="BC386" s="110"/>
      <c r="BD386" s="156"/>
      <c r="BE386" s="110"/>
      <c r="BF386" s="156"/>
      <c r="BG386" s="110"/>
      <c r="BH386" s="156"/>
      <c r="BI386" s="110"/>
      <c r="BJ386" s="156"/>
      <c r="BK386" s="137"/>
      <c r="BL386" s="138"/>
    </row>
    <row r="387" spans="1:64" ht="14.25" outlineLevel="1">
      <c r="B387" s="190"/>
      <c r="C387" s="110"/>
      <c r="D387" s="157"/>
      <c r="E387" s="110"/>
      <c r="F387" s="157"/>
      <c r="G387" s="110"/>
      <c r="H387" s="157"/>
      <c r="I387" s="110"/>
      <c r="J387" s="157"/>
      <c r="K387" s="110"/>
      <c r="L387" s="157"/>
      <c r="M387" s="110"/>
      <c r="N387" s="157"/>
      <c r="O387" s="110"/>
      <c r="P387" s="157"/>
      <c r="Q387" s="110"/>
      <c r="R387" s="157"/>
      <c r="S387" s="110"/>
      <c r="T387" s="157"/>
      <c r="U387" s="110"/>
      <c r="V387" s="157"/>
      <c r="W387" s="110"/>
      <c r="X387" s="157"/>
      <c r="Y387" s="110"/>
      <c r="Z387" s="157"/>
      <c r="AA387" s="110"/>
      <c r="AB387" s="157"/>
      <c r="AC387" s="110"/>
      <c r="AD387" s="157"/>
      <c r="AE387" s="110"/>
      <c r="AF387" s="157"/>
      <c r="AG387" s="110"/>
      <c r="AH387" s="157"/>
      <c r="AI387" s="110"/>
      <c r="AJ387" s="157"/>
      <c r="AK387" s="110"/>
      <c r="AL387" s="157"/>
      <c r="AM387" s="110"/>
      <c r="AN387" s="157"/>
      <c r="AO387" s="110"/>
      <c r="AP387" s="157"/>
      <c r="AQ387" s="110"/>
      <c r="AR387" s="157"/>
      <c r="AS387" s="110"/>
      <c r="AT387" s="157"/>
      <c r="AU387" s="93"/>
      <c r="AV387" s="157"/>
      <c r="AW387" s="110"/>
      <c r="AX387" s="157"/>
      <c r="AY387" s="80"/>
      <c r="AZ387" s="157"/>
      <c r="BA387" s="110"/>
      <c r="BB387" s="157"/>
      <c r="BC387" s="110"/>
      <c r="BD387" s="157"/>
      <c r="BE387" s="110"/>
      <c r="BF387" s="157"/>
      <c r="BG387" s="110"/>
      <c r="BH387" s="157"/>
      <c r="BI387" s="110"/>
      <c r="BJ387" s="157"/>
      <c r="BK387" s="137"/>
      <c r="BL387" s="138"/>
    </row>
    <row r="388" spans="1:64" ht="14.25" outlineLevel="1">
      <c r="B388" s="191"/>
      <c r="C388" s="110"/>
      <c r="D388" s="158"/>
      <c r="E388" s="110"/>
      <c r="F388" s="158"/>
      <c r="G388" s="110"/>
      <c r="H388" s="158"/>
      <c r="I388" s="110"/>
      <c r="J388" s="158"/>
      <c r="K388" s="110"/>
      <c r="L388" s="158"/>
      <c r="M388" s="110"/>
      <c r="N388" s="158"/>
      <c r="O388" s="110"/>
      <c r="P388" s="158"/>
      <c r="Q388" s="110"/>
      <c r="R388" s="158"/>
      <c r="S388" s="110"/>
      <c r="T388" s="158"/>
      <c r="U388" s="110"/>
      <c r="V388" s="158"/>
      <c r="W388" s="110"/>
      <c r="X388" s="158"/>
      <c r="Y388" s="110"/>
      <c r="Z388" s="158"/>
      <c r="AA388" s="110"/>
      <c r="AB388" s="158"/>
      <c r="AC388" s="110"/>
      <c r="AD388" s="158"/>
      <c r="AE388" s="110"/>
      <c r="AF388" s="158"/>
      <c r="AG388" s="110"/>
      <c r="AH388" s="158"/>
      <c r="AI388" s="110"/>
      <c r="AJ388" s="158"/>
      <c r="AK388" s="110"/>
      <c r="AL388" s="158"/>
      <c r="AM388" s="110"/>
      <c r="AN388" s="158"/>
      <c r="AO388" s="110"/>
      <c r="AP388" s="158"/>
      <c r="AQ388" s="110"/>
      <c r="AR388" s="158"/>
      <c r="AS388" s="110"/>
      <c r="AT388" s="158"/>
      <c r="AU388" s="93"/>
      <c r="AV388" s="158"/>
      <c r="AW388" s="110"/>
      <c r="AX388" s="158"/>
      <c r="AY388" s="80"/>
      <c r="AZ388" s="158"/>
      <c r="BA388" s="110"/>
      <c r="BB388" s="158"/>
      <c r="BC388" s="110"/>
      <c r="BD388" s="158"/>
      <c r="BE388" s="110"/>
      <c r="BF388" s="158"/>
      <c r="BG388" s="110"/>
      <c r="BH388" s="158"/>
      <c r="BI388" s="110"/>
      <c r="BJ388" s="158"/>
      <c r="BK388" s="137"/>
      <c r="BL388" s="138"/>
    </row>
    <row r="389" spans="1:64" outlineLevel="1">
      <c r="B389" s="111" t="s">
        <v>38</v>
      </c>
      <c r="C389" s="92"/>
      <c r="D389" s="92">
        <f>SUM(D356:D385)</f>
        <v>0</v>
      </c>
      <c r="E389" s="92"/>
      <c r="F389" s="92">
        <f>SUM(F356:F385)</f>
        <v>0</v>
      </c>
      <c r="G389" s="92"/>
      <c r="H389" s="92">
        <f>SUM(H356:H385)</f>
        <v>0</v>
      </c>
      <c r="I389" s="92"/>
      <c r="J389" s="92">
        <f>SUM(J356:J385)</f>
        <v>0</v>
      </c>
      <c r="K389" s="92"/>
      <c r="L389" s="92">
        <f>SUM(L356:L385)</f>
        <v>0</v>
      </c>
      <c r="M389" s="92"/>
      <c r="N389" s="92">
        <f>SUM(N356:N385)</f>
        <v>0</v>
      </c>
      <c r="O389" s="92"/>
      <c r="P389" s="92">
        <f>SUM(P356:P385)</f>
        <v>0</v>
      </c>
      <c r="Q389" s="92"/>
      <c r="R389" s="92">
        <f>SUM(R356:R385)</f>
        <v>0</v>
      </c>
      <c r="S389" s="92"/>
      <c r="T389" s="92">
        <f>SUM(T356:T385)</f>
        <v>0</v>
      </c>
      <c r="U389" s="92"/>
      <c r="V389" s="92">
        <f>SUM(V356:V385)</f>
        <v>0</v>
      </c>
      <c r="W389" s="92"/>
      <c r="X389" s="92">
        <f>SUM(X356:X385)</f>
        <v>0</v>
      </c>
      <c r="Y389" s="92"/>
      <c r="Z389" s="92">
        <f>SUM(Z356:Z385)</f>
        <v>0</v>
      </c>
      <c r="AA389" s="92"/>
      <c r="AB389" s="92">
        <f>SUM(AB356:AB385)</f>
        <v>0</v>
      </c>
      <c r="AC389" s="92"/>
      <c r="AD389" s="92">
        <f>SUM(AD356:AD385)</f>
        <v>0</v>
      </c>
      <c r="AE389" s="92"/>
      <c r="AF389" s="92">
        <f>SUM(AF356:AF385)</f>
        <v>0</v>
      </c>
      <c r="AG389" s="92"/>
      <c r="AH389" s="92">
        <f>SUM(AH356:AH385)</f>
        <v>0</v>
      </c>
      <c r="AI389" s="92"/>
      <c r="AJ389" s="92">
        <f>SUM(AJ356:AJ385)</f>
        <v>0</v>
      </c>
      <c r="AK389" s="92"/>
      <c r="AL389" s="92">
        <f>SUM(AL356:AL385)</f>
        <v>0</v>
      </c>
      <c r="AM389" s="92"/>
      <c r="AN389" s="92">
        <f>SUM(AN356:AN385)</f>
        <v>0</v>
      </c>
      <c r="AO389" s="92"/>
      <c r="AP389" s="92">
        <f>SUM(AP356:AP385)</f>
        <v>0</v>
      </c>
      <c r="AQ389" s="92"/>
      <c r="AR389" s="92">
        <f>SUM(AR356:AR385)</f>
        <v>0</v>
      </c>
      <c r="AS389" s="92"/>
      <c r="AT389" s="92">
        <f>SUM(AT356:AT385)</f>
        <v>0</v>
      </c>
      <c r="AU389" s="92"/>
      <c r="AV389" s="92">
        <f>SUM(AV356:AV385)</f>
        <v>0</v>
      </c>
      <c r="AW389" s="92"/>
      <c r="AX389" s="92">
        <f>SUM(AX356:AX385)</f>
        <v>0</v>
      </c>
      <c r="AY389" s="92"/>
      <c r="AZ389" s="92">
        <f>SUM(AZ356:AZ385)</f>
        <v>0</v>
      </c>
      <c r="BA389" s="92"/>
      <c r="BB389" s="92">
        <f>SUM(BB356:BB385)</f>
        <v>0</v>
      </c>
      <c r="BC389" s="92"/>
      <c r="BD389" s="92">
        <f>SUM(BD356:BD385)</f>
        <v>0</v>
      </c>
      <c r="BE389" s="92"/>
      <c r="BF389" s="92">
        <f>SUM(BF356:BF385)</f>
        <v>0</v>
      </c>
      <c r="BG389" s="92"/>
      <c r="BH389" s="92">
        <f>SUM(BH356:BH385)</f>
        <v>0</v>
      </c>
      <c r="BI389" s="92"/>
      <c r="BJ389" s="92">
        <f>SUM(BJ356:BJ385)</f>
        <v>0</v>
      </c>
      <c r="BK389" s="129"/>
      <c r="BL389" s="129"/>
    </row>
    <row r="390" spans="1:64" outlineLevel="1">
      <c r="B390" s="111" t="s">
        <v>39</v>
      </c>
      <c r="C390" s="92"/>
      <c r="D390" s="112">
        <f>D389/8</f>
        <v>0</v>
      </c>
      <c r="E390" s="92"/>
      <c r="F390" s="112">
        <f>F389/8</f>
        <v>0</v>
      </c>
      <c r="G390" s="92"/>
      <c r="H390" s="112">
        <f>H389/8</f>
        <v>0</v>
      </c>
      <c r="I390" s="92"/>
      <c r="J390" s="112">
        <f>J389/8</f>
        <v>0</v>
      </c>
      <c r="K390" s="92"/>
      <c r="L390" s="112">
        <f>L389/8</f>
        <v>0</v>
      </c>
      <c r="M390" s="92"/>
      <c r="N390" s="112">
        <f>N389/8</f>
        <v>0</v>
      </c>
      <c r="O390" s="92"/>
      <c r="P390" s="112">
        <f>P389/8</f>
        <v>0</v>
      </c>
      <c r="Q390" s="92"/>
      <c r="R390" s="112">
        <f>R389/8</f>
        <v>0</v>
      </c>
      <c r="S390" s="92"/>
      <c r="T390" s="112">
        <f>T389/8</f>
        <v>0</v>
      </c>
      <c r="U390" s="92"/>
      <c r="V390" s="112">
        <f>V389/8</f>
        <v>0</v>
      </c>
      <c r="W390" s="92"/>
      <c r="X390" s="112">
        <f>X389/8</f>
        <v>0</v>
      </c>
      <c r="Y390" s="92"/>
      <c r="Z390" s="112">
        <f>Z389/8</f>
        <v>0</v>
      </c>
      <c r="AA390" s="92"/>
      <c r="AB390" s="112">
        <f>AB389/8</f>
        <v>0</v>
      </c>
      <c r="AC390" s="92"/>
      <c r="AD390" s="112">
        <f>AD389/8</f>
        <v>0</v>
      </c>
      <c r="AE390" s="92"/>
      <c r="AF390" s="112">
        <f>AF389/8</f>
        <v>0</v>
      </c>
      <c r="AG390" s="92"/>
      <c r="AH390" s="112">
        <f>AH389/8</f>
        <v>0</v>
      </c>
      <c r="AI390" s="92"/>
      <c r="AJ390" s="112">
        <f>AJ389/8</f>
        <v>0</v>
      </c>
      <c r="AK390" s="92"/>
      <c r="AL390" s="112">
        <f>AL389/8</f>
        <v>0</v>
      </c>
      <c r="AM390" s="92"/>
      <c r="AN390" s="112">
        <f>AN389/8</f>
        <v>0</v>
      </c>
      <c r="AO390" s="92"/>
      <c r="AP390" s="112">
        <f>AP389/8</f>
        <v>0</v>
      </c>
      <c r="AQ390" s="92"/>
      <c r="AR390" s="112">
        <f>AR389/8</f>
        <v>0</v>
      </c>
      <c r="AS390" s="92"/>
      <c r="AT390" s="112">
        <f>AT389/8</f>
        <v>0</v>
      </c>
      <c r="AU390" s="92"/>
      <c r="AV390" s="112">
        <f>AV389/8</f>
        <v>0</v>
      </c>
      <c r="AW390" s="92"/>
      <c r="AX390" s="112">
        <f>AX389/8</f>
        <v>0</v>
      </c>
      <c r="AY390" s="92"/>
      <c r="AZ390" s="112">
        <f>AZ389/8</f>
        <v>0</v>
      </c>
      <c r="BA390" s="92"/>
      <c r="BB390" s="112">
        <f>BB389/8</f>
        <v>0</v>
      </c>
      <c r="BC390" s="92"/>
      <c r="BD390" s="112">
        <f>BD389/8</f>
        <v>0</v>
      </c>
      <c r="BE390" s="92"/>
      <c r="BF390" s="112">
        <f>BF389/8</f>
        <v>0</v>
      </c>
      <c r="BG390" s="92"/>
      <c r="BH390" s="112">
        <f>BH389/8</f>
        <v>0</v>
      </c>
      <c r="BI390" s="92"/>
      <c r="BJ390" s="112">
        <f>BJ389/8</f>
        <v>0</v>
      </c>
      <c r="BK390" s="129"/>
      <c r="BL390" s="130"/>
    </row>
    <row r="391" spans="1:64" outlineLevel="1">
      <c r="A391" s="118"/>
    </row>
    <row r="392" spans="1:64" ht="15.75" customHeight="1" thickBot="1">
      <c r="A392" s="155" t="s">
        <v>50</v>
      </c>
      <c r="B392" s="155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6"/>
      <c r="O392" s="116"/>
      <c r="P392" s="116"/>
    </row>
    <row r="394" spans="1:64" ht="15.75">
      <c r="B394" s="198" t="s">
        <v>51</v>
      </c>
      <c r="C394" s="199"/>
      <c r="D394" s="199"/>
      <c r="E394" s="199"/>
      <c r="F394" s="199"/>
      <c r="G394" s="199"/>
      <c r="H394" s="199"/>
      <c r="I394" s="199"/>
      <c r="J394" s="199"/>
      <c r="K394" s="199"/>
      <c r="L394" s="199"/>
      <c r="M394" s="199"/>
      <c r="N394" s="199"/>
      <c r="O394" s="199"/>
      <c r="P394" s="199"/>
      <c r="Q394" s="199"/>
      <c r="R394" s="200"/>
    </row>
    <row r="395" spans="1:64" outlineLevel="1">
      <c r="B395" s="96" t="s">
        <v>51</v>
      </c>
      <c r="C395" s="188" t="s">
        <v>13</v>
      </c>
      <c r="D395" s="188"/>
      <c r="E395" s="95"/>
      <c r="F395" s="95" t="s">
        <v>14</v>
      </c>
      <c r="G395" s="183" t="s">
        <v>15</v>
      </c>
      <c r="H395" s="184"/>
      <c r="I395" s="183" t="s">
        <v>16</v>
      </c>
      <c r="J395" s="184"/>
      <c r="K395" s="183" t="s">
        <v>17</v>
      </c>
      <c r="L395" s="184"/>
      <c r="M395" s="183" t="s">
        <v>18</v>
      </c>
      <c r="N395" s="184"/>
      <c r="O395" s="183" t="s">
        <v>19</v>
      </c>
      <c r="P395" s="184"/>
      <c r="Q395" s="183" t="s">
        <v>20</v>
      </c>
      <c r="R395" s="184"/>
    </row>
    <row r="396" spans="1:64" outlineLevel="1">
      <c r="B396" s="83" t="s">
        <v>21</v>
      </c>
      <c r="C396" s="83" t="s">
        <v>22</v>
      </c>
      <c r="D396" s="83" t="s">
        <v>23</v>
      </c>
      <c r="E396" s="95"/>
      <c r="F396" s="83" t="s">
        <v>24</v>
      </c>
      <c r="G396" s="83" t="s">
        <v>22</v>
      </c>
      <c r="H396" s="83" t="s">
        <v>23</v>
      </c>
      <c r="I396" s="83" t="s">
        <v>22</v>
      </c>
      <c r="J396" s="83" t="s">
        <v>23</v>
      </c>
      <c r="K396" s="83" t="s">
        <v>22</v>
      </c>
      <c r="L396" s="83" t="s">
        <v>23</v>
      </c>
      <c r="M396" s="83" t="s">
        <v>22</v>
      </c>
      <c r="N396" s="83" t="s">
        <v>23</v>
      </c>
      <c r="O396" s="83" t="s">
        <v>22</v>
      </c>
      <c r="P396" s="83" t="s">
        <v>23</v>
      </c>
      <c r="Q396" s="83" t="s">
        <v>25</v>
      </c>
      <c r="R396" s="83" t="s">
        <v>26</v>
      </c>
    </row>
    <row r="397" spans="1:64" outlineLevel="1">
      <c r="B397" s="114" t="s">
        <v>15</v>
      </c>
      <c r="C397" s="97">
        <f>SUM(D454,F454,H454,J454,L454,N454,P454)</f>
        <v>0</v>
      </c>
      <c r="D397" s="98">
        <f>C397/40</f>
        <v>0</v>
      </c>
      <c r="E397" s="95"/>
      <c r="F397" s="114" t="s">
        <v>2</v>
      </c>
      <c r="G397" s="99">
        <f>SUM(D421,F421,H421,J421,L421,N421,P421)</f>
        <v>0</v>
      </c>
      <c r="H397" s="98">
        <f>G397/40</f>
        <v>0</v>
      </c>
      <c r="I397" s="99">
        <f>SUM(R421,T421,V421,X421,Z421,AB421,AD421)</f>
        <v>0</v>
      </c>
      <c r="J397" s="98">
        <f>I397/40</f>
        <v>0</v>
      </c>
      <c r="K397" s="99">
        <f>SUM(AF421,AH421,AJ421,AL421,AN421,AP421,AR421)</f>
        <v>0</v>
      </c>
      <c r="L397" s="98">
        <f>K397/40</f>
        <v>0</v>
      </c>
      <c r="M397" s="99">
        <f>SUM(AT421,AV421,AX421,AZ421,BB421,BD421,BF421)</f>
        <v>0</v>
      </c>
      <c r="N397" s="98">
        <f>M397/40</f>
        <v>0</v>
      </c>
      <c r="O397" s="99">
        <f>SUM(BH421,BJ421,BL421)</f>
        <v>0</v>
      </c>
      <c r="P397" s="98">
        <f>O397/16</f>
        <v>0</v>
      </c>
      <c r="Q397" s="99">
        <f>SUM(G397,I397,K397,M397,O397)</f>
        <v>0</v>
      </c>
      <c r="R397" s="98">
        <f>AVERAGE(H397,J397,L397,N397,P397)</f>
        <v>0</v>
      </c>
    </row>
    <row r="398" spans="1:64" outlineLevel="1">
      <c r="B398" s="114" t="s">
        <v>27</v>
      </c>
      <c r="C398" s="97">
        <f>SUM(R454,T454,V454,X454,Z454,AB454,AD454)</f>
        <v>0</v>
      </c>
      <c r="D398" s="98">
        <f t="shared" ref="D398:D400" si="492">C398/40</f>
        <v>0</v>
      </c>
      <c r="E398" s="95"/>
      <c r="F398" s="114" t="s">
        <v>8</v>
      </c>
      <c r="G398" s="99">
        <f>SUM(D424,F424,H424,J424,L424,N424,P424)</f>
        <v>0</v>
      </c>
      <c r="H398" s="98">
        <f t="shared" ref="H398:H407" si="493">G398/40</f>
        <v>0</v>
      </c>
      <c r="I398" s="99">
        <f>SUM(R424,T424,V424,X424,Z424,AB424,AD424)</f>
        <v>0</v>
      </c>
      <c r="J398" s="98">
        <f t="shared" ref="J398:J407" si="494">I398/40</f>
        <v>0</v>
      </c>
      <c r="K398" s="99">
        <f>SUM(AF424,AH424,AJ424,AL424,AN424,AP424,AR424)</f>
        <v>0</v>
      </c>
      <c r="L398" s="98">
        <f t="shared" ref="L398:L407" si="495">K398/40</f>
        <v>0</v>
      </c>
      <c r="M398" s="99">
        <f>SUM(AT424,AV424,AX424,AZ424,BB424,BD424,BF424)</f>
        <v>0</v>
      </c>
      <c r="N398" s="98">
        <f t="shared" ref="N398:N407" si="496">M398/40</f>
        <v>0</v>
      </c>
      <c r="O398" s="99">
        <f>SUM(BH424,BJ424,BL424)</f>
        <v>0</v>
      </c>
      <c r="P398" s="98">
        <f t="shared" ref="P398:P407" si="497">O398/16</f>
        <v>0</v>
      </c>
      <c r="Q398" s="99">
        <f t="shared" ref="Q398:Q407" si="498">SUM(G398,I398,K398,M398,O398)</f>
        <v>0</v>
      </c>
      <c r="R398" s="98">
        <f t="shared" ref="R398:R407" si="499">AVERAGE(H398,J398,L398,N398,P398)</f>
        <v>0</v>
      </c>
    </row>
    <row r="399" spans="1:64" outlineLevel="1">
      <c r="B399" s="114" t="s">
        <v>17</v>
      </c>
      <c r="C399" s="97">
        <f>SUM(AF454,AH454,AJ454,AL454,AN454,AP454,AR454)</f>
        <v>0</v>
      </c>
      <c r="D399" s="98">
        <f t="shared" si="492"/>
        <v>0</v>
      </c>
      <c r="E399" s="95"/>
      <c r="F399" s="114" t="s">
        <v>1</v>
      </c>
      <c r="G399" s="99">
        <f>SUM(D427,F427,H427,J427,L427,N427,P427)</f>
        <v>0</v>
      </c>
      <c r="H399" s="98">
        <f t="shared" si="493"/>
        <v>0</v>
      </c>
      <c r="I399" s="99">
        <f>SUM(R427,T427,V427,X427,Z427,AB427,AD427)</f>
        <v>0</v>
      </c>
      <c r="J399" s="98">
        <f t="shared" si="494"/>
        <v>0</v>
      </c>
      <c r="K399" s="99">
        <f>SUM(AF427,AH427,AJ427,AL427,AN427,AP427,AR427)</f>
        <v>0</v>
      </c>
      <c r="L399" s="98">
        <f t="shared" si="495"/>
        <v>0</v>
      </c>
      <c r="M399" s="99">
        <f>SUM(AT427,AV427,AX427,AZ427,BB427,BD427,BF427)</f>
        <v>0</v>
      </c>
      <c r="N399" s="98">
        <f t="shared" si="496"/>
        <v>0</v>
      </c>
      <c r="O399" s="99">
        <f>SUM(BH427,BJ427,BL427)</f>
        <v>0</v>
      </c>
      <c r="P399" s="98">
        <f t="shared" si="497"/>
        <v>0</v>
      </c>
      <c r="Q399" s="99">
        <f t="shared" si="498"/>
        <v>0</v>
      </c>
      <c r="R399" s="98">
        <f t="shared" si="499"/>
        <v>0</v>
      </c>
    </row>
    <row r="400" spans="1:64" ht="25.5" outlineLevel="1">
      <c r="B400" s="114" t="s">
        <v>18</v>
      </c>
      <c r="C400" s="97">
        <f>SUM(AT454,AV454,AX454,AZ454,BB454,BD454,BF454)</f>
        <v>0</v>
      </c>
      <c r="D400" s="98">
        <f t="shared" si="492"/>
        <v>0</v>
      </c>
      <c r="E400" s="95"/>
      <c r="F400" s="114" t="s">
        <v>3</v>
      </c>
      <c r="G400" s="99">
        <f>SUM(D430,F430,H430,J430,L430,N430,P430)</f>
        <v>0</v>
      </c>
      <c r="H400" s="98">
        <f t="shared" si="493"/>
        <v>0</v>
      </c>
      <c r="I400" s="99">
        <f>SUM(R430,T430,V430,X430,Z430,AB430,AD430)</f>
        <v>0</v>
      </c>
      <c r="J400" s="98">
        <f t="shared" si="494"/>
        <v>0</v>
      </c>
      <c r="K400" s="99">
        <f>SUM(AF430,AH430,AJ430,AL430,AN430,AP430,AR430)</f>
        <v>0</v>
      </c>
      <c r="L400" s="98">
        <f t="shared" si="495"/>
        <v>0</v>
      </c>
      <c r="M400" s="99">
        <f>SUM(AT430,AV430,AX430,AZ430,BB430,BD430,BF430)</f>
        <v>0</v>
      </c>
      <c r="N400" s="98">
        <f t="shared" si="496"/>
        <v>0</v>
      </c>
      <c r="O400" s="99">
        <f>SUM(BH430,BJ430,BL430)</f>
        <v>0</v>
      </c>
      <c r="P400" s="98">
        <f t="shared" si="497"/>
        <v>0</v>
      </c>
      <c r="Q400" s="99">
        <f t="shared" si="498"/>
        <v>0</v>
      </c>
      <c r="R400" s="98">
        <f t="shared" si="499"/>
        <v>0</v>
      </c>
    </row>
    <row r="401" spans="2:64" outlineLevel="1">
      <c r="B401" s="114" t="s">
        <v>19</v>
      </c>
      <c r="C401" s="97">
        <f>SUM(BH454,BJ454,BL454)</f>
        <v>0</v>
      </c>
      <c r="D401" s="98">
        <f>C401/16</f>
        <v>0</v>
      </c>
      <c r="E401" s="95"/>
      <c r="F401" s="114" t="s">
        <v>4</v>
      </c>
      <c r="G401" s="99">
        <f>SUM(D433,F433,H433,J433,L433,N433,P433)</f>
        <v>0</v>
      </c>
      <c r="H401" s="98">
        <f t="shared" si="493"/>
        <v>0</v>
      </c>
      <c r="I401" s="99">
        <f>SUM(R433,T433,V433,X433,Z433,AB433,AD433)</f>
        <v>0</v>
      </c>
      <c r="J401" s="98">
        <f t="shared" si="494"/>
        <v>0</v>
      </c>
      <c r="K401" s="99">
        <f>SUM(AF433,AH433,AJ433,AL433,AN433,AP433,AR433)</f>
        <v>0</v>
      </c>
      <c r="L401" s="98">
        <f t="shared" si="495"/>
        <v>0</v>
      </c>
      <c r="M401" s="99">
        <f>SUM(AT433,AV433,AX433,AZ433,BB433,BD433,BF433)</f>
        <v>0</v>
      </c>
      <c r="N401" s="98">
        <f t="shared" si="496"/>
        <v>0</v>
      </c>
      <c r="O401" s="99">
        <f>SUM(BH433,BJ433,BL433)</f>
        <v>0</v>
      </c>
      <c r="P401" s="98">
        <f t="shared" si="497"/>
        <v>0</v>
      </c>
      <c r="Q401" s="99">
        <f t="shared" si="498"/>
        <v>0</v>
      </c>
      <c r="R401" s="98">
        <f t="shared" si="499"/>
        <v>0</v>
      </c>
    </row>
    <row r="402" spans="2:64" outlineLevel="1">
      <c r="B402" s="100" t="s">
        <v>28</v>
      </c>
      <c r="C402" s="101">
        <f>SUM(C397:C401)</f>
        <v>0</v>
      </c>
      <c r="D402" s="102">
        <f>AVERAGE(D397:D401)</f>
        <v>0</v>
      </c>
      <c r="E402" s="95"/>
      <c r="F402" s="114" t="s">
        <v>5</v>
      </c>
      <c r="G402" s="99">
        <f>SUM(D436,F436,H436,J436,L436,N436,P436)</f>
        <v>0</v>
      </c>
      <c r="H402" s="98">
        <f t="shared" si="493"/>
        <v>0</v>
      </c>
      <c r="I402" s="99">
        <f>SUM(R436,T436,V436,X436,Z436,AB436,AD436)</f>
        <v>0</v>
      </c>
      <c r="J402" s="98">
        <f t="shared" si="494"/>
        <v>0</v>
      </c>
      <c r="K402" s="99">
        <f>SUM(AF436,AH436,AJ436,AL436,AN436,AP436,AR436)</f>
        <v>0</v>
      </c>
      <c r="L402" s="98">
        <f t="shared" si="495"/>
        <v>0</v>
      </c>
      <c r="M402" s="99">
        <f>SUM(AT436,AV436,AX436,AZ436,BB436,BD436)</f>
        <v>0</v>
      </c>
      <c r="N402" s="98">
        <f t="shared" si="496"/>
        <v>0</v>
      </c>
      <c r="O402" s="99">
        <f>SUM(BH436,BJ436,BL436)</f>
        <v>0</v>
      </c>
      <c r="P402" s="98">
        <f t="shared" si="497"/>
        <v>0</v>
      </c>
      <c r="Q402" s="99">
        <f t="shared" si="498"/>
        <v>0</v>
      </c>
      <c r="R402" s="98">
        <f t="shared" si="499"/>
        <v>0</v>
      </c>
    </row>
    <row r="403" spans="2:64" outlineLevel="1">
      <c r="B403" s="95"/>
      <c r="C403" s="95"/>
      <c r="D403" s="95"/>
      <c r="E403" s="95"/>
      <c r="F403" s="114" t="s">
        <v>6</v>
      </c>
      <c r="G403" s="99">
        <f>SUM(D439,F439,H439,J439,L439,N439,P439)</f>
        <v>0</v>
      </c>
      <c r="H403" s="98">
        <f t="shared" si="493"/>
        <v>0</v>
      </c>
      <c r="I403" s="99">
        <f>SUM(R439,T439,V439,X439,Z439,AB439,AD439)</f>
        <v>0</v>
      </c>
      <c r="J403" s="98">
        <f t="shared" si="494"/>
        <v>0</v>
      </c>
      <c r="K403" s="99">
        <f>SUM(AF439,AH439,AJ439,AL439,AN439,AP439,AR439)</f>
        <v>0</v>
      </c>
      <c r="L403" s="98">
        <f t="shared" si="495"/>
        <v>0</v>
      </c>
      <c r="M403" s="99">
        <f>SUM(AT439,AV439,AX439,AZ439,BB439,BD439,BF439)</f>
        <v>0</v>
      </c>
      <c r="N403" s="98">
        <f t="shared" si="496"/>
        <v>0</v>
      </c>
      <c r="O403" s="99">
        <f>SUM(BH439,BJ439,BL439)</f>
        <v>0</v>
      </c>
      <c r="P403" s="98">
        <f t="shared" si="497"/>
        <v>0</v>
      </c>
      <c r="Q403" s="99">
        <f t="shared" si="498"/>
        <v>0</v>
      </c>
      <c r="R403" s="98">
        <f t="shared" si="499"/>
        <v>0</v>
      </c>
    </row>
    <row r="404" spans="2:64" ht="25.5" outlineLevel="1">
      <c r="B404" s="95"/>
      <c r="C404" s="95"/>
      <c r="D404" s="95"/>
      <c r="E404" s="95"/>
      <c r="F404" s="114" t="s">
        <v>7</v>
      </c>
      <c r="G404" s="99">
        <f>SUM(D442,F442,H442,J442,L442,N442,P442)</f>
        <v>0</v>
      </c>
      <c r="H404" s="98">
        <f t="shared" si="493"/>
        <v>0</v>
      </c>
      <c r="I404" s="99">
        <f>SUM(R442,T442,V442,X442,Z442,AB442,AD442)</f>
        <v>0</v>
      </c>
      <c r="J404" s="98">
        <f t="shared" si="494"/>
        <v>0</v>
      </c>
      <c r="K404" s="99">
        <f>SUM(AF442,AH442,AJ442,AL442,AN442,AP442,AR442)</f>
        <v>0</v>
      </c>
      <c r="L404" s="98">
        <f t="shared" si="495"/>
        <v>0</v>
      </c>
      <c r="M404" s="99">
        <f>SUM(AT442,AV442,AX442,AZ442,BB442,BD442,BF442)</f>
        <v>0</v>
      </c>
      <c r="N404" s="98">
        <f t="shared" si="496"/>
        <v>0</v>
      </c>
      <c r="O404" s="99">
        <f>SUM(BH442,BJ442,BL442)</f>
        <v>0</v>
      </c>
      <c r="P404" s="98">
        <f t="shared" si="497"/>
        <v>0</v>
      </c>
      <c r="Q404" s="99">
        <f t="shared" si="498"/>
        <v>0</v>
      </c>
      <c r="R404" s="98">
        <f t="shared" si="499"/>
        <v>0</v>
      </c>
    </row>
    <row r="405" spans="2:64" ht="25.5" outlineLevel="1">
      <c r="B405" s="95"/>
      <c r="C405" s="95"/>
      <c r="D405" s="95"/>
      <c r="E405" s="103"/>
      <c r="F405" s="114" t="s">
        <v>0</v>
      </c>
      <c r="G405" s="104">
        <f>SUM(D445,F445,H445,J445,L445,N445,P445)</f>
        <v>0</v>
      </c>
      <c r="H405" s="98">
        <f t="shared" si="493"/>
        <v>0</v>
      </c>
      <c r="I405" s="99">
        <f>SUM(R445,T445,V445,X445,Z445,AB445,AD445)</f>
        <v>0</v>
      </c>
      <c r="J405" s="98">
        <f t="shared" si="494"/>
        <v>0</v>
      </c>
      <c r="K405" s="104">
        <f>SUM(AF445,AH445,AJ445,AL445,AN445,AP445,AR445)</f>
        <v>0</v>
      </c>
      <c r="L405" s="98">
        <f t="shared" si="495"/>
        <v>0</v>
      </c>
      <c r="M405" s="99">
        <f>SUM(AT445,AV445,AX445,AZ445,BB445,BD445,BF445)</f>
        <v>0</v>
      </c>
      <c r="N405" s="98">
        <f t="shared" si="496"/>
        <v>0</v>
      </c>
      <c r="O405" s="99">
        <f>SUM(BH445,BJ445,BL445)</f>
        <v>0</v>
      </c>
      <c r="P405" s="98">
        <f t="shared" si="497"/>
        <v>0</v>
      </c>
      <c r="Q405" s="99">
        <f t="shared" si="498"/>
        <v>0</v>
      </c>
      <c r="R405" s="98">
        <f t="shared" si="499"/>
        <v>0</v>
      </c>
    </row>
    <row r="406" spans="2:64" ht="25.5" outlineLevel="1">
      <c r="B406" s="95"/>
      <c r="C406" s="95"/>
      <c r="D406" s="95"/>
      <c r="E406" s="103"/>
      <c r="F406" s="114" t="s">
        <v>10</v>
      </c>
      <c r="G406" s="104">
        <f>SUM(D448,F448,H448,J448,L448,N448,P448)</f>
        <v>0</v>
      </c>
      <c r="H406" s="98">
        <f t="shared" si="493"/>
        <v>0</v>
      </c>
      <c r="I406" s="99">
        <f>SUM(R448,T448,V448,X448,Z448,AB448,AD448)</f>
        <v>0</v>
      </c>
      <c r="J406" s="98">
        <f t="shared" si="494"/>
        <v>0</v>
      </c>
      <c r="K406" s="104">
        <f>SUM(AF448,AH448,AJ448,AL448,AN448,AP448,AR448)</f>
        <v>0</v>
      </c>
      <c r="L406" s="98">
        <f t="shared" si="495"/>
        <v>0</v>
      </c>
      <c r="M406" s="99">
        <f>SUM(AT448,AV448,AX448,AZ448,BB448,BD448,BF448)</f>
        <v>0</v>
      </c>
      <c r="N406" s="98">
        <f t="shared" si="496"/>
        <v>0</v>
      </c>
      <c r="O406" s="99">
        <f>SUM(BH448,BJ448,BL448)</f>
        <v>0</v>
      </c>
      <c r="P406" s="98">
        <f t="shared" si="497"/>
        <v>0</v>
      </c>
      <c r="Q406" s="99">
        <f t="shared" si="498"/>
        <v>0</v>
      </c>
      <c r="R406" s="98">
        <f t="shared" si="499"/>
        <v>0</v>
      </c>
    </row>
    <row r="407" spans="2:64" outlineLevel="1">
      <c r="B407" s="95"/>
      <c r="C407" s="95"/>
      <c r="D407" s="95"/>
      <c r="E407" s="103"/>
      <c r="F407" s="150" t="s">
        <v>29</v>
      </c>
      <c r="G407" s="104">
        <f>SUM(D451,F451,H451,J451,L451,N451,P451)</f>
        <v>0</v>
      </c>
      <c r="H407" s="98">
        <f t="shared" si="493"/>
        <v>0</v>
      </c>
      <c r="I407" s="99">
        <f>SUM(R451,T451,V451,X451,Z451,AB451,AD451)</f>
        <v>0</v>
      </c>
      <c r="J407" s="98">
        <f t="shared" si="494"/>
        <v>0</v>
      </c>
      <c r="K407" s="104">
        <f>SUM(AF451,AH451,AJ451,AL451,AN451,AP451,AR451)</f>
        <v>0</v>
      </c>
      <c r="L407" s="98">
        <f t="shared" si="495"/>
        <v>0</v>
      </c>
      <c r="M407" s="99">
        <f>SUM(AT451,AV451,AX451,AZ451,BB451,BD451,BF451)</f>
        <v>0</v>
      </c>
      <c r="N407" s="98">
        <f t="shared" si="496"/>
        <v>0</v>
      </c>
      <c r="O407" s="99">
        <f>SUM(BH451,BJ451,BL451)</f>
        <v>0</v>
      </c>
      <c r="P407" s="98">
        <f t="shared" si="497"/>
        <v>0</v>
      </c>
      <c r="Q407" s="99">
        <f t="shared" si="498"/>
        <v>0</v>
      </c>
      <c r="R407" s="98">
        <f t="shared" si="499"/>
        <v>0</v>
      </c>
    </row>
    <row r="408" spans="2:64" outlineLevel="1">
      <c r="B408" s="95"/>
      <c r="C408" s="95"/>
      <c r="D408" s="95"/>
      <c r="E408" s="105"/>
      <c r="F408" s="106"/>
      <c r="G408" s="145">
        <f t="shared" ref="G408:P408" si="500">SUM(G397:G406)</f>
        <v>0</v>
      </c>
      <c r="H408" s="146">
        <f t="shared" si="500"/>
        <v>0</v>
      </c>
      <c r="I408" s="145">
        <f t="shared" si="500"/>
        <v>0</v>
      </c>
      <c r="J408" s="146">
        <f t="shared" si="500"/>
        <v>0</v>
      </c>
      <c r="K408" s="145">
        <f t="shared" si="500"/>
        <v>0</v>
      </c>
      <c r="L408" s="146">
        <f t="shared" si="500"/>
        <v>0</v>
      </c>
      <c r="M408" s="147">
        <f t="shared" si="500"/>
        <v>0</v>
      </c>
      <c r="N408" s="146">
        <f t="shared" si="500"/>
        <v>0</v>
      </c>
      <c r="O408" s="145">
        <f t="shared" si="500"/>
        <v>0</v>
      </c>
      <c r="P408" s="146">
        <f t="shared" si="500"/>
        <v>0</v>
      </c>
      <c r="Q408" s="148">
        <f>SUM(Q397:Q406)</f>
        <v>0</v>
      </c>
      <c r="R408" s="149">
        <f>SUM(R397:R406)</f>
        <v>0</v>
      </c>
    </row>
    <row r="409" spans="2:64" outlineLevel="1">
      <c r="B409" s="95"/>
      <c r="C409" s="107"/>
      <c r="D409" s="95"/>
      <c r="E409" s="103"/>
      <c r="F409" s="103"/>
      <c r="G409" s="103"/>
      <c r="H409" s="103"/>
      <c r="I409" s="103"/>
      <c r="J409" s="103"/>
      <c r="K409" s="103"/>
      <c r="L409" s="95"/>
      <c r="M409" s="95"/>
      <c r="N409" s="95"/>
      <c r="O409" s="95"/>
      <c r="P409" s="95"/>
      <c r="Q409" s="95"/>
      <c r="R409" s="95"/>
    </row>
    <row r="410" spans="2:64" outlineLevel="1">
      <c r="B410" s="95"/>
      <c r="C410" s="95"/>
      <c r="D410" s="95"/>
      <c r="E410" s="103"/>
      <c r="F410" s="103"/>
      <c r="G410" s="103"/>
      <c r="H410" s="103"/>
      <c r="I410" s="103"/>
      <c r="J410" s="103"/>
      <c r="K410" s="103"/>
      <c r="L410" s="95"/>
      <c r="M410" s="95"/>
      <c r="N410" s="95"/>
      <c r="O410" s="95"/>
      <c r="P410" s="95"/>
      <c r="Q410" s="95"/>
      <c r="R410" s="95"/>
    </row>
    <row r="411" spans="2:64" outlineLevel="1"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</row>
    <row r="412" spans="2:64" outlineLevel="1">
      <c r="B412" s="171" t="s">
        <v>30</v>
      </c>
      <c r="C412" s="172"/>
      <c r="D412" s="172"/>
      <c r="E412" s="172"/>
      <c r="F412" s="172"/>
      <c r="G412" s="172"/>
      <c r="H412" s="172"/>
      <c r="I412" s="172"/>
      <c r="J412" s="172"/>
      <c r="K412" s="172"/>
      <c r="L412" s="172"/>
      <c r="M412" s="172"/>
      <c r="N412" s="172"/>
      <c r="O412" s="172"/>
      <c r="P412" s="172"/>
      <c r="Q412" s="172"/>
      <c r="R412" s="172"/>
      <c r="S412" s="172"/>
      <c r="T412" s="172"/>
      <c r="U412" s="172"/>
      <c r="V412" s="172"/>
      <c r="W412" s="172"/>
      <c r="X412" s="172"/>
      <c r="Y412" s="172"/>
      <c r="Z412" s="172"/>
      <c r="AA412" s="172"/>
      <c r="AB412" s="172"/>
      <c r="AC412" s="172"/>
      <c r="AD412" s="172"/>
      <c r="AE412" s="172"/>
      <c r="AF412" s="172"/>
      <c r="AG412" s="172"/>
      <c r="AH412" s="172"/>
      <c r="AI412" s="172"/>
      <c r="AJ412" s="172"/>
      <c r="AK412" s="172"/>
      <c r="AL412" s="172"/>
      <c r="AM412" s="172"/>
      <c r="AN412" s="172"/>
      <c r="AO412" s="172"/>
      <c r="AP412" s="172"/>
      <c r="AQ412" s="172"/>
      <c r="AR412" s="172"/>
      <c r="AS412" s="172"/>
      <c r="AT412" s="172"/>
      <c r="AU412" s="172"/>
      <c r="AV412" s="172"/>
      <c r="AW412" s="172"/>
      <c r="AX412" s="172"/>
      <c r="AY412" s="172"/>
      <c r="AZ412" s="172"/>
      <c r="BA412" s="172"/>
      <c r="BB412" s="172"/>
      <c r="BC412" s="172"/>
      <c r="BD412" s="172"/>
      <c r="BE412" s="172"/>
      <c r="BF412" s="172"/>
      <c r="BG412" s="172"/>
      <c r="BH412" s="172"/>
      <c r="BI412" s="172"/>
      <c r="BJ412" s="172"/>
      <c r="BK412" s="172"/>
      <c r="BL412" s="173"/>
    </row>
    <row r="413" spans="2:64" outlineLevel="1">
      <c r="B413" s="174"/>
      <c r="C413" s="175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  <c r="AA413" s="175"/>
      <c r="AB413" s="175"/>
      <c r="AC413" s="175"/>
      <c r="AD413" s="175"/>
      <c r="AE413" s="175"/>
      <c r="AF413" s="175"/>
      <c r="AG413" s="175"/>
      <c r="AH413" s="175"/>
      <c r="AI413" s="175"/>
      <c r="AJ413" s="175"/>
      <c r="AK413" s="175"/>
      <c r="AL413" s="175"/>
      <c r="AM413" s="175"/>
      <c r="AN413" s="175"/>
      <c r="AO413" s="175"/>
      <c r="AP413" s="175"/>
      <c r="AQ413" s="175"/>
      <c r="AR413" s="175"/>
      <c r="AS413" s="175"/>
      <c r="AT413" s="175"/>
      <c r="AU413" s="175"/>
      <c r="AV413" s="175"/>
      <c r="AW413" s="175"/>
      <c r="AX413" s="175"/>
      <c r="AY413" s="175"/>
      <c r="AZ413" s="175"/>
      <c r="BA413" s="175"/>
      <c r="BB413" s="175"/>
      <c r="BC413" s="175"/>
      <c r="BD413" s="175"/>
      <c r="BE413" s="175"/>
      <c r="BF413" s="175"/>
      <c r="BG413" s="175"/>
      <c r="BH413" s="175"/>
      <c r="BI413" s="175"/>
      <c r="BJ413" s="175"/>
      <c r="BK413" s="175"/>
      <c r="BL413" s="176"/>
    </row>
    <row r="414" spans="2:64" ht="18" outlineLevel="1">
      <c r="B414" s="168" t="s">
        <v>31</v>
      </c>
      <c r="C414" s="169"/>
      <c r="D414" s="169"/>
      <c r="E414" s="169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8" t="s">
        <v>16</v>
      </c>
      <c r="R414" s="169"/>
      <c r="S414" s="169"/>
      <c r="T414" s="169"/>
      <c r="U414" s="169"/>
      <c r="V414" s="169"/>
      <c r="W414" s="169"/>
      <c r="X414" s="169"/>
      <c r="Y414" s="169"/>
      <c r="Z414" s="169"/>
      <c r="AA414" s="169"/>
      <c r="AB414" s="169"/>
      <c r="AC414" s="169"/>
      <c r="AD414" s="170"/>
      <c r="AE414" s="168" t="s">
        <v>17</v>
      </c>
      <c r="AF414" s="169"/>
      <c r="AG414" s="169"/>
      <c r="AH414" s="169"/>
      <c r="AI414" s="169"/>
      <c r="AJ414" s="169"/>
      <c r="AK414" s="169"/>
      <c r="AL414" s="169"/>
      <c r="AM414" s="169"/>
      <c r="AN414" s="169"/>
      <c r="AO414" s="169"/>
      <c r="AP414" s="169"/>
      <c r="AQ414" s="169"/>
      <c r="AR414" s="169"/>
      <c r="AS414" s="168" t="s">
        <v>18</v>
      </c>
      <c r="AT414" s="169"/>
      <c r="AU414" s="169"/>
      <c r="AV414" s="169"/>
      <c r="AW414" s="169"/>
      <c r="AX414" s="169"/>
      <c r="AY414" s="169"/>
      <c r="AZ414" s="169"/>
      <c r="BA414" s="169"/>
      <c r="BB414" s="169"/>
      <c r="BC414" s="169"/>
      <c r="BD414" s="169"/>
      <c r="BE414" s="169"/>
      <c r="BF414" s="170"/>
      <c r="BG414" s="168" t="s">
        <v>19</v>
      </c>
      <c r="BH414" s="169"/>
      <c r="BI414" s="169"/>
      <c r="BJ414" s="169"/>
      <c r="BK414" s="169"/>
      <c r="BL414" s="170"/>
    </row>
    <row r="415" spans="2:64" ht="15" customHeight="1" outlineLevel="1">
      <c r="B415" s="185"/>
      <c r="C415" s="163">
        <f>DATE($C$2,Sheet1!$C$8,DAY(1))</f>
        <v>44743</v>
      </c>
      <c r="D415" s="164"/>
      <c r="E415" s="163">
        <f>C415+1</f>
        <v>44744</v>
      </c>
      <c r="F415" s="164"/>
      <c r="G415" s="163">
        <f t="shared" ref="G415" si="501">E415+1</f>
        <v>44745</v>
      </c>
      <c r="H415" s="164"/>
      <c r="I415" s="163">
        <f t="shared" ref="I415" si="502">G415+1</f>
        <v>44746</v>
      </c>
      <c r="J415" s="164"/>
      <c r="K415" s="163">
        <f t="shared" ref="K415" si="503">I415+1</f>
        <v>44747</v>
      </c>
      <c r="L415" s="164"/>
      <c r="M415" s="163">
        <f t="shared" ref="M415" si="504">K415+1</f>
        <v>44748</v>
      </c>
      <c r="N415" s="164"/>
      <c r="O415" s="163">
        <f t="shared" ref="O415" si="505">M415+1</f>
        <v>44749</v>
      </c>
      <c r="P415" s="164"/>
      <c r="Q415" s="163">
        <f t="shared" ref="Q415" si="506">O415+1</f>
        <v>44750</v>
      </c>
      <c r="R415" s="164"/>
      <c r="S415" s="163">
        <f>Q415+1</f>
        <v>44751</v>
      </c>
      <c r="T415" s="164"/>
      <c r="U415" s="163">
        <f t="shared" ref="U415" si="507">S415+1</f>
        <v>44752</v>
      </c>
      <c r="V415" s="164"/>
      <c r="W415" s="163">
        <f t="shared" ref="W415" si="508">U415+1</f>
        <v>44753</v>
      </c>
      <c r="X415" s="164"/>
      <c r="Y415" s="163">
        <f t="shared" ref="Y415" si="509">W415+1</f>
        <v>44754</v>
      </c>
      <c r="Z415" s="164"/>
      <c r="AA415" s="163">
        <f t="shared" ref="AA415" si="510">Y415+1</f>
        <v>44755</v>
      </c>
      <c r="AB415" s="164"/>
      <c r="AC415" s="163">
        <f t="shared" ref="AC415" si="511">AA415+1</f>
        <v>44756</v>
      </c>
      <c r="AD415" s="164"/>
      <c r="AE415" s="163">
        <f t="shared" ref="AE415" si="512">AC415+1</f>
        <v>44757</v>
      </c>
      <c r="AF415" s="164"/>
      <c r="AG415" s="163">
        <f>AE415+1</f>
        <v>44758</v>
      </c>
      <c r="AH415" s="164"/>
      <c r="AI415" s="163">
        <f t="shared" ref="AI415" si="513">AG415+1</f>
        <v>44759</v>
      </c>
      <c r="AJ415" s="164"/>
      <c r="AK415" s="163">
        <f t="shared" ref="AK415" si="514">AI415+1</f>
        <v>44760</v>
      </c>
      <c r="AL415" s="164"/>
      <c r="AM415" s="163">
        <f t="shared" ref="AM415" si="515">AK415+1</f>
        <v>44761</v>
      </c>
      <c r="AN415" s="164"/>
      <c r="AO415" s="163">
        <f t="shared" ref="AO415" si="516">AM415+1</f>
        <v>44762</v>
      </c>
      <c r="AP415" s="164"/>
      <c r="AQ415" s="163">
        <f t="shared" ref="AQ415" si="517">AO415+1</f>
        <v>44763</v>
      </c>
      <c r="AR415" s="164"/>
      <c r="AS415" s="163">
        <f t="shared" ref="AS415" si="518">AQ415+1</f>
        <v>44764</v>
      </c>
      <c r="AT415" s="164"/>
      <c r="AU415" s="163">
        <f>AS415+1</f>
        <v>44765</v>
      </c>
      <c r="AV415" s="164"/>
      <c r="AW415" s="163">
        <f t="shared" ref="AW415" si="519">AU415+1</f>
        <v>44766</v>
      </c>
      <c r="AX415" s="164"/>
      <c r="AY415" s="163">
        <f t="shared" ref="AY415" si="520">AW415+1</f>
        <v>44767</v>
      </c>
      <c r="AZ415" s="164"/>
      <c r="BA415" s="163">
        <f t="shared" ref="BA415" si="521">AY415+1</f>
        <v>44768</v>
      </c>
      <c r="BB415" s="164"/>
      <c r="BC415" s="163">
        <f t="shared" ref="BC415" si="522">BA415+1</f>
        <v>44769</v>
      </c>
      <c r="BD415" s="164"/>
      <c r="BE415" s="163">
        <f t="shared" ref="BE415" si="523">BC415+1</f>
        <v>44770</v>
      </c>
      <c r="BF415" s="164"/>
      <c r="BG415" s="163">
        <f t="shared" ref="BG415" si="524">BE415+1</f>
        <v>44771</v>
      </c>
      <c r="BH415" s="164"/>
      <c r="BI415" s="163">
        <f>BG415+1</f>
        <v>44772</v>
      </c>
      <c r="BJ415" s="164"/>
      <c r="BK415" s="163">
        <f>BI415+1</f>
        <v>44773</v>
      </c>
      <c r="BL415" s="164"/>
    </row>
    <row r="416" spans="2:64" ht="15" customHeight="1" outlineLevel="1">
      <c r="B416" s="186"/>
      <c r="C416" s="161" t="str">
        <f>TEXT(C415,"ddd")</f>
        <v>Fri</v>
      </c>
      <c r="D416" s="162"/>
      <c r="E416" s="161" t="str">
        <f>TEXT(E415,"ddd")</f>
        <v>Sat</v>
      </c>
      <c r="F416" s="162"/>
      <c r="G416" s="161" t="str">
        <f t="shared" ref="G416" si="525">TEXT(G415,"ddd")</f>
        <v>Sun</v>
      </c>
      <c r="H416" s="162"/>
      <c r="I416" s="161" t="str">
        <f t="shared" ref="I416" si="526">TEXT(I415,"ddd")</f>
        <v>Mon</v>
      </c>
      <c r="J416" s="162"/>
      <c r="K416" s="161" t="str">
        <f t="shared" ref="K416" si="527">TEXT(K415,"ddd")</f>
        <v>Tue</v>
      </c>
      <c r="L416" s="162"/>
      <c r="M416" s="161" t="str">
        <f t="shared" ref="M416" si="528">TEXT(M415,"ddd")</f>
        <v>Wed</v>
      </c>
      <c r="N416" s="162"/>
      <c r="O416" s="161" t="str">
        <f t="shared" ref="O416" si="529">TEXT(O415,"ddd")</f>
        <v>Thu</v>
      </c>
      <c r="P416" s="162"/>
      <c r="Q416" s="161" t="str">
        <f>TEXT(Q415,"ddd")</f>
        <v>Fri</v>
      </c>
      <c r="R416" s="162"/>
      <c r="S416" s="161" t="str">
        <f>TEXT(S415,"ddd")</f>
        <v>Sat</v>
      </c>
      <c r="T416" s="162"/>
      <c r="U416" s="161" t="str">
        <f t="shared" ref="U416" si="530">TEXT(U415,"ddd")</f>
        <v>Sun</v>
      </c>
      <c r="V416" s="162"/>
      <c r="W416" s="161" t="str">
        <f t="shared" ref="W416" si="531">TEXT(W415,"ddd")</f>
        <v>Mon</v>
      </c>
      <c r="X416" s="162"/>
      <c r="Y416" s="161" t="str">
        <f t="shared" ref="Y416" si="532">TEXT(Y415,"ddd")</f>
        <v>Tue</v>
      </c>
      <c r="Z416" s="162"/>
      <c r="AA416" s="161" t="str">
        <f t="shared" ref="AA416" si="533">TEXT(AA415,"ddd")</f>
        <v>Wed</v>
      </c>
      <c r="AB416" s="162"/>
      <c r="AC416" s="161" t="str">
        <f t="shared" ref="AC416" si="534">TEXT(AC415,"ddd")</f>
        <v>Thu</v>
      </c>
      <c r="AD416" s="162"/>
      <c r="AE416" s="161" t="str">
        <f>TEXT(AE415,"ddd")</f>
        <v>Fri</v>
      </c>
      <c r="AF416" s="162"/>
      <c r="AG416" s="161" t="str">
        <f>TEXT(AG415,"ddd")</f>
        <v>Sat</v>
      </c>
      <c r="AH416" s="162"/>
      <c r="AI416" s="161" t="str">
        <f t="shared" ref="AI416" si="535">TEXT(AI415,"ddd")</f>
        <v>Sun</v>
      </c>
      <c r="AJ416" s="162"/>
      <c r="AK416" s="161" t="str">
        <f t="shared" ref="AK416" si="536">TEXT(AK415,"ddd")</f>
        <v>Mon</v>
      </c>
      <c r="AL416" s="162"/>
      <c r="AM416" s="161" t="str">
        <f t="shared" ref="AM416" si="537">TEXT(AM415,"ddd")</f>
        <v>Tue</v>
      </c>
      <c r="AN416" s="162"/>
      <c r="AO416" s="161" t="str">
        <f t="shared" ref="AO416" si="538">TEXT(AO415,"ddd")</f>
        <v>Wed</v>
      </c>
      <c r="AP416" s="162"/>
      <c r="AQ416" s="161" t="str">
        <f t="shared" ref="AQ416" si="539">TEXT(AQ415,"ddd")</f>
        <v>Thu</v>
      </c>
      <c r="AR416" s="162"/>
      <c r="AS416" s="161" t="str">
        <f>TEXT(AS415,"ddd")</f>
        <v>Fri</v>
      </c>
      <c r="AT416" s="162"/>
      <c r="AU416" s="161" t="str">
        <f>TEXT(AU415,"ddd")</f>
        <v>Sat</v>
      </c>
      <c r="AV416" s="162"/>
      <c r="AW416" s="161" t="str">
        <f t="shared" ref="AW416" si="540">TEXT(AW415,"ddd")</f>
        <v>Sun</v>
      </c>
      <c r="AX416" s="162"/>
      <c r="AY416" s="161" t="str">
        <f t="shared" ref="AY416" si="541">TEXT(AY415,"ddd")</f>
        <v>Mon</v>
      </c>
      <c r="AZ416" s="162"/>
      <c r="BA416" s="161" t="str">
        <f t="shared" ref="BA416" si="542">TEXT(BA415,"ddd")</f>
        <v>Tue</v>
      </c>
      <c r="BB416" s="162"/>
      <c r="BC416" s="161" t="str">
        <f t="shared" ref="BC416" si="543">TEXT(BC415,"ddd")</f>
        <v>Wed</v>
      </c>
      <c r="BD416" s="162"/>
      <c r="BE416" s="161" t="str">
        <f t="shared" ref="BE416" si="544">TEXT(BE415,"ddd")</f>
        <v>Thu</v>
      </c>
      <c r="BF416" s="162"/>
      <c r="BG416" s="161" t="str">
        <f>TEXT(BG415,"ddd")</f>
        <v>Fri</v>
      </c>
      <c r="BH416" s="162"/>
      <c r="BI416" s="161" t="str">
        <f>TEXT(BI415,"ddd")</f>
        <v>Sat</v>
      </c>
      <c r="BJ416" s="162"/>
      <c r="BK416" s="161" t="str">
        <f>TEXT(BK415,"ddd")</f>
        <v>Sun</v>
      </c>
      <c r="BL416" s="162"/>
    </row>
    <row r="417" spans="2:64" ht="15" customHeight="1" outlineLevel="1">
      <c r="B417" s="185" t="s">
        <v>32</v>
      </c>
      <c r="C417" s="115" t="s">
        <v>33</v>
      </c>
      <c r="D417" s="115" t="s">
        <v>34</v>
      </c>
      <c r="E417" s="115" t="s">
        <v>33</v>
      </c>
      <c r="F417" s="115" t="s">
        <v>34</v>
      </c>
      <c r="G417" s="115" t="s">
        <v>33</v>
      </c>
      <c r="H417" s="115" t="s">
        <v>34</v>
      </c>
      <c r="I417" s="115" t="s">
        <v>33</v>
      </c>
      <c r="J417" s="115" t="s">
        <v>34</v>
      </c>
      <c r="K417" s="115" t="s">
        <v>33</v>
      </c>
      <c r="L417" s="115" t="s">
        <v>34</v>
      </c>
      <c r="M417" s="115" t="s">
        <v>33</v>
      </c>
      <c r="N417" s="115" t="s">
        <v>34</v>
      </c>
      <c r="O417" s="115" t="s">
        <v>33</v>
      </c>
      <c r="P417" s="115" t="s">
        <v>34</v>
      </c>
      <c r="Q417" s="115" t="s">
        <v>33</v>
      </c>
      <c r="R417" s="115" t="s">
        <v>34</v>
      </c>
      <c r="S417" s="115" t="s">
        <v>33</v>
      </c>
      <c r="T417" s="115" t="s">
        <v>34</v>
      </c>
      <c r="U417" s="115" t="s">
        <v>33</v>
      </c>
      <c r="V417" s="115" t="s">
        <v>34</v>
      </c>
      <c r="W417" s="115" t="s">
        <v>33</v>
      </c>
      <c r="X417" s="115" t="s">
        <v>34</v>
      </c>
      <c r="Y417" s="115" t="s">
        <v>33</v>
      </c>
      <c r="Z417" s="115" t="s">
        <v>34</v>
      </c>
      <c r="AA417" s="115" t="s">
        <v>33</v>
      </c>
      <c r="AB417" s="115" t="s">
        <v>34</v>
      </c>
      <c r="AC417" s="115" t="s">
        <v>33</v>
      </c>
      <c r="AD417" s="115" t="s">
        <v>34</v>
      </c>
      <c r="AE417" s="115" t="s">
        <v>33</v>
      </c>
      <c r="AF417" s="115" t="s">
        <v>34</v>
      </c>
      <c r="AG417" s="115" t="s">
        <v>33</v>
      </c>
      <c r="AH417" s="115" t="s">
        <v>34</v>
      </c>
      <c r="AI417" s="115" t="s">
        <v>33</v>
      </c>
      <c r="AJ417" s="115" t="s">
        <v>34</v>
      </c>
      <c r="AK417" s="115" t="s">
        <v>33</v>
      </c>
      <c r="AL417" s="115" t="s">
        <v>34</v>
      </c>
      <c r="AM417" s="115" t="s">
        <v>33</v>
      </c>
      <c r="AN417" s="115" t="s">
        <v>34</v>
      </c>
      <c r="AO417" s="115" t="s">
        <v>33</v>
      </c>
      <c r="AP417" s="115" t="s">
        <v>34</v>
      </c>
      <c r="AQ417" s="115" t="s">
        <v>33</v>
      </c>
      <c r="AR417" s="115" t="s">
        <v>34</v>
      </c>
      <c r="AS417" s="115" t="s">
        <v>33</v>
      </c>
      <c r="AT417" s="115" t="s">
        <v>34</v>
      </c>
      <c r="AU417" s="115" t="s">
        <v>33</v>
      </c>
      <c r="AV417" s="115" t="s">
        <v>34</v>
      </c>
      <c r="AW417" s="115" t="s">
        <v>33</v>
      </c>
      <c r="AX417" s="115" t="s">
        <v>34</v>
      </c>
      <c r="AY417" s="115" t="s">
        <v>33</v>
      </c>
      <c r="AZ417" s="115" t="s">
        <v>34</v>
      </c>
      <c r="BA417" s="115" t="s">
        <v>33</v>
      </c>
      <c r="BB417" s="115" t="s">
        <v>34</v>
      </c>
      <c r="BC417" s="115" t="s">
        <v>33</v>
      </c>
      <c r="BD417" s="115" t="s">
        <v>34</v>
      </c>
      <c r="BE417" s="115" t="s">
        <v>33</v>
      </c>
      <c r="BF417" s="115" t="s">
        <v>34</v>
      </c>
      <c r="BG417" s="115" t="s">
        <v>33</v>
      </c>
      <c r="BH417" s="115" t="s">
        <v>34</v>
      </c>
      <c r="BI417" s="115" t="s">
        <v>33</v>
      </c>
      <c r="BJ417" s="115" t="s">
        <v>34</v>
      </c>
      <c r="BK417" s="115" t="s">
        <v>33</v>
      </c>
      <c r="BL417" s="115" t="s">
        <v>34</v>
      </c>
    </row>
    <row r="418" spans="2:64" ht="15" customHeight="1" outlineLevel="1">
      <c r="B418" s="187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  <c r="AH418" s="108"/>
      <c r="AI418" s="108"/>
      <c r="AJ418" s="108"/>
      <c r="AK418" s="108"/>
      <c r="AL418" s="108"/>
      <c r="AM418" s="108"/>
      <c r="AN418" s="108"/>
      <c r="AO418" s="108"/>
      <c r="AP418" s="108"/>
      <c r="AQ418" s="108"/>
      <c r="AR418" s="108"/>
      <c r="AS418" s="108"/>
      <c r="AT418" s="108"/>
      <c r="AU418" s="108"/>
      <c r="AV418" s="108"/>
      <c r="AW418" s="108"/>
      <c r="AX418" s="108"/>
      <c r="AY418" s="108"/>
      <c r="AZ418" s="108"/>
      <c r="BA418" s="108"/>
      <c r="BB418" s="108"/>
      <c r="BC418" s="108"/>
      <c r="BD418" s="108"/>
      <c r="BE418" s="108"/>
      <c r="BF418" s="108"/>
      <c r="BG418" s="108"/>
      <c r="BH418" s="108"/>
      <c r="BI418" s="108"/>
      <c r="BJ418" s="108"/>
      <c r="BK418" s="108"/>
      <c r="BL418" s="108"/>
    </row>
    <row r="419" spans="2:64" ht="15" customHeight="1" outlineLevel="1">
      <c r="B419" s="186"/>
      <c r="C419" s="159">
        <f>IF(D418&lt;C418,D418+1,D418)-C418</f>
        <v>0</v>
      </c>
      <c r="D419" s="160"/>
      <c r="E419" s="159">
        <f t="shared" ref="E419" si="545">IF(F418&lt;E418,F418+1,F418)-E418</f>
        <v>0</v>
      </c>
      <c r="F419" s="160"/>
      <c r="G419" s="159">
        <f t="shared" ref="G419" si="546">IF(H418&lt;G418,H418+1,H418)-G418</f>
        <v>0</v>
      </c>
      <c r="H419" s="160"/>
      <c r="I419" s="159">
        <f t="shared" ref="I419" si="547">IF(J418&lt;I418,J418+1,J418)-I418</f>
        <v>0</v>
      </c>
      <c r="J419" s="160"/>
      <c r="K419" s="159">
        <f t="shared" ref="K419" si="548">IF(L418&lt;K418,L418+1,L418)-K418</f>
        <v>0</v>
      </c>
      <c r="L419" s="160"/>
      <c r="M419" s="159">
        <f t="shared" ref="M419" si="549">IF(N418&lt;M418,N418+1,N418)-M418</f>
        <v>0</v>
      </c>
      <c r="N419" s="160"/>
      <c r="O419" s="159">
        <f t="shared" ref="O419" si="550">IF(P418&lt;O418,P418+1,P418)-O418</f>
        <v>0</v>
      </c>
      <c r="P419" s="160"/>
      <c r="Q419" s="159">
        <f t="shared" ref="Q419" si="551">IF(R418&lt;Q418,R418+1,R418)-Q418</f>
        <v>0</v>
      </c>
      <c r="R419" s="160"/>
      <c r="S419" s="159">
        <f t="shared" ref="S419" si="552">IF(T418&lt;S418,T418+1,T418)-S418</f>
        <v>0</v>
      </c>
      <c r="T419" s="160"/>
      <c r="U419" s="159">
        <f t="shared" ref="U419" si="553">IF(V418&lt;U418,V418+1,V418)-U418</f>
        <v>0</v>
      </c>
      <c r="V419" s="160"/>
      <c r="W419" s="159">
        <f t="shared" ref="W419" si="554">IF(X418&lt;W418,X418+1,X418)-W418</f>
        <v>0</v>
      </c>
      <c r="X419" s="160"/>
      <c r="Y419" s="159">
        <f t="shared" ref="Y419" si="555">IF(Z418&lt;Y418,Z418+1,Z418)-Y418</f>
        <v>0</v>
      </c>
      <c r="Z419" s="160"/>
      <c r="AA419" s="159">
        <f t="shared" ref="AA419" si="556">IF(AB418&lt;AA418,AB418+1,AB418)-AA418</f>
        <v>0</v>
      </c>
      <c r="AB419" s="160"/>
      <c r="AC419" s="159">
        <f t="shared" ref="AC419" si="557">IF(AD418&lt;AC418,AD418+1,AD418)-AC418</f>
        <v>0</v>
      </c>
      <c r="AD419" s="160"/>
      <c r="AE419" s="159">
        <f t="shared" ref="AE419" si="558">IF(AF418&lt;AE418,AF418+1,AF418)-AE418</f>
        <v>0</v>
      </c>
      <c r="AF419" s="160"/>
      <c r="AG419" s="159">
        <f t="shared" ref="AG419" si="559">IF(AH418&lt;AG418,AH418+1,AH418)-AG418</f>
        <v>0</v>
      </c>
      <c r="AH419" s="160"/>
      <c r="AI419" s="159">
        <f t="shared" ref="AI419" si="560">IF(AJ418&lt;AI418,AJ418+1,AJ418)-AI418</f>
        <v>0</v>
      </c>
      <c r="AJ419" s="160"/>
      <c r="AK419" s="159">
        <f t="shared" ref="AK419" si="561">IF(AL418&lt;AK418,AL418+1,AL418)-AK418</f>
        <v>0</v>
      </c>
      <c r="AL419" s="160"/>
      <c r="AM419" s="159">
        <f t="shared" ref="AM419" si="562">IF(AN418&lt;AM418,AN418+1,AN418)-AM418</f>
        <v>0</v>
      </c>
      <c r="AN419" s="160"/>
      <c r="AO419" s="159">
        <f t="shared" ref="AO419" si="563">IF(AP418&lt;AO418,AP418+1,AP418)-AO418</f>
        <v>0</v>
      </c>
      <c r="AP419" s="160"/>
      <c r="AQ419" s="159">
        <f t="shared" ref="AQ419" si="564">IF(AR418&lt;AQ418,AR418+1,AR418)-AQ418</f>
        <v>0</v>
      </c>
      <c r="AR419" s="160"/>
      <c r="AS419" s="159">
        <f t="shared" ref="AS419" si="565">IF(AT418&lt;AS418,AT418+1,AT418)-AS418</f>
        <v>0</v>
      </c>
      <c r="AT419" s="160"/>
      <c r="AU419" s="159">
        <f t="shared" ref="AU419" si="566">IF(AV418&lt;AU418,AV418+1,AV418)-AU418</f>
        <v>0</v>
      </c>
      <c r="AV419" s="160"/>
      <c r="AW419" s="159">
        <f t="shared" ref="AW419" si="567">IF(AX418&lt;AW418,AX418+1,AX418)-AW418</f>
        <v>0</v>
      </c>
      <c r="AX419" s="160"/>
      <c r="AY419" s="159">
        <f t="shared" ref="AY419" si="568">IF(AZ418&lt;AY418,AZ418+1,AZ418)-AY418</f>
        <v>0</v>
      </c>
      <c r="AZ419" s="160"/>
      <c r="BA419" s="159">
        <f t="shared" ref="BA419" si="569">IF(BB418&lt;BA418,BB418+1,BB418)-BA418</f>
        <v>0</v>
      </c>
      <c r="BB419" s="160"/>
      <c r="BC419" s="159">
        <f t="shared" ref="BC419" si="570">IF(BD418&lt;BC418,BD418+1,BD418)-BC418</f>
        <v>0</v>
      </c>
      <c r="BD419" s="160"/>
      <c r="BE419" s="159">
        <f t="shared" ref="BE419" si="571">IF(BF418&lt;BE418,BF418+1,BF418)-BE418</f>
        <v>0</v>
      </c>
      <c r="BF419" s="160"/>
      <c r="BG419" s="159">
        <f t="shared" ref="BG419" si="572">IF(BH418&lt;BG418,BH418+1,BH418)-BG418</f>
        <v>0</v>
      </c>
      <c r="BH419" s="160"/>
      <c r="BI419" s="159">
        <f t="shared" ref="BI419" si="573">IF(BJ418&lt;BI418,BJ418+1,BJ418)-BI418</f>
        <v>0</v>
      </c>
      <c r="BJ419" s="160"/>
      <c r="BK419" s="159">
        <f t="shared" ref="BK419" si="574">IF(BL418&lt;BK418,BL418+1,BL418)-BK418</f>
        <v>0</v>
      </c>
      <c r="BL419" s="160"/>
    </row>
    <row r="420" spans="2:64" outlineLevel="1">
      <c r="B420" s="113" t="s">
        <v>24</v>
      </c>
      <c r="C420" s="84" t="s">
        <v>35</v>
      </c>
      <c r="D420" s="82" t="s">
        <v>36</v>
      </c>
      <c r="E420" s="84" t="s">
        <v>35</v>
      </c>
      <c r="F420" s="82" t="s">
        <v>36</v>
      </c>
      <c r="G420" s="81" t="s">
        <v>35</v>
      </c>
      <c r="H420" s="82" t="s">
        <v>36</v>
      </c>
      <c r="I420" s="81" t="s">
        <v>35</v>
      </c>
      <c r="J420" s="82" t="s">
        <v>36</v>
      </c>
      <c r="K420" s="81" t="s">
        <v>35</v>
      </c>
      <c r="L420" s="82" t="s">
        <v>36</v>
      </c>
      <c r="M420" s="81" t="s">
        <v>35</v>
      </c>
      <c r="N420" s="82" t="s">
        <v>36</v>
      </c>
      <c r="O420" s="81" t="s">
        <v>35</v>
      </c>
      <c r="P420" s="82" t="s">
        <v>36</v>
      </c>
      <c r="Q420" s="81" t="s">
        <v>35</v>
      </c>
      <c r="R420" s="82" t="s">
        <v>36</v>
      </c>
      <c r="S420" s="84" t="s">
        <v>35</v>
      </c>
      <c r="T420" s="82" t="s">
        <v>36</v>
      </c>
      <c r="U420" s="81" t="s">
        <v>35</v>
      </c>
      <c r="V420" s="82" t="s">
        <v>36</v>
      </c>
      <c r="W420" s="81" t="s">
        <v>35</v>
      </c>
      <c r="X420" s="82" t="s">
        <v>36</v>
      </c>
      <c r="Y420" s="81" t="s">
        <v>35</v>
      </c>
      <c r="Z420" s="82" t="s">
        <v>36</v>
      </c>
      <c r="AA420" s="81" t="s">
        <v>35</v>
      </c>
      <c r="AB420" s="82" t="s">
        <v>36</v>
      </c>
      <c r="AC420" s="81" t="s">
        <v>35</v>
      </c>
      <c r="AD420" s="82" t="s">
        <v>36</v>
      </c>
      <c r="AE420" s="81" t="s">
        <v>35</v>
      </c>
      <c r="AF420" s="82" t="s">
        <v>36</v>
      </c>
      <c r="AG420" s="84" t="s">
        <v>35</v>
      </c>
      <c r="AH420" s="82" t="s">
        <v>36</v>
      </c>
      <c r="AI420" s="81" t="s">
        <v>35</v>
      </c>
      <c r="AJ420" s="82" t="s">
        <v>36</v>
      </c>
      <c r="AK420" s="81" t="s">
        <v>35</v>
      </c>
      <c r="AL420" s="82" t="s">
        <v>36</v>
      </c>
      <c r="AM420" s="81" t="s">
        <v>35</v>
      </c>
      <c r="AN420" s="82" t="s">
        <v>36</v>
      </c>
      <c r="AO420" s="81" t="s">
        <v>35</v>
      </c>
      <c r="AP420" s="82" t="s">
        <v>36</v>
      </c>
      <c r="AQ420" s="81" t="s">
        <v>35</v>
      </c>
      <c r="AR420" s="82" t="s">
        <v>36</v>
      </c>
      <c r="AS420" s="81" t="s">
        <v>35</v>
      </c>
      <c r="AT420" s="82" t="s">
        <v>36</v>
      </c>
      <c r="AU420" s="84" t="s">
        <v>35</v>
      </c>
      <c r="AV420" s="82" t="s">
        <v>36</v>
      </c>
      <c r="AW420" s="81" t="s">
        <v>35</v>
      </c>
      <c r="AX420" s="82" t="s">
        <v>36</v>
      </c>
      <c r="AY420" s="81" t="s">
        <v>35</v>
      </c>
      <c r="AZ420" s="82" t="s">
        <v>36</v>
      </c>
      <c r="BA420" s="81" t="s">
        <v>35</v>
      </c>
      <c r="BB420" s="82" t="s">
        <v>36</v>
      </c>
      <c r="BC420" s="81" t="s">
        <v>35</v>
      </c>
      <c r="BD420" s="82" t="s">
        <v>36</v>
      </c>
      <c r="BE420" s="81" t="s">
        <v>35</v>
      </c>
      <c r="BF420" s="82" t="s">
        <v>36</v>
      </c>
      <c r="BG420" s="81" t="s">
        <v>35</v>
      </c>
      <c r="BH420" s="82" t="s">
        <v>36</v>
      </c>
      <c r="BI420" s="84" t="s">
        <v>35</v>
      </c>
      <c r="BJ420" s="82" t="s">
        <v>36</v>
      </c>
      <c r="BK420" s="84" t="s">
        <v>35</v>
      </c>
      <c r="BL420" s="82" t="s">
        <v>36</v>
      </c>
    </row>
    <row r="421" spans="2:64" outlineLevel="1">
      <c r="B421" s="192" t="s">
        <v>2</v>
      </c>
      <c r="C421" s="109"/>
      <c r="D421" s="156"/>
      <c r="E421" s="109"/>
      <c r="F421" s="156"/>
      <c r="G421" s="109"/>
      <c r="H421" s="156"/>
      <c r="I421" s="109"/>
      <c r="J421" s="156"/>
      <c r="K421" s="109"/>
      <c r="L421" s="156"/>
      <c r="M421" s="109"/>
      <c r="N421" s="156"/>
      <c r="O421" s="109"/>
      <c r="P421" s="156"/>
      <c r="Q421" s="109"/>
      <c r="R421" s="156"/>
      <c r="S421" s="109"/>
      <c r="T421" s="156"/>
      <c r="U421" s="109"/>
      <c r="V421" s="156"/>
      <c r="W421" s="109"/>
      <c r="X421" s="156"/>
      <c r="Y421" s="109"/>
      <c r="Z421" s="156"/>
      <c r="AA421" s="109"/>
      <c r="AB421" s="156"/>
      <c r="AC421" s="109"/>
      <c r="AD421" s="156"/>
      <c r="AE421" s="109"/>
      <c r="AF421" s="156"/>
      <c r="AG421" s="109"/>
      <c r="AH421" s="156"/>
      <c r="AI421" s="109"/>
      <c r="AJ421" s="156"/>
      <c r="AK421" s="109"/>
      <c r="AL421" s="156"/>
      <c r="AM421" s="109"/>
      <c r="AN421" s="156"/>
      <c r="AO421" s="109"/>
      <c r="AP421" s="156"/>
      <c r="AQ421" s="109"/>
      <c r="AR421" s="156"/>
      <c r="AS421" s="109"/>
      <c r="AT421" s="156"/>
      <c r="AU421" s="109"/>
      <c r="AV421" s="156"/>
      <c r="AW421" s="109"/>
      <c r="AX421" s="156"/>
      <c r="AY421" s="109"/>
      <c r="AZ421" s="156"/>
      <c r="BA421" s="109"/>
      <c r="BB421" s="156"/>
      <c r="BC421" s="109"/>
      <c r="BD421" s="156"/>
      <c r="BE421" s="109"/>
      <c r="BF421" s="156"/>
      <c r="BG421" s="109"/>
      <c r="BH421" s="156"/>
      <c r="BI421" s="109"/>
      <c r="BJ421" s="156"/>
      <c r="BK421" s="109"/>
      <c r="BL421" s="156"/>
    </row>
    <row r="422" spans="2:64" outlineLevel="1">
      <c r="B422" s="193"/>
      <c r="C422" s="109"/>
      <c r="D422" s="157"/>
      <c r="E422" s="109"/>
      <c r="F422" s="157"/>
      <c r="G422" s="109"/>
      <c r="H422" s="157"/>
      <c r="I422" s="109"/>
      <c r="J422" s="157"/>
      <c r="K422" s="109"/>
      <c r="L422" s="157"/>
      <c r="M422" s="109"/>
      <c r="N422" s="157"/>
      <c r="O422" s="109"/>
      <c r="P422" s="157"/>
      <c r="Q422" s="109"/>
      <c r="R422" s="157"/>
      <c r="S422" s="109"/>
      <c r="T422" s="157"/>
      <c r="U422" s="109"/>
      <c r="V422" s="157"/>
      <c r="W422" s="109"/>
      <c r="X422" s="157"/>
      <c r="Y422" s="109"/>
      <c r="Z422" s="157"/>
      <c r="AA422" s="109"/>
      <c r="AB422" s="157"/>
      <c r="AC422" s="109"/>
      <c r="AD422" s="157"/>
      <c r="AE422" s="109"/>
      <c r="AF422" s="157"/>
      <c r="AG422" s="109"/>
      <c r="AH422" s="157"/>
      <c r="AI422" s="109"/>
      <c r="AJ422" s="157"/>
      <c r="AK422" s="109"/>
      <c r="AL422" s="157"/>
      <c r="AM422" s="109"/>
      <c r="AN422" s="157"/>
      <c r="AO422" s="109"/>
      <c r="AP422" s="157"/>
      <c r="AQ422" s="109"/>
      <c r="AR422" s="157"/>
      <c r="AS422" s="109"/>
      <c r="AT422" s="157"/>
      <c r="AU422" s="109"/>
      <c r="AV422" s="157"/>
      <c r="AW422" s="109"/>
      <c r="AX422" s="157"/>
      <c r="AY422" s="109"/>
      <c r="AZ422" s="157"/>
      <c r="BA422" s="109"/>
      <c r="BB422" s="157"/>
      <c r="BC422" s="109"/>
      <c r="BD422" s="157"/>
      <c r="BE422" s="109"/>
      <c r="BF422" s="157"/>
      <c r="BG422" s="109"/>
      <c r="BH422" s="157"/>
      <c r="BI422" s="109"/>
      <c r="BJ422" s="157"/>
      <c r="BK422" s="109"/>
      <c r="BL422" s="157"/>
    </row>
    <row r="423" spans="2:64" outlineLevel="1">
      <c r="B423" s="194"/>
      <c r="C423" s="109"/>
      <c r="D423" s="158"/>
      <c r="E423" s="109"/>
      <c r="F423" s="158"/>
      <c r="G423" s="109"/>
      <c r="H423" s="158"/>
      <c r="I423" s="109"/>
      <c r="J423" s="158"/>
      <c r="K423" s="109"/>
      <c r="L423" s="158"/>
      <c r="M423" s="109"/>
      <c r="N423" s="158"/>
      <c r="O423" s="109"/>
      <c r="P423" s="158"/>
      <c r="Q423" s="109"/>
      <c r="R423" s="158"/>
      <c r="S423" s="109"/>
      <c r="T423" s="158"/>
      <c r="U423" s="109"/>
      <c r="V423" s="158"/>
      <c r="W423" s="109"/>
      <c r="X423" s="158"/>
      <c r="Y423" s="109"/>
      <c r="Z423" s="158"/>
      <c r="AA423" s="109"/>
      <c r="AB423" s="158"/>
      <c r="AC423" s="109"/>
      <c r="AD423" s="158"/>
      <c r="AE423" s="109"/>
      <c r="AF423" s="158"/>
      <c r="AG423" s="109"/>
      <c r="AH423" s="158"/>
      <c r="AI423" s="109"/>
      <c r="AJ423" s="158"/>
      <c r="AK423" s="109"/>
      <c r="AL423" s="158"/>
      <c r="AM423" s="109"/>
      <c r="AN423" s="158"/>
      <c r="AO423" s="109"/>
      <c r="AP423" s="158"/>
      <c r="AQ423" s="109"/>
      <c r="AR423" s="158"/>
      <c r="AS423" s="109"/>
      <c r="AT423" s="158"/>
      <c r="AU423" s="109"/>
      <c r="AV423" s="158"/>
      <c r="AW423" s="109"/>
      <c r="AX423" s="158"/>
      <c r="AY423" s="109"/>
      <c r="AZ423" s="158"/>
      <c r="BA423" s="109"/>
      <c r="BB423" s="158"/>
      <c r="BC423" s="109"/>
      <c r="BD423" s="158"/>
      <c r="BE423" s="109"/>
      <c r="BF423" s="158"/>
      <c r="BG423" s="109"/>
      <c r="BH423" s="158"/>
      <c r="BI423" s="109"/>
      <c r="BJ423" s="158"/>
      <c r="BK423" s="109"/>
      <c r="BL423" s="158"/>
    </row>
    <row r="424" spans="2:64" ht="14.25" customHeight="1" outlineLevel="1">
      <c r="B424" s="189" t="s">
        <v>37</v>
      </c>
      <c r="C424" s="110"/>
      <c r="D424" s="156"/>
      <c r="E424" s="110"/>
      <c r="F424" s="156"/>
      <c r="G424" s="110"/>
      <c r="H424" s="156"/>
      <c r="I424" s="110"/>
      <c r="J424" s="156"/>
      <c r="K424" s="110"/>
      <c r="L424" s="156"/>
      <c r="M424" s="110"/>
      <c r="N424" s="156"/>
      <c r="O424" s="110"/>
      <c r="P424" s="156"/>
      <c r="Q424" s="110"/>
      <c r="R424" s="156"/>
      <c r="S424" s="110"/>
      <c r="T424" s="156"/>
      <c r="U424" s="110"/>
      <c r="V424" s="156"/>
      <c r="W424" s="110"/>
      <c r="X424" s="156"/>
      <c r="Y424" s="110"/>
      <c r="Z424" s="156"/>
      <c r="AA424" s="110"/>
      <c r="AB424" s="156"/>
      <c r="AC424" s="110"/>
      <c r="AD424" s="156"/>
      <c r="AE424" s="110"/>
      <c r="AF424" s="156"/>
      <c r="AG424" s="110"/>
      <c r="AH424" s="156"/>
      <c r="AI424" s="110"/>
      <c r="AJ424" s="156"/>
      <c r="AK424" s="110"/>
      <c r="AL424" s="156"/>
      <c r="AM424" s="110"/>
      <c r="AN424" s="156"/>
      <c r="AO424" s="110"/>
      <c r="AP424" s="156"/>
      <c r="AQ424" s="110"/>
      <c r="AR424" s="156"/>
      <c r="AS424" s="110"/>
      <c r="AT424" s="156"/>
      <c r="AU424" s="93"/>
      <c r="AV424" s="156"/>
      <c r="AW424" s="93"/>
      <c r="AX424" s="156"/>
      <c r="AY424" s="93"/>
      <c r="AZ424" s="156"/>
      <c r="BA424" s="121"/>
      <c r="BB424" s="156"/>
      <c r="BC424" s="110"/>
      <c r="BD424" s="156"/>
      <c r="BE424" s="110"/>
      <c r="BF424" s="156"/>
      <c r="BG424" s="110"/>
      <c r="BH424" s="156"/>
      <c r="BI424" s="110"/>
      <c r="BJ424" s="156"/>
      <c r="BK424" s="110"/>
      <c r="BL424" s="156"/>
    </row>
    <row r="425" spans="2:64" ht="14.25" outlineLevel="1">
      <c r="B425" s="190"/>
      <c r="C425" s="110"/>
      <c r="D425" s="157"/>
      <c r="E425" s="110"/>
      <c r="F425" s="157"/>
      <c r="G425" s="110"/>
      <c r="H425" s="157"/>
      <c r="I425" s="110"/>
      <c r="J425" s="157"/>
      <c r="K425" s="110"/>
      <c r="L425" s="157"/>
      <c r="M425" s="110"/>
      <c r="N425" s="157"/>
      <c r="O425" s="110"/>
      <c r="P425" s="157"/>
      <c r="Q425" s="110"/>
      <c r="R425" s="157"/>
      <c r="S425" s="110"/>
      <c r="T425" s="157"/>
      <c r="U425" s="110"/>
      <c r="V425" s="157"/>
      <c r="W425" s="110"/>
      <c r="X425" s="157"/>
      <c r="Y425" s="110"/>
      <c r="Z425" s="157"/>
      <c r="AA425" s="110"/>
      <c r="AB425" s="157"/>
      <c r="AC425" s="110"/>
      <c r="AD425" s="157"/>
      <c r="AE425" s="110"/>
      <c r="AF425" s="157"/>
      <c r="AG425" s="110"/>
      <c r="AH425" s="157"/>
      <c r="AI425" s="110"/>
      <c r="AJ425" s="157"/>
      <c r="AK425" s="110"/>
      <c r="AL425" s="157"/>
      <c r="AM425" s="110"/>
      <c r="AN425" s="157"/>
      <c r="AO425" s="110"/>
      <c r="AP425" s="157"/>
      <c r="AQ425" s="110"/>
      <c r="AR425" s="157"/>
      <c r="AS425" s="110"/>
      <c r="AT425" s="157"/>
      <c r="AU425" s="93"/>
      <c r="AV425" s="157"/>
      <c r="AW425" s="93"/>
      <c r="AX425" s="157"/>
      <c r="AY425" s="80"/>
      <c r="AZ425" s="157"/>
      <c r="BA425" s="110"/>
      <c r="BB425" s="157"/>
      <c r="BC425" s="110"/>
      <c r="BD425" s="157"/>
      <c r="BE425" s="110"/>
      <c r="BF425" s="157"/>
      <c r="BG425" s="110"/>
      <c r="BH425" s="157"/>
      <c r="BI425" s="110"/>
      <c r="BJ425" s="157"/>
      <c r="BK425" s="110"/>
      <c r="BL425" s="157"/>
    </row>
    <row r="426" spans="2:64" ht="14.25" outlineLevel="1">
      <c r="B426" s="191"/>
      <c r="C426" s="110"/>
      <c r="D426" s="158"/>
      <c r="E426" s="110"/>
      <c r="F426" s="158"/>
      <c r="G426" s="110"/>
      <c r="H426" s="158"/>
      <c r="I426" s="110"/>
      <c r="J426" s="158"/>
      <c r="K426" s="110"/>
      <c r="L426" s="158"/>
      <c r="M426" s="110"/>
      <c r="N426" s="158"/>
      <c r="O426" s="110"/>
      <c r="P426" s="158"/>
      <c r="Q426" s="110"/>
      <c r="R426" s="158"/>
      <c r="S426" s="110"/>
      <c r="T426" s="158"/>
      <c r="U426" s="110"/>
      <c r="V426" s="158"/>
      <c r="W426" s="110"/>
      <c r="X426" s="158"/>
      <c r="Y426" s="110"/>
      <c r="Z426" s="158"/>
      <c r="AA426" s="110"/>
      <c r="AB426" s="158"/>
      <c r="AC426" s="110"/>
      <c r="AD426" s="158"/>
      <c r="AE426" s="99"/>
      <c r="AF426" s="158"/>
      <c r="AG426" s="110"/>
      <c r="AH426" s="158"/>
      <c r="AI426" s="110"/>
      <c r="AJ426" s="158"/>
      <c r="AK426" s="110"/>
      <c r="AL426" s="158"/>
      <c r="AM426" s="110"/>
      <c r="AN426" s="158"/>
      <c r="AO426" s="110"/>
      <c r="AP426" s="158"/>
      <c r="AQ426" s="110"/>
      <c r="AR426" s="158"/>
      <c r="AS426" s="99"/>
      <c r="AT426" s="158"/>
      <c r="AU426" s="93"/>
      <c r="AV426" s="158"/>
      <c r="AW426" s="93"/>
      <c r="AX426" s="158"/>
      <c r="AY426" s="80"/>
      <c r="AZ426" s="158"/>
      <c r="BA426" s="110"/>
      <c r="BB426" s="158"/>
      <c r="BC426" s="110"/>
      <c r="BD426" s="158"/>
      <c r="BE426" s="110"/>
      <c r="BF426" s="158"/>
      <c r="BG426" s="99"/>
      <c r="BH426" s="158"/>
      <c r="BI426" s="110"/>
      <c r="BJ426" s="158"/>
      <c r="BK426" s="110"/>
      <c r="BL426" s="158"/>
    </row>
    <row r="427" spans="2:64" outlineLevel="1">
      <c r="B427" s="189" t="s">
        <v>1</v>
      </c>
      <c r="C427" s="110"/>
      <c r="D427" s="156"/>
      <c r="E427" s="110"/>
      <c r="F427" s="156"/>
      <c r="G427" s="110"/>
      <c r="H427" s="156"/>
      <c r="I427" s="110"/>
      <c r="J427" s="156"/>
      <c r="K427" s="110"/>
      <c r="L427" s="156"/>
      <c r="M427" s="110"/>
      <c r="N427" s="156"/>
      <c r="O427" s="110"/>
      <c r="P427" s="156"/>
      <c r="Q427" s="110"/>
      <c r="R427" s="156"/>
      <c r="S427" s="110"/>
      <c r="T427" s="156"/>
      <c r="U427" s="110"/>
      <c r="V427" s="156"/>
      <c r="W427" s="110"/>
      <c r="X427" s="156"/>
      <c r="Y427" s="110"/>
      <c r="Z427" s="156"/>
      <c r="AA427" s="110"/>
      <c r="AB427" s="156"/>
      <c r="AC427" s="110"/>
      <c r="AD427" s="156"/>
      <c r="AE427" s="110"/>
      <c r="AF427" s="156"/>
      <c r="AG427" s="110"/>
      <c r="AH427" s="156"/>
      <c r="AI427" s="110"/>
      <c r="AJ427" s="156"/>
      <c r="AK427" s="110"/>
      <c r="AL427" s="156"/>
      <c r="AM427" s="110"/>
      <c r="AN427" s="156"/>
      <c r="AO427" s="110"/>
      <c r="AP427" s="156"/>
      <c r="AQ427" s="110"/>
      <c r="AR427" s="156"/>
      <c r="AS427" s="110"/>
      <c r="AT427" s="156"/>
      <c r="AU427" s="110"/>
      <c r="AV427" s="156"/>
      <c r="AW427" s="110"/>
      <c r="AX427" s="156"/>
      <c r="AY427" s="110"/>
      <c r="AZ427" s="156"/>
      <c r="BA427" s="110"/>
      <c r="BB427" s="156"/>
      <c r="BC427" s="110"/>
      <c r="BD427" s="156"/>
      <c r="BE427" s="110"/>
      <c r="BF427" s="156"/>
      <c r="BG427" s="110"/>
      <c r="BH427" s="156"/>
      <c r="BI427" s="110"/>
      <c r="BJ427" s="156"/>
      <c r="BK427" s="110"/>
      <c r="BL427" s="156"/>
    </row>
    <row r="428" spans="2:64" outlineLevel="1">
      <c r="B428" s="190"/>
      <c r="C428" s="110"/>
      <c r="D428" s="157"/>
      <c r="E428" s="110"/>
      <c r="F428" s="157"/>
      <c r="G428" s="110"/>
      <c r="H428" s="157"/>
      <c r="I428" s="110"/>
      <c r="J428" s="157"/>
      <c r="K428" s="110"/>
      <c r="L428" s="157"/>
      <c r="M428" s="110"/>
      <c r="N428" s="157"/>
      <c r="O428" s="110"/>
      <c r="P428" s="157"/>
      <c r="Q428" s="110"/>
      <c r="R428" s="157"/>
      <c r="S428" s="110"/>
      <c r="T428" s="157"/>
      <c r="U428" s="110"/>
      <c r="V428" s="157"/>
      <c r="W428" s="110"/>
      <c r="X428" s="157"/>
      <c r="Y428" s="110"/>
      <c r="Z428" s="157"/>
      <c r="AA428" s="110"/>
      <c r="AB428" s="157"/>
      <c r="AC428" s="110"/>
      <c r="AD428" s="157"/>
      <c r="AE428" s="110"/>
      <c r="AF428" s="157"/>
      <c r="AG428" s="110"/>
      <c r="AH428" s="157"/>
      <c r="AI428" s="110"/>
      <c r="AJ428" s="157"/>
      <c r="AK428" s="110"/>
      <c r="AL428" s="157"/>
      <c r="AM428" s="110"/>
      <c r="AN428" s="157"/>
      <c r="AO428" s="110"/>
      <c r="AP428" s="157"/>
      <c r="AQ428" s="110"/>
      <c r="AR428" s="157"/>
      <c r="AS428" s="110"/>
      <c r="AT428" s="157"/>
      <c r="AU428" s="110"/>
      <c r="AV428" s="157"/>
      <c r="AW428" s="110"/>
      <c r="AX428" s="157"/>
      <c r="AY428" s="110"/>
      <c r="AZ428" s="157"/>
      <c r="BA428" s="110"/>
      <c r="BB428" s="157"/>
      <c r="BC428" s="110"/>
      <c r="BD428" s="157"/>
      <c r="BE428" s="110"/>
      <c r="BF428" s="157"/>
      <c r="BG428" s="110"/>
      <c r="BH428" s="157"/>
      <c r="BI428" s="110"/>
      <c r="BJ428" s="157"/>
      <c r="BK428" s="110"/>
      <c r="BL428" s="157"/>
    </row>
    <row r="429" spans="2:64" outlineLevel="1">
      <c r="B429" s="191"/>
      <c r="C429" s="110"/>
      <c r="D429" s="158"/>
      <c r="E429" s="110"/>
      <c r="F429" s="158"/>
      <c r="G429" s="110"/>
      <c r="H429" s="158"/>
      <c r="I429" s="110"/>
      <c r="J429" s="158"/>
      <c r="K429" s="110"/>
      <c r="L429" s="158"/>
      <c r="M429" s="110"/>
      <c r="N429" s="158"/>
      <c r="O429" s="110"/>
      <c r="P429" s="158"/>
      <c r="Q429" s="110"/>
      <c r="R429" s="158"/>
      <c r="S429" s="110"/>
      <c r="T429" s="158"/>
      <c r="U429" s="110"/>
      <c r="V429" s="158"/>
      <c r="W429" s="110"/>
      <c r="X429" s="158"/>
      <c r="Y429" s="110"/>
      <c r="Z429" s="158"/>
      <c r="AA429" s="110"/>
      <c r="AB429" s="158"/>
      <c r="AC429" s="110"/>
      <c r="AD429" s="158"/>
      <c r="AE429" s="110"/>
      <c r="AF429" s="158"/>
      <c r="AG429" s="110"/>
      <c r="AH429" s="158"/>
      <c r="AI429" s="110"/>
      <c r="AJ429" s="158"/>
      <c r="AK429" s="110"/>
      <c r="AL429" s="158"/>
      <c r="AM429" s="110"/>
      <c r="AN429" s="158"/>
      <c r="AO429" s="110"/>
      <c r="AP429" s="158"/>
      <c r="AQ429" s="110"/>
      <c r="AR429" s="158"/>
      <c r="AS429" s="110"/>
      <c r="AT429" s="158"/>
      <c r="AU429" s="110"/>
      <c r="AV429" s="158"/>
      <c r="AW429" s="110"/>
      <c r="AX429" s="158"/>
      <c r="AY429" s="110"/>
      <c r="AZ429" s="158"/>
      <c r="BA429" s="110"/>
      <c r="BB429" s="158"/>
      <c r="BC429" s="110"/>
      <c r="BD429" s="158"/>
      <c r="BE429" s="110"/>
      <c r="BF429" s="158"/>
      <c r="BG429" s="110"/>
      <c r="BH429" s="158"/>
      <c r="BI429" s="110"/>
      <c r="BJ429" s="158"/>
      <c r="BK429" s="110"/>
      <c r="BL429" s="158"/>
    </row>
    <row r="430" spans="2:64" outlineLevel="1">
      <c r="B430" s="192" t="s">
        <v>3</v>
      </c>
      <c r="C430" s="110"/>
      <c r="D430" s="156"/>
      <c r="E430" s="110"/>
      <c r="F430" s="156"/>
      <c r="G430" s="110"/>
      <c r="H430" s="156"/>
      <c r="I430" s="110"/>
      <c r="J430" s="156"/>
      <c r="K430" s="110"/>
      <c r="L430" s="156"/>
      <c r="M430" s="110"/>
      <c r="N430" s="156"/>
      <c r="O430" s="110"/>
      <c r="P430" s="156"/>
      <c r="Q430" s="110"/>
      <c r="R430" s="156"/>
      <c r="S430" s="110"/>
      <c r="T430" s="156"/>
      <c r="U430" s="110"/>
      <c r="V430" s="156"/>
      <c r="W430" s="110"/>
      <c r="X430" s="156"/>
      <c r="Y430" s="110"/>
      <c r="Z430" s="156"/>
      <c r="AA430" s="110"/>
      <c r="AB430" s="156"/>
      <c r="AC430" s="110"/>
      <c r="AD430" s="156"/>
      <c r="AE430" s="110"/>
      <c r="AF430" s="156"/>
      <c r="AG430" s="110"/>
      <c r="AH430" s="156"/>
      <c r="AI430" s="110"/>
      <c r="AJ430" s="156"/>
      <c r="AK430" s="110"/>
      <c r="AL430" s="156"/>
      <c r="AM430" s="110"/>
      <c r="AN430" s="156"/>
      <c r="AO430" s="110"/>
      <c r="AP430" s="156"/>
      <c r="AQ430" s="110"/>
      <c r="AR430" s="156"/>
      <c r="AS430" s="110"/>
      <c r="AT430" s="156"/>
      <c r="AU430" s="110"/>
      <c r="AV430" s="156"/>
      <c r="AW430" s="110"/>
      <c r="AX430" s="156"/>
      <c r="AY430" s="110"/>
      <c r="AZ430" s="156"/>
      <c r="BA430" s="110"/>
      <c r="BB430" s="156"/>
      <c r="BC430" s="110"/>
      <c r="BD430" s="156"/>
      <c r="BE430" s="110"/>
      <c r="BF430" s="156"/>
      <c r="BG430" s="110"/>
      <c r="BH430" s="156"/>
      <c r="BI430" s="110"/>
      <c r="BJ430" s="156"/>
      <c r="BK430" s="110"/>
      <c r="BL430" s="156"/>
    </row>
    <row r="431" spans="2:64" outlineLevel="1">
      <c r="B431" s="193"/>
      <c r="C431" s="110"/>
      <c r="D431" s="157"/>
      <c r="E431" s="110"/>
      <c r="F431" s="157"/>
      <c r="G431" s="110"/>
      <c r="H431" s="157"/>
      <c r="I431" s="110"/>
      <c r="J431" s="157"/>
      <c r="K431" s="110"/>
      <c r="L431" s="157"/>
      <c r="M431" s="110"/>
      <c r="N431" s="157"/>
      <c r="O431" s="110"/>
      <c r="P431" s="157"/>
      <c r="Q431" s="110"/>
      <c r="R431" s="157"/>
      <c r="S431" s="110"/>
      <c r="T431" s="157"/>
      <c r="U431" s="110"/>
      <c r="V431" s="157"/>
      <c r="W431" s="110"/>
      <c r="X431" s="157"/>
      <c r="Y431" s="110"/>
      <c r="Z431" s="157"/>
      <c r="AA431" s="110"/>
      <c r="AB431" s="157"/>
      <c r="AC431" s="110"/>
      <c r="AD431" s="157"/>
      <c r="AE431" s="110"/>
      <c r="AF431" s="157"/>
      <c r="AG431" s="110"/>
      <c r="AH431" s="157"/>
      <c r="AI431" s="110"/>
      <c r="AJ431" s="157"/>
      <c r="AK431" s="110"/>
      <c r="AL431" s="157"/>
      <c r="AM431" s="110"/>
      <c r="AN431" s="157"/>
      <c r="AO431" s="110"/>
      <c r="AP431" s="157"/>
      <c r="AQ431" s="110"/>
      <c r="AR431" s="157"/>
      <c r="AS431" s="110"/>
      <c r="AT431" s="157"/>
      <c r="AU431" s="110"/>
      <c r="AV431" s="157"/>
      <c r="AW431" s="110"/>
      <c r="AX431" s="157"/>
      <c r="AY431" s="110"/>
      <c r="AZ431" s="157"/>
      <c r="BA431" s="110"/>
      <c r="BB431" s="157"/>
      <c r="BC431" s="110"/>
      <c r="BD431" s="157"/>
      <c r="BE431" s="110"/>
      <c r="BF431" s="157"/>
      <c r="BG431" s="110"/>
      <c r="BH431" s="157"/>
      <c r="BI431" s="110"/>
      <c r="BJ431" s="157"/>
      <c r="BK431" s="110"/>
      <c r="BL431" s="157"/>
    </row>
    <row r="432" spans="2:64" outlineLevel="1">
      <c r="B432" s="194"/>
      <c r="C432" s="110"/>
      <c r="D432" s="158"/>
      <c r="E432" s="110"/>
      <c r="F432" s="158"/>
      <c r="G432" s="110"/>
      <c r="H432" s="158"/>
      <c r="I432" s="110"/>
      <c r="J432" s="158"/>
      <c r="K432" s="110"/>
      <c r="L432" s="158"/>
      <c r="M432" s="110"/>
      <c r="N432" s="158"/>
      <c r="O432" s="110"/>
      <c r="P432" s="158"/>
      <c r="Q432" s="110"/>
      <c r="R432" s="158"/>
      <c r="S432" s="110"/>
      <c r="T432" s="158"/>
      <c r="U432" s="110"/>
      <c r="V432" s="158"/>
      <c r="W432" s="110"/>
      <c r="X432" s="158"/>
      <c r="Y432" s="110"/>
      <c r="Z432" s="158"/>
      <c r="AA432" s="110"/>
      <c r="AB432" s="158"/>
      <c r="AC432" s="110"/>
      <c r="AD432" s="158"/>
      <c r="AE432" s="110"/>
      <c r="AF432" s="158"/>
      <c r="AG432" s="110"/>
      <c r="AH432" s="158"/>
      <c r="AI432" s="110"/>
      <c r="AJ432" s="158"/>
      <c r="AK432" s="110"/>
      <c r="AL432" s="158"/>
      <c r="AM432" s="110"/>
      <c r="AN432" s="158"/>
      <c r="AO432" s="110"/>
      <c r="AP432" s="158"/>
      <c r="AQ432" s="110"/>
      <c r="AR432" s="158"/>
      <c r="AS432" s="110"/>
      <c r="AT432" s="158"/>
      <c r="AU432" s="110"/>
      <c r="AV432" s="158"/>
      <c r="AW432" s="110"/>
      <c r="AX432" s="158"/>
      <c r="AY432" s="110"/>
      <c r="AZ432" s="158"/>
      <c r="BA432" s="110"/>
      <c r="BB432" s="158"/>
      <c r="BC432" s="110"/>
      <c r="BD432" s="158"/>
      <c r="BE432" s="110"/>
      <c r="BF432" s="158"/>
      <c r="BG432" s="110"/>
      <c r="BH432" s="158"/>
      <c r="BI432" s="110"/>
      <c r="BJ432" s="158"/>
      <c r="BK432" s="110"/>
      <c r="BL432" s="158"/>
    </row>
    <row r="433" spans="2:64" outlineLevel="1">
      <c r="B433" s="192" t="s">
        <v>4</v>
      </c>
      <c r="C433" s="110"/>
      <c r="D433" s="156"/>
      <c r="E433" s="110"/>
      <c r="F433" s="156"/>
      <c r="G433" s="110"/>
      <c r="H433" s="156"/>
      <c r="I433" s="110"/>
      <c r="J433" s="156"/>
      <c r="K433" s="110"/>
      <c r="L433" s="156"/>
      <c r="M433" s="110"/>
      <c r="N433" s="156"/>
      <c r="O433" s="110"/>
      <c r="P433" s="156"/>
      <c r="Q433" s="110"/>
      <c r="R433" s="156"/>
      <c r="S433" s="110"/>
      <c r="T433" s="156"/>
      <c r="U433" s="110"/>
      <c r="V433" s="156"/>
      <c r="W433" s="110"/>
      <c r="X433" s="156"/>
      <c r="Y433" s="110"/>
      <c r="Z433" s="156"/>
      <c r="AA433" s="110"/>
      <c r="AB433" s="156"/>
      <c r="AC433" s="110"/>
      <c r="AD433" s="156"/>
      <c r="AE433" s="110"/>
      <c r="AF433" s="156"/>
      <c r="AG433" s="110"/>
      <c r="AH433" s="156"/>
      <c r="AI433" s="110"/>
      <c r="AJ433" s="156"/>
      <c r="AK433" s="110"/>
      <c r="AL433" s="156"/>
      <c r="AM433" s="110"/>
      <c r="AN433" s="156"/>
      <c r="AO433" s="110"/>
      <c r="AP433" s="156"/>
      <c r="AQ433" s="110"/>
      <c r="AR433" s="156"/>
      <c r="AS433" s="110"/>
      <c r="AT433" s="156"/>
      <c r="AU433" s="110"/>
      <c r="AV433" s="156"/>
      <c r="AW433" s="110"/>
      <c r="AX433" s="156"/>
      <c r="AY433" s="110"/>
      <c r="AZ433" s="156"/>
      <c r="BA433" s="110"/>
      <c r="BB433" s="156"/>
      <c r="BC433" s="110"/>
      <c r="BD433" s="156"/>
      <c r="BE433" s="110"/>
      <c r="BF433" s="156"/>
      <c r="BG433" s="110"/>
      <c r="BH433" s="156"/>
      <c r="BI433" s="110"/>
      <c r="BJ433" s="156"/>
      <c r="BK433" s="110"/>
      <c r="BL433" s="156"/>
    </row>
    <row r="434" spans="2:64" outlineLevel="1">
      <c r="B434" s="193"/>
      <c r="C434" s="110"/>
      <c r="D434" s="157"/>
      <c r="E434" s="110"/>
      <c r="F434" s="157"/>
      <c r="G434" s="110"/>
      <c r="H434" s="157"/>
      <c r="I434" s="110"/>
      <c r="J434" s="157"/>
      <c r="K434" s="110"/>
      <c r="L434" s="157"/>
      <c r="M434" s="110"/>
      <c r="N434" s="157"/>
      <c r="O434" s="110"/>
      <c r="P434" s="157"/>
      <c r="Q434" s="110"/>
      <c r="R434" s="157"/>
      <c r="S434" s="110"/>
      <c r="T434" s="157"/>
      <c r="U434" s="110"/>
      <c r="V434" s="157"/>
      <c r="W434" s="110"/>
      <c r="X434" s="157"/>
      <c r="Y434" s="110"/>
      <c r="Z434" s="157"/>
      <c r="AA434" s="110"/>
      <c r="AB434" s="157"/>
      <c r="AC434" s="110"/>
      <c r="AD434" s="157"/>
      <c r="AE434" s="110"/>
      <c r="AF434" s="157"/>
      <c r="AG434" s="110"/>
      <c r="AH434" s="157"/>
      <c r="AI434" s="110"/>
      <c r="AJ434" s="157"/>
      <c r="AK434" s="110"/>
      <c r="AL434" s="157"/>
      <c r="AM434" s="110"/>
      <c r="AN434" s="157"/>
      <c r="AO434" s="110"/>
      <c r="AP434" s="157"/>
      <c r="AQ434" s="110"/>
      <c r="AR434" s="157"/>
      <c r="AS434" s="110"/>
      <c r="AT434" s="157"/>
      <c r="AU434" s="110"/>
      <c r="AV434" s="157"/>
      <c r="AW434" s="110"/>
      <c r="AX434" s="157"/>
      <c r="AY434" s="110"/>
      <c r="AZ434" s="157"/>
      <c r="BA434" s="110"/>
      <c r="BB434" s="157"/>
      <c r="BC434" s="110"/>
      <c r="BD434" s="157"/>
      <c r="BE434" s="110"/>
      <c r="BF434" s="157"/>
      <c r="BG434" s="110"/>
      <c r="BH434" s="157"/>
      <c r="BI434" s="110"/>
      <c r="BJ434" s="157"/>
      <c r="BK434" s="110"/>
      <c r="BL434" s="157"/>
    </row>
    <row r="435" spans="2:64" outlineLevel="1">
      <c r="B435" s="194"/>
      <c r="C435" s="110"/>
      <c r="D435" s="158"/>
      <c r="E435" s="110"/>
      <c r="F435" s="158"/>
      <c r="G435" s="110"/>
      <c r="H435" s="158"/>
      <c r="I435" s="110"/>
      <c r="J435" s="158"/>
      <c r="K435" s="110"/>
      <c r="L435" s="158"/>
      <c r="M435" s="110"/>
      <c r="N435" s="158"/>
      <c r="O435" s="110"/>
      <c r="P435" s="158"/>
      <c r="Q435" s="110"/>
      <c r="R435" s="158"/>
      <c r="S435" s="110"/>
      <c r="T435" s="158"/>
      <c r="U435" s="110"/>
      <c r="V435" s="158"/>
      <c r="W435" s="110"/>
      <c r="X435" s="158"/>
      <c r="Y435" s="110"/>
      <c r="Z435" s="158"/>
      <c r="AA435" s="110"/>
      <c r="AB435" s="158"/>
      <c r="AC435" s="110"/>
      <c r="AD435" s="158"/>
      <c r="AE435" s="110"/>
      <c r="AF435" s="158"/>
      <c r="AG435" s="110"/>
      <c r="AH435" s="158"/>
      <c r="AI435" s="110"/>
      <c r="AJ435" s="158"/>
      <c r="AK435" s="110"/>
      <c r="AL435" s="158"/>
      <c r="AM435" s="110"/>
      <c r="AN435" s="158"/>
      <c r="AO435" s="110"/>
      <c r="AP435" s="158"/>
      <c r="AQ435" s="110"/>
      <c r="AR435" s="158"/>
      <c r="AS435" s="110"/>
      <c r="AT435" s="158"/>
      <c r="AU435" s="110"/>
      <c r="AV435" s="158"/>
      <c r="AW435" s="110"/>
      <c r="AX435" s="158"/>
      <c r="AY435" s="110"/>
      <c r="AZ435" s="158"/>
      <c r="BA435" s="110"/>
      <c r="BB435" s="158"/>
      <c r="BC435" s="110"/>
      <c r="BD435" s="158"/>
      <c r="BE435" s="110"/>
      <c r="BF435" s="158"/>
      <c r="BG435" s="110"/>
      <c r="BH435" s="158"/>
      <c r="BI435" s="110"/>
      <c r="BJ435" s="158"/>
      <c r="BK435" s="110"/>
      <c r="BL435" s="158"/>
    </row>
    <row r="436" spans="2:64" outlineLevel="1">
      <c r="B436" s="192" t="s">
        <v>5</v>
      </c>
      <c r="C436" s="110"/>
      <c r="D436" s="156"/>
      <c r="E436" s="110"/>
      <c r="F436" s="156"/>
      <c r="G436" s="110"/>
      <c r="H436" s="156"/>
      <c r="I436" s="110"/>
      <c r="J436" s="156"/>
      <c r="K436" s="110"/>
      <c r="L436" s="156"/>
      <c r="M436" s="110"/>
      <c r="N436" s="156"/>
      <c r="O436" s="110"/>
      <c r="P436" s="156"/>
      <c r="Q436" s="110"/>
      <c r="R436" s="156"/>
      <c r="S436" s="110"/>
      <c r="T436" s="156"/>
      <c r="U436" s="110"/>
      <c r="V436" s="156"/>
      <c r="W436" s="110"/>
      <c r="X436" s="156"/>
      <c r="Y436" s="110"/>
      <c r="Z436" s="156"/>
      <c r="AA436" s="110"/>
      <c r="AB436" s="156"/>
      <c r="AC436" s="110"/>
      <c r="AD436" s="156"/>
      <c r="AE436" s="110"/>
      <c r="AF436" s="156"/>
      <c r="AG436" s="110"/>
      <c r="AH436" s="156"/>
      <c r="AI436" s="110"/>
      <c r="AJ436" s="156"/>
      <c r="AK436" s="110"/>
      <c r="AL436" s="156"/>
      <c r="AM436" s="110"/>
      <c r="AN436" s="156"/>
      <c r="AO436" s="110"/>
      <c r="AP436" s="156"/>
      <c r="AQ436" s="110"/>
      <c r="AR436" s="156"/>
      <c r="AS436" s="110"/>
      <c r="AT436" s="156"/>
      <c r="AU436" s="110"/>
      <c r="AV436" s="156"/>
      <c r="AW436" s="110"/>
      <c r="AX436" s="156"/>
      <c r="AY436" s="110"/>
      <c r="AZ436" s="156"/>
      <c r="BA436" s="110"/>
      <c r="BB436" s="156"/>
      <c r="BC436" s="110"/>
      <c r="BD436" s="156"/>
      <c r="BE436" s="110"/>
      <c r="BF436" s="156"/>
      <c r="BG436" s="110"/>
      <c r="BH436" s="156"/>
      <c r="BI436" s="110"/>
      <c r="BJ436" s="156"/>
      <c r="BK436" s="110"/>
      <c r="BL436" s="156"/>
    </row>
    <row r="437" spans="2:64" outlineLevel="1">
      <c r="B437" s="193"/>
      <c r="C437" s="110"/>
      <c r="D437" s="157"/>
      <c r="E437" s="110"/>
      <c r="F437" s="157"/>
      <c r="G437" s="110"/>
      <c r="H437" s="157"/>
      <c r="I437" s="110"/>
      <c r="J437" s="157"/>
      <c r="K437" s="110"/>
      <c r="L437" s="157"/>
      <c r="M437" s="110"/>
      <c r="N437" s="157"/>
      <c r="O437" s="110"/>
      <c r="P437" s="157"/>
      <c r="Q437" s="110"/>
      <c r="R437" s="157"/>
      <c r="S437" s="110"/>
      <c r="T437" s="157"/>
      <c r="U437" s="110"/>
      <c r="V437" s="157"/>
      <c r="W437" s="110"/>
      <c r="X437" s="157"/>
      <c r="Y437" s="110"/>
      <c r="Z437" s="157"/>
      <c r="AA437" s="110"/>
      <c r="AB437" s="157"/>
      <c r="AC437" s="110"/>
      <c r="AD437" s="157"/>
      <c r="AE437" s="110"/>
      <c r="AF437" s="157"/>
      <c r="AG437" s="110"/>
      <c r="AH437" s="157"/>
      <c r="AI437" s="110"/>
      <c r="AJ437" s="157"/>
      <c r="AK437" s="110"/>
      <c r="AL437" s="157"/>
      <c r="AM437" s="110"/>
      <c r="AN437" s="157"/>
      <c r="AO437" s="110"/>
      <c r="AP437" s="157"/>
      <c r="AQ437" s="110"/>
      <c r="AR437" s="157"/>
      <c r="AS437" s="110"/>
      <c r="AT437" s="157"/>
      <c r="AU437" s="110"/>
      <c r="AV437" s="157"/>
      <c r="AW437" s="110"/>
      <c r="AX437" s="157"/>
      <c r="AY437" s="110"/>
      <c r="AZ437" s="157"/>
      <c r="BA437" s="110"/>
      <c r="BB437" s="157"/>
      <c r="BC437" s="110"/>
      <c r="BD437" s="157"/>
      <c r="BE437" s="110"/>
      <c r="BF437" s="157"/>
      <c r="BG437" s="110"/>
      <c r="BH437" s="157"/>
      <c r="BI437" s="110"/>
      <c r="BJ437" s="157"/>
      <c r="BK437" s="110"/>
      <c r="BL437" s="157"/>
    </row>
    <row r="438" spans="2:64" outlineLevel="1">
      <c r="B438" s="194"/>
      <c r="C438" s="110"/>
      <c r="D438" s="158"/>
      <c r="E438" s="110"/>
      <c r="F438" s="158"/>
      <c r="G438" s="110"/>
      <c r="H438" s="158"/>
      <c r="I438" s="110"/>
      <c r="J438" s="158"/>
      <c r="K438" s="110"/>
      <c r="L438" s="158"/>
      <c r="M438" s="110"/>
      <c r="N438" s="158"/>
      <c r="O438" s="110"/>
      <c r="P438" s="158"/>
      <c r="Q438" s="110"/>
      <c r="R438" s="158"/>
      <c r="S438" s="110"/>
      <c r="T438" s="158"/>
      <c r="U438" s="110"/>
      <c r="V438" s="158"/>
      <c r="W438" s="110"/>
      <c r="X438" s="158"/>
      <c r="Y438" s="110"/>
      <c r="Z438" s="158"/>
      <c r="AA438" s="110"/>
      <c r="AB438" s="158"/>
      <c r="AC438" s="110"/>
      <c r="AD438" s="158"/>
      <c r="AE438" s="110"/>
      <c r="AF438" s="158"/>
      <c r="AG438" s="110"/>
      <c r="AH438" s="158"/>
      <c r="AI438" s="110"/>
      <c r="AJ438" s="158"/>
      <c r="AK438" s="110"/>
      <c r="AL438" s="158"/>
      <c r="AM438" s="110"/>
      <c r="AN438" s="158"/>
      <c r="AO438" s="110"/>
      <c r="AP438" s="158"/>
      <c r="AQ438" s="110"/>
      <c r="AR438" s="158"/>
      <c r="AS438" s="110"/>
      <c r="AT438" s="158"/>
      <c r="AU438" s="110"/>
      <c r="AV438" s="158"/>
      <c r="AW438" s="110"/>
      <c r="AX438" s="158"/>
      <c r="AY438" s="110"/>
      <c r="AZ438" s="158"/>
      <c r="BA438" s="110"/>
      <c r="BB438" s="158"/>
      <c r="BC438" s="110"/>
      <c r="BD438" s="158"/>
      <c r="BE438" s="110"/>
      <c r="BF438" s="158"/>
      <c r="BG438" s="110"/>
      <c r="BH438" s="158"/>
      <c r="BI438" s="110"/>
      <c r="BJ438" s="158"/>
      <c r="BK438" s="110"/>
      <c r="BL438" s="158"/>
    </row>
    <row r="439" spans="2:64" outlineLevel="1">
      <c r="B439" s="192" t="s">
        <v>6</v>
      </c>
      <c r="C439" s="110"/>
      <c r="D439" s="156"/>
      <c r="E439" s="110"/>
      <c r="F439" s="156"/>
      <c r="G439" s="110"/>
      <c r="H439" s="156"/>
      <c r="I439" s="110"/>
      <c r="J439" s="156"/>
      <c r="K439" s="110"/>
      <c r="L439" s="156"/>
      <c r="M439" s="110"/>
      <c r="N439" s="156"/>
      <c r="O439" s="110"/>
      <c r="P439" s="156"/>
      <c r="Q439" s="110"/>
      <c r="R439" s="156"/>
      <c r="S439" s="110"/>
      <c r="T439" s="156"/>
      <c r="U439" s="110"/>
      <c r="V439" s="156"/>
      <c r="W439" s="110"/>
      <c r="X439" s="156"/>
      <c r="Y439" s="110"/>
      <c r="Z439" s="156"/>
      <c r="AA439" s="110"/>
      <c r="AB439" s="156"/>
      <c r="AC439" s="110"/>
      <c r="AD439" s="156"/>
      <c r="AE439" s="110"/>
      <c r="AF439" s="156"/>
      <c r="AG439" s="110"/>
      <c r="AH439" s="156"/>
      <c r="AI439" s="110"/>
      <c r="AJ439" s="156"/>
      <c r="AK439" s="110"/>
      <c r="AL439" s="156"/>
      <c r="AM439" s="110"/>
      <c r="AN439" s="156"/>
      <c r="AO439" s="110"/>
      <c r="AP439" s="156"/>
      <c r="AQ439" s="110"/>
      <c r="AR439" s="156"/>
      <c r="AS439" s="110"/>
      <c r="AT439" s="156"/>
      <c r="AU439" s="110"/>
      <c r="AV439" s="156"/>
      <c r="AW439" s="110"/>
      <c r="AX439" s="156"/>
      <c r="AY439" s="110"/>
      <c r="AZ439" s="156"/>
      <c r="BA439" s="110"/>
      <c r="BB439" s="156"/>
      <c r="BC439" s="110"/>
      <c r="BD439" s="156"/>
      <c r="BE439" s="110"/>
      <c r="BF439" s="156"/>
      <c r="BG439" s="110"/>
      <c r="BH439" s="156"/>
      <c r="BI439" s="110"/>
      <c r="BJ439" s="156"/>
      <c r="BK439" s="110"/>
      <c r="BL439" s="156"/>
    </row>
    <row r="440" spans="2:64" outlineLevel="1">
      <c r="B440" s="193"/>
      <c r="C440" s="110"/>
      <c r="D440" s="157"/>
      <c r="E440" s="110"/>
      <c r="F440" s="157"/>
      <c r="G440" s="110"/>
      <c r="H440" s="157"/>
      <c r="I440" s="110"/>
      <c r="J440" s="157"/>
      <c r="K440" s="110"/>
      <c r="L440" s="157"/>
      <c r="M440" s="110"/>
      <c r="N440" s="157"/>
      <c r="O440" s="110"/>
      <c r="P440" s="157"/>
      <c r="Q440" s="110"/>
      <c r="R440" s="157"/>
      <c r="S440" s="110"/>
      <c r="T440" s="157"/>
      <c r="U440" s="110"/>
      <c r="V440" s="157"/>
      <c r="W440" s="110"/>
      <c r="X440" s="157"/>
      <c r="Y440" s="110"/>
      <c r="Z440" s="157"/>
      <c r="AA440" s="110"/>
      <c r="AB440" s="157"/>
      <c r="AC440" s="110"/>
      <c r="AD440" s="157"/>
      <c r="AE440" s="110"/>
      <c r="AF440" s="157"/>
      <c r="AG440" s="110"/>
      <c r="AH440" s="157"/>
      <c r="AI440" s="110"/>
      <c r="AJ440" s="157"/>
      <c r="AK440" s="110"/>
      <c r="AL440" s="157"/>
      <c r="AM440" s="110"/>
      <c r="AN440" s="157"/>
      <c r="AO440" s="110"/>
      <c r="AP440" s="157"/>
      <c r="AQ440" s="110"/>
      <c r="AR440" s="157"/>
      <c r="AS440" s="110"/>
      <c r="AT440" s="157"/>
      <c r="AU440" s="110"/>
      <c r="AV440" s="157"/>
      <c r="AW440" s="110"/>
      <c r="AX440" s="157"/>
      <c r="AY440" s="110"/>
      <c r="AZ440" s="157"/>
      <c r="BA440" s="110"/>
      <c r="BB440" s="157"/>
      <c r="BC440" s="110"/>
      <c r="BD440" s="157"/>
      <c r="BE440" s="110"/>
      <c r="BF440" s="157"/>
      <c r="BG440" s="110"/>
      <c r="BH440" s="157"/>
      <c r="BI440" s="110"/>
      <c r="BJ440" s="157"/>
      <c r="BK440" s="110"/>
      <c r="BL440" s="157"/>
    </row>
    <row r="441" spans="2:64" outlineLevel="1">
      <c r="B441" s="194"/>
      <c r="C441" s="110"/>
      <c r="D441" s="158"/>
      <c r="E441" s="110"/>
      <c r="F441" s="158"/>
      <c r="G441" s="110"/>
      <c r="H441" s="158"/>
      <c r="I441" s="110"/>
      <c r="J441" s="158"/>
      <c r="K441" s="110"/>
      <c r="L441" s="158"/>
      <c r="M441" s="110"/>
      <c r="N441" s="158"/>
      <c r="O441" s="110"/>
      <c r="P441" s="158"/>
      <c r="Q441" s="110"/>
      <c r="R441" s="158"/>
      <c r="S441" s="110"/>
      <c r="T441" s="158"/>
      <c r="U441" s="110"/>
      <c r="V441" s="158"/>
      <c r="W441" s="110"/>
      <c r="X441" s="158"/>
      <c r="Y441" s="110"/>
      <c r="Z441" s="158"/>
      <c r="AA441" s="110"/>
      <c r="AB441" s="158"/>
      <c r="AC441" s="110"/>
      <c r="AD441" s="158"/>
      <c r="AE441" s="110"/>
      <c r="AF441" s="158"/>
      <c r="AG441" s="110"/>
      <c r="AH441" s="158"/>
      <c r="AI441" s="110"/>
      <c r="AJ441" s="158"/>
      <c r="AK441" s="110"/>
      <c r="AL441" s="158"/>
      <c r="AM441" s="110"/>
      <c r="AN441" s="158"/>
      <c r="AO441" s="110"/>
      <c r="AP441" s="158"/>
      <c r="AQ441" s="110"/>
      <c r="AR441" s="158"/>
      <c r="AS441" s="110"/>
      <c r="AT441" s="158"/>
      <c r="AU441" s="110"/>
      <c r="AV441" s="158"/>
      <c r="AW441" s="110"/>
      <c r="AX441" s="158"/>
      <c r="AY441" s="110"/>
      <c r="AZ441" s="158"/>
      <c r="BA441" s="110"/>
      <c r="BB441" s="158"/>
      <c r="BC441" s="110"/>
      <c r="BD441" s="158"/>
      <c r="BE441" s="110"/>
      <c r="BF441" s="158"/>
      <c r="BG441" s="110"/>
      <c r="BH441" s="158"/>
      <c r="BI441" s="110"/>
      <c r="BJ441" s="158"/>
      <c r="BK441" s="110"/>
      <c r="BL441" s="158"/>
    </row>
    <row r="442" spans="2:64" outlineLevel="1">
      <c r="B442" s="189" t="s">
        <v>7</v>
      </c>
      <c r="C442" s="110"/>
      <c r="D442" s="156"/>
      <c r="E442" s="110"/>
      <c r="F442" s="156"/>
      <c r="G442" s="110"/>
      <c r="H442" s="156"/>
      <c r="I442" s="110"/>
      <c r="J442" s="156"/>
      <c r="K442" s="110"/>
      <c r="L442" s="156"/>
      <c r="M442" s="110"/>
      <c r="N442" s="156"/>
      <c r="O442" s="110"/>
      <c r="P442" s="156"/>
      <c r="Q442" s="110"/>
      <c r="R442" s="156"/>
      <c r="S442" s="110"/>
      <c r="T442" s="156"/>
      <c r="U442" s="110"/>
      <c r="V442" s="156"/>
      <c r="W442" s="110"/>
      <c r="X442" s="156"/>
      <c r="Y442" s="110"/>
      <c r="Z442" s="156"/>
      <c r="AA442" s="110"/>
      <c r="AB442" s="156"/>
      <c r="AC442" s="110"/>
      <c r="AD442" s="156"/>
      <c r="AE442" s="110"/>
      <c r="AF442" s="156"/>
      <c r="AG442" s="110"/>
      <c r="AH442" s="156"/>
      <c r="AI442" s="110"/>
      <c r="AJ442" s="156"/>
      <c r="AK442" s="110"/>
      <c r="AL442" s="156"/>
      <c r="AM442" s="110"/>
      <c r="AN442" s="156"/>
      <c r="AO442" s="110"/>
      <c r="AP442" s="156"/>
      <c r="AQ442" s="110"/>
      <c r="AR442" s="156"/>
      <c r="AS442" s="110"/>
      <c r="AT442" s="156"/>
      <c r="AU442" s="110"/>
      <c r="AV442" s="156"/>
      <c r="AW442" s="110"/>
      <c r="AX442" s="156"/>
      <c r="AY442" s="110"/>
      <c r="AZ442" s="156"/>
      <c r="BA442" s="110"/>
      <c r="BB442" s="156"/>
      <c r="BC442" s="110"/>
      <c r="BD442" s="156"/>
      <c r="BE442" s="110"/>
      <c r="BF442" s="156"/>
      <c r="BG442" s="110"/>
      <c r="BH442" s="156"/>
      <c r="BI442" s="110"/>
      <c r="BJ442" s="156"/>
      <c r="BK442" s="110"/>
      <c r="BL442" s="156"/>
    </row>
    <row r="443" spans="2:64" outlineLevel="1">
      <c r="B443" s="190"/>
      <c r="C443" s="110"/>
      <c r="D443" s="157"/>
      <c r="E443" s="110"/>
      <c r="F443" s="157"/>
      <c r="G443" s="110"/>
      <c r="H443" s="157"/>
      <c r="I443" s="110"/>
      <c r="J443" s="157"/>
      <c r="K443" s="110"/>
      <c r="L443" s="157"/>
      <c r="M443" s="110"/>
      <c r="N443" s="157"/>
      <c r="O443" s="110"/>
      <c r="P443" s="157"/>
      <c r="Q443" s="110"/>
      <c r="R443" s="157"/>
      <c r="S443" s="110"/>
      <c r="T443" s="157"/>
      <c r="U443" s="110"/>
      <c r="V443" s="157"/>
      <c r="W443" s="110"/>
      <c r="X443" s="157"/>
      <c r="Y443" s="110"/>
      <c r="Z443" s="157"/>
      <c r="AA443" s="110"/>
      <c r="AB443" s="157"/>
      <c r="AC443" s="110"/>
      <c r="AD443" s="157"/>
      <c r="AE443" s="110"/>
      <c r="AF443" s="157"/>
      <c r="AG443" s="110"/>
      <c r="AH443" s="157"/>
      <c r="AI443" s="110"/>
      <c r="AJ443" s="157"/>
      <c r="AK443" s="110"/>
      <c r="AL443" s="157"/>
      <c r="AM443" s="110"/>
      <c r="AN443" s="157"/>
      <c r="AO443" s="110"/>
      <c r="AP443" s="157"/>
      <c r="AQ443" s="110"/>
      <c r="AR443" s="157"/>
      <c r="AS443" s="110"/>
      <c r="AT443" s="157"/>
      <c r="AU443" s="110"/>
      <c r="AV443" s="157"/>
      <c r="AW443" s="110"/>
      <c r="AX443" s="157"/>
      <c r="AY443" s="110"/>
      <c r="AZ443" s="157"/>
      <c r="BA443" s="110"/>
      <c r="BB443" s="157"/>
      <c r="BC443" s="110"/>
      <c r="BD443" s="157"/>
      <c r="BE443" s="110"/>
      <c r="BF443" s="157"/>
      <c r="BG443" s="110"/>
      <c r="BH443" s="157"/>
      <c r="BI443" s="110"/>
      <c r="BJ443" s="157"/>
      <c r="BK443" s="110"/>
      <c r="BL443" s="157"/>
    </row>
    <row r="444" spans="2:64" outlineLevel="1">
      <c r="B444" s="191"/>
      <c r="C444" s="110"/>
      <c r="D444" s="158"/>
      <c r="E444" s="110"/>
      <c r="F444" s="158"/>
      <c r="G444" s="110"/>
      <c r="H444" s="158"/>
      <c r="I444" s="110"/>
      <c r="J444" s="158"/>
      <c r="K444" s="110"/>
      <c r="L444" s="158"/>
      <c r="M444" s="110"/>
      <c r="N444" s="158"/>
      <c r="O444" s="110"/>
      <c r="P444" s="158"/>
      <c r="Q444" s="110"/>
      <c r="R444" s="158"/>
      <c r="S444" s="110"/>
      <c r="T444" s="158"/>
      <c r="U444" s="110"/>
      <c r="V444" s="158"/>
      <c r="W444" s="110"/>
      <c r="X444" s="158"/>
      <c r="Y444" s="110"/>
      <c r="Z444" s="158"/>
      <c r="AA444" s="110"/>
      <c r="AB444" s="158"/>
      <c r="AC444" s="110"/>
      <c r="AD444" s="158"/>
      <c r="AE444" s="110"/>
      <c r="AF444" s="158"/>
      <c r="AG444" s="110"/>
      <c r="AH444" s="158"/>
      <c r="AI444" s="110"/>
      <c r="AJ444" s="158"/>
      <c r="AK444" s="110"/>
      <c r="AL444" s="158"/>
      <c r="AM444" s="110"/>
      <c r="AN444" s="158"/>
      <c r="AO444" s="110"/>
      <c r="AP444" s="158"/>
      <c r="AQ444" s="110"/>
      <c r="AR444" s="158"/>
      <c r="AS444" s="110"/>
      <c r="AT444" s="158"/>
      <c r="AU444" s="110"/>
      <c r="AV444" s="158"/>
      <c r="AW444" s="110"/>
      <c r="AX444" s="158"/>
      <c r="AY444" s="110"/>
      <c r="AZ444" s="158"/>
      <c r="BA444" s="110"/>
      <c r="BB444" s="158"/>
      <c r="BC444" s="110"/>
      <c r="BD444" s="158"/>
      <c r="BE444" s="110"/>
      <c r="BF444" s="158"/>
      <c r="BG444" s="110"/>
      <c r="BH444" s="158"/>
      <c r="BI444" s="110"/>
      <c r="BJ444" s="158"/>
      <c r="BK444" s="110"/>
      <c r="BL444" s="158"/>
    </row>
    <row r="445" spans="2:64" ht="12.75" customHeight="1" outlineLevel="1">
      <c r="B445" s="189" t="s">
        <v>0</v>
      </c>
      <c r="C445" s="110"/>
      <c r="D445" s="156"/>
      <c r="E445" s="110"/>
      <c r="F445" s="156"/>
      <c r="G445" s="110"/>
      <c r="H445" s="156"/>
      <c r="I445" s="110"/>
      <c r="J445" s="156"/>
      <c r="K445" s="110"/>
      <c r="L445" s="156"/>
      <c r="M445" s="110"/>
      <c r="N445" s="156"/>
      <c r="O445" s="110"/>
      <c r="P445" s="156"/>
      <c r="Q445" s="110"/>
      <c r="R445" s="156"/>
      <c r="S445" s="110"/>
      <c r="T445" s="156"/>
      <c r="U445" s="110"/>
      <c r="V445" s="156"/>
      <c r="W445" s="110"/>
      <c r="X445" s="156"/>
      <c r="Y445" s="110"/>
      <c r="Z445" s="156"/>
      <c r="AA445" s="110"/>
      <c r="AB445" s="156"/>
      <c r="AC445" s="110"/>
      <c r="AD445" s="156"/>
      <c r="AE445" s="110"/>
      <c r="AF445" s="156"/>
      <c r="AG445" s="110"/>
      <c r="AH445" s="156"/>
      <c r="AI445" s="110"/>
      <c r="AJ445" s="156"/>
      <c r="AK445" s="110"/>
      <c r="AL445" s="156"/>
      <c r="AM445" s="110"/>
      <c r="AN445" s="156"/>
      <c r="AO445" s="110"/>
      <c r="AP445" s="156"/>
      <c r="AQ445" s="110"/>
      <c r="AR445" s="156"/>
      <c r="AS445" s="110"/>
      <c r="AT445" s="156"/>
      <c r="AU445" s="110"/>
      <c r="AV445" s="156"/>
      <c r="AW445" s="110"/>
      <c r="AX445" s="156"/>
      <c r="AY445" s="110"/>
      <c r="AZ445" s="156"/>
      <c r="BA445" s="110"/>
      <c r="BB445" s="156"/>
      <c r="BC445" s="110"/>
      <c r="BD445" s="156"/>
      <c r="BE445" s="110"/>
      <c r="BF445" s="156"/>
      <c r="BG445" s="110"/>
      <c r="BH445" s="156"/>
      <c r="BI445" s="110"/>
      <c r="BJ445" s="156"/>
      <c r="BK445" s="110"/>
      <c r="BL445" s="156"/>
    </row>
    <row r="446" spans="2:64" outlineLevel="1">
      <c r="B446" s="190"/>
      <c r="C446" s="110"/>
      <c r="D446" s="157"/>
      <c r="E446" s="110"/>
      <c r="F446" s="157"/>
      <c r="G446" s="110"/>
      <c r="H446" s="157"/>
      <c r="I446" s="110"/>
      <c r="J446" s="157"/>
      <c r="K446" s="110"/>
      <c r="L446" s="157"/>
      <c r="M446" s="110"/>
      <c r="N446" s="157"/>
      <c r="O446" s="110"/>
      <c r="P446" s="157"/>
      <c r="Q446" s="110"/>
      <c r="R446" s="157"/>
      <c r="S446" s="110"/>
      <c r="T446" s="157"/>
      <c r="U446" s="110"/>
      <c r="V446" s="157"/>
      <c r="W446" s="110"/>
      <c r="X446" s="157"/>
      <c r="Y446" s="110"/>
      <c r="Z446" s="157"/>
      <c r="AA446" s="110"/>
      <c r="AB446" s="157"/>
      <c r="AC446" s="110"/>
      <c r="AD446" s="157"/>
      <c r="AE446" s="110"/>
      <c r="AF446" s="157"/>
      <c r="AG446" s="110"/>
      <c r="AH446" s="157"/>
      <c r="AI446" s="110"/>
      <c r="AJ446" s="157"/>
      <c r="AK446" s="110"/>
      <c r="AL446" s="157"/>
      <c r="AM446" s="110"/>
      <c r="AN446" s="157"/>
      <c r="AO446" s="110"/>
      <c r="AP446" s="157"/>
      <c r="AQ446" s="110"/>
      <c r="AR446" s="157"/>
      <c r="AS446" s="110"/>
      <c r="AT446" s="157"/>
      <c r="AU446" s="110"/>
      <c r="AV446" s="157"/>
      <c r="AW446" s="110"/>
      <c r="AX446" s="157"/>
      <c r="AY446" s="110"/>
      <c r="AZ446" s="157"/>
      <c r="BA446" s="110"/>
      <c r="BB446" s="157"/>
      <c r="BC446" s="110"/>
      <c r="BD446" s="157"/>
      <c r="BE446" s="110"/>
      <c r="BF446" s="157"/>
      <c r="BG446" s="110"/>
      <c r="BH446" s="157"/>
      <c r="BI446" s="110"/>
      <c r="BJ446" s="157"/>
      <c r="BK446" s="110"/>
      <c r="BL446" s="157"/>
    </row>
    <row r="447" spans="2:64" outlineLevel="1">
      <c r="B447" s="191"/>
      <c r="C447" s="110"/>
      <c r="D447" s="158"/>
      <c r="E447" s="110"/>
      <c r="F447" s="158"/>
      <c r="G447" s="110"/>
      <c r="H447" s="158"/>
      <c r="I447" s="110"/>
      <c r="J447" s="158"/>
      <c r="K447" s="110"/>
      <c r="L447" s="158"/>
      <c r="M447" s="110"/>
      <c r="N447" s="158"/>
      <c r="O447" s="110"/>
      <c r="P447" s="158"/>
      <c r="Q447" s="110"/>
      <c r="R447" s="158"/>
      <c r="S447" s="110"/>
      <c r="T447" s="158"/>
      <c r="U447" s="110"/>
      <c r="V447" s="158"/>
      <c r="W447" s="110"/>
      <c r="X447" s="158"/>
      <c r="Y447" s="110"/>
      <c r="Z447" s="158"/>
      <c r="AA447" s="110"/>
      <c r="AB447" s="158"/>
      <c r="AC447" s="110"/>
      <c r="AD447" s="158"/>
      <c r="AE447" s="110"/>
      <c r="AF447" s="158"/>
      <c r="AG447" s="110"/>
      <c r="AH447" s="158"/>
      <c r="AI447" s="110"/>
      <c r="AJ447" s="158"/>
      <c r="AK447" s="110"/>
      <c r="AL447" s="158"/>
      <c r="AM447" s="110"/>
      <c r="AN447" s="158"/>
      <c r="AO447" s="110"/>
      <c r="AP447" s="158"/>
      <c r="AQ447" s="110"/>
      <c r="AR447" s="158"/>
      <c r="AS447" s="110"/>
      <c r="AT447" s="158"/>
      <c r="AU447" s="110"/>
      <c r="AV447" s="158"/>
      <c r="AW447" s="110"/>
      <c r="AX447" s="158"/>
      <c r="AY447" s="110"/>
      <c r="AZ447" s="158"/>
      <c r="BA447" s="110"/>
      <c r="BB447" s="158"/>
      <c r="BC447" s="110"/>
      <c r="BD447" s="158"/>
      <c r="BE447" s="110"/>
      <c r="BF447" s="158"/>
      <c r="BG447" s="110"/>
      <c r="BH447" s="158"/>
      <c r="BI447" s="110"/>
      <c r="BJ447" s="158"/>
      <c r="BK447" s="110"/>
      <c r="BL447" s="158"/>
    </row>
    <row r="448" spans="2:64" ht="14.25" outlineLevel="1">
      <c r="B448" s="189" t="s">
        <v>10</v>
      </c>
      <c r="C448" s="110"/>
      <c r="D448" s="156"/>
      <c r="E448" s="110"/>
      <c r="F448" s="156"/>
      <c r="G448" s="110"/>
      <c r="H448" s="156"/>
      <c r="I448" s="110"/>
      <c r="J448" s="156"/>
      <c r="K448" s="110"/>
      <c r="L448" s="156"/>
      <c r="M448" s="110"/>
      <c r="N448" s="156"/>
      <c r="O448" s="110"/>
      <c r="P448" s="156"/>
      <c r="Q448" s="110"/>
      <c r="R448" s="156"/>
      <c r="S448" s="110"/>
      <c r="T448" s="156"/>
      <c r="U448" s="110"/>
      <c r="V448" s="156"/>
      <c r="W448" s="110"/>
      <c r="X448" s="156"/>
      <c r="Y448" s="110"/>
      <c r="Z448" s="156"/>
      <c r="AA448" s="110"/>
      <c r="AB448" s="156"/>
      <c r="AC448" s="110"/>
      <c r="AD448" s="156"/>
      <c r="AE448" s="110"/>
      <c r="AF448" s="156"/>
      <c r="AG448" s="110"/>
      <c r="AH448" s="156"/>
      <c r="AI448" s="110"/>
      <c r="AJ448" s="156"/>
      <c r="AK448" s="110"/>
      <c r="AL448" s="156"/>
      <c r="AM448" s="110"/>
      <c r="AN448" s="156"/>
      <c r="AO448" s="110"/>
      <c r="AP448" s="156"/>
      <c r="AQ448" s="110"/>
      <c r="AR448" s="156"/>
      <c r="AS448" s="110"/>
      <c r="AT448" s="156"/>
      <c r="AU448" s="93"/>
      <c r="AV448" s="156"/>
      <c r="AW448" s="110"/>
      <c r="AX448" s="156"/>
      <c r="AY448" s="93"/>
      <c r="AZ448" s="156"/>
      <c r="BA448" s="121"/>
      <c r="BB448" s="156"/>
      <c r="BC448" s="110"/>
      <c r="BD448" s="156"/>
      <c r="BE448" s="110"/>
      <c r="BF448" s="156"/>
      <c r="BG448" s="110"/>
      <c r="BH448" s="156"/>
      <c r="BI448" s="110"/>
      <c r="BJ448" s="156"/>
      <c r="BK448" s="110"/>
      <c r="BL448" s="156"/>
    </row>
    <row r="449" spans="1:64" ht="14.25" outlineLevel="1">
      <c r="B449" s="190"/>
      <c r="C449" s="110"/>
      <c r="D449" s="157"/>
      <c r="E449" s="110"/>
      <c r="F449" s="157"/>
      <c r="G449" s="110"/>
      <c r="H449" s="157"/>
      <c r="I449" s="110"/>
      <c r="J449" s="157"/>
      <c r="K449" s="110"/>
      <c r="L449" s="157"/>
      <c r="M449" s="110"/>
      <c r="N449" s="157"/>
      <c r="O449" s="110"/>
      <c r="P449" s="157"/>
      <c r="Q449" s="110"/>
      <c r="R449" s="157"/>
      <c r="S449" s="110"/>
      <c r="T449" s="157"/>
      <c r="U449" s="110"/>
      <c r="V449" s="157"/>
      <c r="W449" s="110"/>
      <c r="X449" s="157"/>
      <c r="Y449" s="110"/>
      <c r="Z449" s="157"/>
      <c r="AA449" s="110"/>
      <c r="AB449" s="157"/>
      <c r="AC449" s="110"/>
      <c r="AD449" s="157"/>
      <c r="AE449" s="110"/>
      <c r="AF449" s="157"/>
      <c r="AG449" s="110"/>
      <c r="AH449" s="157"/>
      <c r="AI449" s="110"/>
      <c r="AJ449" s="157"/>
      <c r="AK449" s="110"/>
      <c r="AL449" s="157"/>
      <c r="AM449" s="110"/>
      <c r="AN449" s="157"/>
      <c r="AO449" s="110"/>
      <c r="AP449" s="157"/>
      <c r="AQ449" s="110"/>
      <c r="AR449" s="157"/>
      <c r="AS449" s="110"/>
      <c r="AT449" s="157"/>
      <c r="AU449" s="93"/>
      <c r="AV449" s="157"/>
      <c r="AW449" s="110"/>
      <c r="AX449" s="157"/>
      <c r="AY449" s="93"/>
      <c r="AZ449" s="157"/>
      <c r="BA449" s="110"/>
      <c r="BB449" s="157"/>
      <c r="BC449" s="110"/>
      <c r="BD449" s="157"/>
      <c r="BE449" s="110"/>
      <c r="BF449" s="157"/>
      <c r="BG449" s="110"/>
      <c r="BH449" s="157"/>
      <c r="BI449" s="110"/>
      <c r="BJ449" s="157"/>
      <c r="BK449" s="110"/>
      <c r="BL449" s="157"/>
    </row>
    <row r="450" spans="1:64" ht="14.25" outlineLevel="1">
      <c r="B450" s="191"/>
      <c r="C450" s="110"/>
      <c r="D450" s="158"/>
      <c r="E450" s="110"/>
      <c r="F450" s="158"/>
      <c r="G450" s="110"/>
      <c r="H450" s="158"/>
      <c r="I450" s="110"/>
      <c r="J450" s="158"/>
      <c r="K450" s="110"/>
      <c r="L450" s="158"/>
      <c r="M450" s="110"/>
      <c r="N450" s="158"/>
      <c r="O450" s="110"/>
      <c r="P450" s="158"/>
      <c r="Q450" s="110"/>
      <c r="R450" s="158"/>
      <c r="S450" s="110"/>
      <c r="T450" s="158"/>
      <c r="U450" s="110"/>
      <c r="V450" s="158"/>
      <c r="W450" s="110"/>
      <c r="X450" s="158"/>
      <c r="Y450" s="110"/>
      <c r="Z450" s="158"/>
      <c r="AA450" s="110"/>
      <c r="AB450" s="158"/>
      <c r="AC450" s="110"/>
      <c r="AD450" s="158"/>
      <c r="AE450" s="110"/>
      <c r="AF450" s="158"/>
      <c r="AG450" s="110"/>
      <c r="AH450" s="158"/>
      <c r="AI450" s="110"/>
      <c r="AJ450" s="158"/>
      <c r="AK450" s="110"/>
      <c r="AL450" s="158"/>
      <c r="AM450" s="110"/>
      <c r="AN450" s="158"/>
      <c r="AO450" s="110"/>
      <c r="AP450" s="158"/>
      <c r="AQ450" s="110"/>
      <c r="AR450" s="158"/>
      <c r="AS450" s="110"/>
      <c r="AT450" s="158"/>
      <c r="AU450" s="93"/>
      <c r="AV450" s="158"/>
      <c r="AW450" s="110"/>
      <c r="AX450" s="158"/>
      <c r="AY450" s="80"/>
      <c r="AZ450" s="158"/>
      <c r="BA450" s="110"/>
      <c r="BB450" s="158"/>
      <c r="BC450" s="110"/>
      <c r="BD450" s="158"/>
      <c r="BE450" s="110"/>
      <c r="BF450" s="158"/>
      <c r="BG450" s="110"/>
      <c r="BH450" s="158"/>
      <c r="BI450" s="110"/>
      <c r="BJ450" s="158"/>
      <c r="BK450" s="110"/>
      <c r="BL450" s="158"/>
    </row>
    <row r="451" spans="1:64" ht="14.25" outlineLevel="1">
      <c r="B451" s="189" t="s">
        <v>29</v>
      </c>
      <c r="C451" s="110"/>
      <c r="D451" s="156"/>
      <c r="E451" s="110"/>
      <c r="F451" s="156"/>
      <c r="G451" s="110"/>
      <c r="H451" s="156"/>
      <c r="I451" s="110"/>
      <c r="J451" s="156"/>
      <c r="K451" s="110"/>
      <c r="L451" s="156"/>
      <c r="M451" s="110"/>
      <c r="N451" s="156"/>
      <c r="O451" s="110"/>
      <c r="P451" s="156"/>
      <c r="Q451" s="110"/>
      <c r="R451" s="156"/>
      <c r="S451" s="110"/>
      <c r="T451" s="156"/>
      <c r="U451" s="110"/>
      <c r="V451" s="156"/>
      <c r="W451" s="110"/>
      <c r="X451" s="156"/>
      <c r="Y451" s="110"/>
      <c r="Z451" s="156"/>
      <c r="AA451" s="110"/>
      <c r="AB451" s="156"/>
      <c r="AC451" s="110"/>
      <c r="AD451" s="156"/>
      <c r="AE451" s="110"/>
      <c r="AF451" s="156"/>
      <c r="AG451" s="110"/>
      <c r="AH451" s="156"/>
      <c r="AI451" s="110"/>
      <c r="AJ451" s="156"/>
      <c r="AK451" s="110"/>
      <c r="AL451" s="156"/>
      <c r="AM451" s="110"/>
      <c r="AN451" s="156"/>
      <c r="AO451" s="110"/>
      <c r="AP451" s="156"/>
      <c r="AQ451" s="110"/>
      <c r="AR451" s="156"/>
      <c r="AS451" s="110"/>
      <c r="AT451" s="156"/>
      <c r="AU451" s="93"/>
      <c r="AV451" s="156"/>
      <c r="AW451" s="110"/>
      <c r="AX451" s="156"/>
      <c r="AY451" s="80"/>
      <c r="AZ451" s="156"/>
      <c r="BA451" s="110"/>
      <c r="BB451" s="156"/>
      <c r="BC451" s="110"/>
      <c r="BD451" s="156"/>
      <c r="BE451" s="110"/>
      <c r="BF451" s="156"/>
      <c r="BG451" s="110"/>
      <c r="BH451" s="156"/>
      <c r="BI451" s="110"/>
      <c r="BJ451" s="156"/>
      <c r="BK451" s="110"/>
      <c r="BL451" s="156"/>
    </row>
    <row r="452" spans="1:64" ht="14.25" outlineLevel="1">
      <c r="B452" s="190"/>
      <c r="C452" s="110"/>
      <c r="D452" s="157"/>
      <c r="E452" s="110"/>
      <c r="F452" s="157"/>
      <c r="G452" s="110"/>
      <c r="H452" s="157"/>
      <c r="I452" s="110"/>
      <c r="J452" s="157"/>
      <c r="K452" s="110"/>
      <c r="L452" s="157"/>
      <c r="M452" s="110"/>
      <c r="N452" s="157"/>
      <c r="O452" s="110"/>
      <c r="P452" s="157"/>
      <c r="Q452" s="110"/>
      <c r="R452" s="157"/>
      <c r="S452" s="110"/>
      <c r="T452" s="157"/>
      <c r="U452" s="110"/>
      <c r="V452" s="157"/>
      <c r="W452" s="110"/>
      <c r="X452" s="157"/>
      <c r="Y452" s="110"/>
      <c r="Z452" s="157"/>
      <c r="AA452" s="110"/>
      <c r="AB452" s="157"/>
      <c r="AC452" s="110"/>
      <c r="AD452" s="157"/>
      <c r="AE452" s="110"/>
      <c r="AF452" s="157"/>
      <c r="AG452" s="110"/>
      <c r="AH452" s="157"/>
      <c r="AI452" s="110"/>
      <c r="AJ452" s="157"/>
      <c r="AK452" s="110"/>
      <c r="AL452" s="157"/>
      <c r="AM452" s="110"/>
      <c r="AN452" s="157"/>
      <c r="AO452" s="110"/>
      <c r="AP452" s="157"/>
      <c r="AQ452" s="110"/>
      <c r="AR452" s="157"/>
      <c r="AS452" s="110"/>
      <c r="AT452" s="157"/>
      <c r="AU452" s="93"/>
      <c r="AV452" s="157"/>
      <c r="AW452" s="110"/>
      <c r="AX452" s="157"/>
      <c r="AY452" s="80"/>
      <c r="AZ452" s="157"/>
      <c r="BA452" s="110"/>
      <c r="BB452" s="157"/>
      <c r="BC452" s="110"/>
      <c r="BD452" s="157"/>
      <c r="BE452" s="110"/>
      <c r="BF452" s="157"/>
      <c r="BG452" s="110"/>
      <c r="BH452" s="157"/>
      <c r="BI452" s="110"/>
      <c r="BJ452" s="157"/>
      <c r="BK452" s="110"/>
      <c r="BL452" s="157"/>
    </row>
    <row r="453" spans="1:64" ht="14.25" outlineLevel="1">
      <c r="B453" s="191"/>
      <c r="C453" s="110"/>
      <c r="D453" s="158"/>
      <c r="E453" s="110"/>
      <c r="F453" s="158"/>
      <c r="G453" s="110"/>
      <c r="H453" s="158"/>
      <c r="I453" s="110"/>
      <c r="J453" s="158"/>
      <c r="K453" s="110"/>
      <c r="L453" s="158"/>
      <c r="M453" s="110"/>
      <c r="N453" s="158"/>
      <c r="O453" s="110"/>
      <c r="P453" s="158"/>
      <c r="Q453" s="110"/>
      <c r="R453" s="158"/>
      <c r="S453" s="110"/>
      <c r="T453" s="158"/>
      <c r="U453" s="110"/>
      <c r="V453" s="158"/>
      <c r="W453" s="110"/>
      <c r="X453" s="158"/>
      <c r="Y453" s="110"/>
      <c r="Z453" s="158"/>
      <c r="AA453" s="110"/>
      <c r="AB453" s="158"/>
      <c r="AC453" s="110"/>
      <c r="AD453" s="158"/>
      <c r="AE453" s="110"/>
      <c r="AF453" s="158"/>
      <c r="AG453" s="110"/>
      <c r="AH453" s="158"/>
      <c r="AI453" s="110"/>
      <c r="AJ453" s="158"/>
      <c r="AK453" s="110"/>
      <c r="AL453" s="158"/>
      <c r="AM453" s="110"/>
      <c r="AN453" s="158"/>
      <c r="AO453" s="110"/>
      <c r="AP453" s="158"/>
      <c r="AQ453" s="110"/>
      <c r="AR453" s="158"/>
      <c r="AS453" s="110"/>
      <c r="AT453" s="158"/>
      <c r="AU453" s="93"/>
      <c r="AV453" s="158"/>
      <c r="AW453" s="110"/>
      <c r="AX453" s="158"/>
      <c r="AY453" s="80"/>
      <c r="AZ453" s="158"/>
      <c r="BA453" s="110"/>
      <c r="BB453" s="158"/>
      <c r="BC453" s="110"/>
      <c r="BD453" s="158"/>
      <c r="BE453" s="110"/>
      <c r="BF453" s="158"/>
      <c r="BG453" s="110"/>
      <c r="BH453" s="158"/>
      <c r="BI453" s="110"/>
      <c r="BJ453" s="158"/>
      <c r="BK453" s="110"/>
      <c r="BL453" s="158"/>
    </row>
    <row r="454" spans="1:64" outlineLevel="1">
      <c r="B454" s="111" t="s">
        <v>38</v>
      </c>
      <c r="C454" s="92"/>
      <c r="D454" s="92">
        <f>SUM(D421:D450)</f>
        <v>0</v>
      </c>
      <c r="E454" s="92"/>
      <c r="F454" s="92">
        <f>SUM(F421:F450)</f>
        <v>0</v>
      </c>
      <c r="G454" s="92"/>
      <c r="H454" s="92">
        <f>SUM(H421:H450)</f>
        <v>0</v>
      </c>
      <c r="I454" s="92"/>
      <c r="J454" s="92">
        <f>SUM(J421:J450)</f>
        <v>0</v>
      </c>
      <c r="K454" s="92"/>
      <c r="L454" s="92">
        <f>SUM(L421:L450)</f>
        <v>0</v>
      </c>
      <c r="M454" s="92"/>
      <c r="N454" s="92">
        <f>SUM(N421:N450)</f>
        <v>0</v>
      </c>
      <c r="O454" s="92"/>
      <c r="P454" s="92">
        <f>SUM(P421:P450)</f>
        <v>0</v>
      </c>
      <c r="Q454" s="92"/>
      <c r="R454" s="92">
        <f>SUM(R421:R450)</f>
        <v>0</v>
      </c>
      <c r="S454" s="92"/>
      <c r="T454" s="92">
        <f>SUM(T421:T450)</f>
        <v>0</v>
      </c>
      <c r="U454" s="92"/>
      <c r="V454" s="92">
        <f>SUM(V421:V450)</f>
        <v>0</v>
      </c>
      <c r="W454" s="92"/>
      <c r="X454" s="92">
        <f>SUM(X421:X450)</f>
        <v>0</v>
      </c>
      <c r="Y454" s="92"/>
      <c r="Z454" s="92">
        <f>SUM(Z421:Z450)</f>
        <v>0</v>
      </c>
      <c r="AA454" s="92"/>
      <c r="AB454" s="92">
        <f>SUM(AB421:AB450)</f>
        <v>0</v>
      </c>
      <c r="AC454" s="92"/>
      <c r="AD454" s="92">
        <f>SUM(AD421:AD450)</f>
        <v>0</v>
      </c>
      <c r="AE454" s="92"/>
      <c r="AF454" s="92">
        <f>SUM(AF421:AF450)</f>
        <v>0</v>
      </c>
      <c r="AG454" s="92"/>
      <c r="AH454" s="92">
        <f>SUM(AH421:AH450)</f>
        <v>0</v>
      </c>
      <c r="AI454" s="92"/>
      <c r="AJ454" s="92">
        <f>SUM(AJ421:AJ450)</f>
        <v>0</v>
      </c>
      <c r="AK454" s="92"/>
      <c r="AL454" s="92">
        <f>SUM(AL421:AL450)</f>
        <v>0</v>
      </c>
      <c r="AM454" s="92"/>
      <c r="AN454" s="92">
        <f>SUM(AN421:AN450)</f>
        <v>0</v>
      </c>
      <c r="AO454" s="92"/>
      <c r="AP454" s="92">
        <f>SUM(AP421:AP450)</f>
        <v>0</v>
      </c>
      <c r="AQ454" s="92"/>
      <c r="AR454" s="92">
        <f>SUM(AR421:AR450)</f>
        <v>0</v>
      </c>
      <c r="AS454" s="92"/>
      <c r="AT454" s="92">
        <f>SUM(AT421:AT450)</f>
        <v>0</v>
      </c>
      <c r="AU454" s="92"/>
      <c r="AV454" s="92">
        <f>SUM(AV421:AV450)</f>
        <v>0</v>
      </c>
      <c r="AW454" s="92"/>
      <c r="AX454" s="92">
        <f>SUM(AX421:AX450)</f>
        <v>0</v>
      </c>
      <c r="AY454" s="92"/>
      <c r="AZ454" s="92">
        <f>SUM(AZ421:AZ450)</f>
        <v>0</v>
      </c>
      <c r="BA454" s="92"/>
      <c r="BB454" s="92">
        <f>SUM(BB421:BB450)</f>
        <v>0</v>
      </c>
      <c r="BC454" s="92"/>
      <c r="BD454" s="92">
        <f>SUM(BD421:BD450)</f>
        <v>0</v>
      </c>
      <c r="BE454" s="92"/>
      <c r="BF454" s="92">
        <f>SUM(BF421:BF450)</f>
        <v>0</v>
      </c>
      <c r="BG454" s="92"/>
      <c r="BH454" s="92">
        <f>SUM(BH421:BH450)</f>
        <v>0</v>
      </c>
      <c r="BI454" s="92"/>
      <c r="BJ454" s="92">
        <f>SUM(BJ421:BJ450)</f>
        <v>0</v>
      </c>
      <c r="BK454" s="92"/>
      <c r="BL454" s="92">
        <f>SUM(BL421:BL450)</f>
        <v>0</v>
      </c>
    </row>
    <row r="455" spans="1:64" outlineLevel="1">
      <c r="B455" s="111" t="s">
        <v>39</v>
      </c>
      <c r="C455" s="92"/>
      <c r="D455" s="112">
        <f>D454/8</f>
        <v>0</v>
      </c>
      <c r="E455" s="92"/>
      <c r="F455" s="112">
        <f>F454/8</f>
        <v>0</v>
      </c>
      <c r="G455" s="92"/>
      <c r="H455" s="112">
        <f>H454/8</f>
        <v>0</v>
      </c>
      <c r="I455" s="92"/>
      <c r="J455" s="112">
        <f>J454/8</f>
        <v>0</v>
      </c>
      <c r="K455" s="92"/>
      <c r="L455" s="112">
        <f>L454/8</f>
        <v>0</v>
      </c>
      <c r="M455" s="92"/>
      <c r="N455" s="112">
        <f>N454/8</f>
        <v>0</v>
      </c>
      <c r="O455" s="92"/>
      <c r="P455" s="112">
        <f>P454/8</f>
        <v>0</v>
      </c>
      <c r="Q455" s="92"/>
      <c r="R455" s="112">
        <f>R454/8</f>
        <v>0</v>
      </c>
      <c r="S455" s="92"/>
      <c r="T455" s="112">
        <f>T454/8</f>
        <v>0</v>
      </c>
      <c r="U455" s="92"/>
      <c r="V455" s="112">
        <f>V454/8</f>
        <v>0</v>
      </c>
      <c r="W455" s="92"/>
      <c r="X455" s="112">
        <f>X454/8</f>
        <v>0</v>
      </c>
      <c r="Y455" s="92"/>
      <c r="Z455" s="112">
        <f>Z454/8</f>
        <v>0</v>
      </c>
      <c r="AA455" s="92"/>
      <c r="AB455" s="112">
        <f>AB454/8</f>
        <v>0</v>
      </c>
      <c r="AC455" s="92"/>
      <c r="AD455" s="112">
        <f>AD454/8</f>
        <v>0</v>
      </c>
      <c r="AE455" s="92"/>
      <c r="AF455" s="112">
        <f>AF454/8</f>
        <v>0</v>
      </c>
      <c r="AG455" s="92"/>
      <c r="AH455" s="112">
        <f>AH454/8</f>
        <v>0</v>
      </c>
      <c r="AI455" s="92"/>
      <c r="AJ455" s="112">
        <f>AJ454/8</f>
        <v>0</v>
      </c>
      <c r="AK455" s="92"/>
      <c r="AL455" s="112">
        <f>AL454/8</f>
        <v>0</v>
      </c>
      <c r="AM455" s="92"/>
      <c r="AN455" s="112">
        <f>AN454/8</f>
        <v>0</v>
      </c>
      <c r="AO455" s="92"/>
      <c r="AP455" s="112">
        <f>AP454/8</f>
        <v>0</v>
      </c>
      <c r="AQ455" s="92"/>
      <c r="AR455" s="112">
        <f>AR454/8</f>
        <v>0</v>
      </c>
      <c r="AS455" s="92"/>
      <c r="AT455" s="112">
        <f>AT454/8</f>
        <v>0</v>
      </c>
      <c r="AU455" s="92"/>
      <c r="AV455" s="112">
        <f>AV454/8</f>
        <v>0</v>
      </c>
      <c r="AW455" s="92"/>
      <c r="AX455" s="112">
        <f>AX454/8</f>
        <v>0</v>
      </c>
      <c r="AY455" s="92"/>
      <c r="AZ455" s="112">
        <f>AZ454/8</f>
        <v>0</v>
      </c>
      <c r="BA455" s="92"/>
      <c r="BB455" s="112">
        <f>BB454/8</f>
        <v>0</v>
      </c>
      <c r="BC455" s="92"/>
      <c r="BD455" s="112">
        <f>BD454/8</f>
        <v>0</v>
      </c>
      <c r="BE455" s="92"/>
      <c r="BF455" s="112">
        <f>BF454/8</f>
        <v>0</v>
      </c>
      <c r="BG455" s="92"/>
      <c r="BH455" s="112">
        <f>BH454/8</f>
        <v>0</v>
      </c>
      <c r="BI455" s="92"/>
      <c r="BJ455" s="112">
        <f>BJ454/8</f>
        <v>0</v>
      </c>
      <c r="BK455" s="92"/>
      <c r="BL455" s="112">
        <f>BL454/8</f>
        <v>0</v>
      </c>
    </row>
    <row r="456" spans="1:64" outlineLevel="1">
      <c r="A456" s="118"/>
    </row>
    <row r="457" spans="1:64" ht="15.75" customHeight="1" thickBot="1">
      <c r="A457" s="155" t="s">
        <v>52</v>
      </c>
      <c r="B457" s="155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6"/>
      <c r="O457" s="116"/>
      <c r="P457" s="116"/>
    </row>
    <row r="459" spans="1:64" ht="15.75">
      <c r="B459" s="198" t="s">
        <v>53</v>
      </c>
      <c r="C459" s="199"/>
      <c r="D459" s="199"/>
      <c r="E459" s="199"/>
      <c r="F459" s="199"/>
      <c r="G459" s="199"/>
      <c r="H459" s="199"/>
      <c r="I459" s="199"/>
      <c r="J459" s="199"/>
      <c r="K459" s="199"/>
      <c r="L459" s="199"/>
      <c r="M459" s="199"/>
      <c r="N459" s="199"/>
      <c r="O459" s="199"/>
      <c r="P459" s="199"/>
      <c r="Q459" s="199"/>
      <c r="R459" s="200"/>
    </row>
    <row r="460" spans="1:64" outlineLevel="1">
      <c r="B460" s="96" t="s">
        <v>53</v>
      </c>
      <c r="C460" s="188" t="s">
        <v>13</v>
      </c>
      <c r="D460" s="188"/>
      <c r="E460" s="95"/>
      <c r="F460" s="95" t="s">
        <v>14</v>
      </c>
      <c r="G460" s="183" t="s">
        <v>15</v>
      </c>
      <c r="H460" s="184"/>
      <c r="I460" s="183" t="s">
        <v>16</v>
      </c>
      <c r="J460" s="184"/>
      <c r="K460" s="183" t="s">
        <v>17</v>
      </c>
      <c r="L460" s="184"/>
      <c r="M460" s="183" t="s">
        <v>18</v>
      </c>
      <c r="N460" s="184"/>
      <c r="O460" s="183" t="s">
        <v>19</v>
      </c>
      <c r="P460" s="184"/>
      <c r="Q460" s="183" t="s">
        <v>20</v>
      </c>
      <c r="R460" s="184"/>
    </row>
    <row r="461" spans="1:64" outlineLevel="1">
      <c r="B461" s="83" t="s">
        <v>21</v>
      </c>
      <c r="C461" s="83" t="s">
        <v>22</v>
      </c>
      <c r="D461" s="83" t="s">
        <v>23</v>
      </c>
      <c r="E461" s="95"/>
      <c r="F461" s="83" t="s">
        <v>24</v>
      </c>
      <c r="G461" s="83" t="s">
        <v>22</v>
      </c>
      <c r="H461" s="83" t="s">
        <v>23</v>
      </c>
      <c r="I461" s="83" t="s">
        <v>22</v>
      </c>
      <c r="J461" s="83" t="s">
        <v>23</v>
      </c>
      <c r="K461" s="83" t="s">
        <v>22</v>
      </c>
      <c r="L461" s="83" t="s">
        <v>23</v>
      </c>
      <c r="M461" s="83" t="s">
        <v>22</v>
      </c>
      <c r="N461" s="83" t="s">
        <v>23</v>
      </c>
      <c r="O461" s="83" t="s">
        <v>22</v>
      </c>
      <c r="P461" s="83" t="s">
        <v>23</v>
      </c>
      <c r="Q461" s="83" t="s">
        <v>25</v>
      </c>
      <c r="R461" s="83" t="s">
        <v>26</v>
      </c>
    </row>
    <row r="462" spans="1:64" outlineLevel="1">
      <c r="B462" s="114" t="s">
        <v>15</v>
      </c>
      <c r="C462" s="97">
        <f>SUM(D519,F519,H519,J519,L519,N519,P519)</f>
        <v>0</v>
      </c>
      <c r="D462" s="98">
        <f>C462/40</f>
        <v>0</v>
      </c>
      <c r="E462" s="95"/>
      <c r="F462" s="114" t="s">
        <v>2</v>
      </c>
      <c r="G462" s="99">
        <f>SUM(D486,F486,H486,J486,L486,N486,P486)</f>
        <v>0</v>
      </c>
      <c r="H462" s="98">
        <f>G462/40</f>
        <v>0</v>
      </c>
      <c r="I462" s="99">
        <f>SUM(R486,T486,V486,X486,Z486,AB486,AD486)</f>
        <v>0</v>
      </c>
      <c r="J462" s="98">
        <f>I462/40</f>
        <v>0</v>
      </c>
      <c r="K462" s="99">
        <f>SUM(AF486,AH486,AJ486,AL486,AN486,AP486,AR486)</f>
        <v>0</v>
      </c>
      <c r="L462" s="98">
        <f>K462/40</f>
        <v>0</v>
      </c>
      <c r="M462" s="99">
        <f>SUM(AT486,AV486,AX486,AZ486,BB486,BD486,BF486)</f>
        <v>0</v>
      </c>
      <c r="N462" s="98">
        <f>M462/40</f>
        <v>0</v>
      </c>
      <c r="O462" s="99">
        <f>SUM(BH486,BJ486,BL486)</f>
        <v>0</v>
      </c>
      <c r="P462" s="98">
        <f>O462/16</f>
        <v>0</v>
      </c>
      <c r="Q462" s="99">
        <f>SUM(G462,I462,K462,M462,O462)</f>
        <v>0</v>
      </c>
      <c r="R462" s="98">
        <f>AVERAGE(H462,J462,L462,N462,P462)</f>
        <v>0</v>
      </c>
    </row>
    <row r="463" spans="1:64" outlineLevel="1">
      <c r="B463" s="114" t="s">
        <v>27</v>
      </c>
      <c r="C463" s="97">
        <f>SUM(R519,T519,V519,X519,Z519,AB519,AD519)</f>
        <v>0</v>
      </c>
      <c r="D463" s="98">
        <f t="shared" ref="D463:D465" si="575">C463/40</f>
        <v>0</v>
      </c>
      <c r="E463" s="95"/>
      <c r="F463" s="114" t="s">
        <v>8</v>
      </c>
      <c r="G463" s="99">
        <f>SUM(D489,F489,H489,J489,L489,N489,P489)</f>
        <v>0</v>
      </c>
      <c r="H463" s="98">
        <f t="shared" ref="H463:H472" si="576">G463/40</f>
        <v>0</v>
      </c>
      <c r="I463" s="99">
        <f>SUM(R489,T489,V489,X489,Z489,AB489,AD489)</f>
        <v>0</v>
      </c>
      <c r="J463" s="98">
        <f t="shared" ref="J463:J472" si="577">I463/40</f>
        <v>0</v>
      </c>
      <c r="K463" s="99">
        <f>SUM(AF489,AH489,AJ489,AL489,AN489,AP489,AR489)</f>
        <v>0</v>
      </c>
      <c r="L463" s="98">
        <f t="shared" ref="L463:L472" si="578">K463/40</f>
        <v>0</v>
      </c>
      <c r="M463" s="99">
        <f>SUM(AT489,AV489,AX489,AZ489,BB489,BD489,BF489)</f>
        <v>0</v>
      </c>
      <c r="N463" s="98">
        <f t="shared" ref="N463:N472" si="579">M463/40</f>
        <v>0</v>
      </c>
      <c r="O463" s="99">
        <f>SUM(BH489,BJ489,BL489)</f>
        <v>0</v>
      </c>
      <c r="P463" s="98">
        <f t="shared" ref="P463:P472" si="580">O463/16</f>
        <v>0</v>
      </c>
      <c r="Q463" s="99">
        <f t="shared" ref="Q463:Q472" si="581">SUM(G463,I463,K463,M463,O463)</f>
        <v>0</v>
      </c>
      <c r="R463" s="98">
        <f t="shared" ref="R463:R472" si="582">AVERAGE(H463,J463,L463,N463,P463)</f>
        <v>0</v>
      </c>
    </row>
    <row r="464" spans="1:64" outlineLevel="1">
      <c r="B464" s="114" t="s">
        <v>17</v>
      </c>
      <c r="C464" s="97">
        <f>SUM(AF519,AH519,AJ519,AL519,AN519,AP519,AR519)</f>
        <v>0</v>
      </c>
      <c r="D464" s="98">
        <f t="shared" si="575"/>
        <v>0</v>
      </c>
      <c r="E464" s="95"/>
      <c r="F464" s="114" t="s">
        <v>1</v>
      </c>
      <c r="G464" s="99">
        <f>SUM(D492,F492,H492,J492,L492,N492,P492)</f>
        <v>0</v>
      </c>
      <c r="H464" s="98">
        <f t="shared" si="576"/>
        <v>0</v>
      </c>
      <c r="I464" s="99">
        <f>SUM(R492,T492,V492,X492,Z492,AB492,AD492)</f>
        <v>0</v>
      </c>
      <c r="J464" s="98">
        <f t="shared" si="577"/>
        <v>0</v>
      </c>
      <c r="K464" s="99">
        <f>SUM(AF492,AH492,AJ492,AL492,AN492,AP492,AR492)</f>
        <v>0</v>
      </c>
      <c r="L464" s="98">
        <f t="shared" si="578"/>
        <v>0</v>
      </c>
      <c r="M464" s="99">
        <f>SUM(AT492,AV492,AX492,AZ492,BB492,BD492,BF492)</f>
        <v>0</v>
      </c>
      <c r="N464" s="98">
        <f t="shared" si="579"/>
        <v>0</v>
      </c>
      <c r="O464" s="99">
        <f>SUM(BH492,BJ492,BL492)</f>
        <v>0</v>
      </c>
      <c r="P464" s="98">
        <f t="shared" si="580"/>
        <v>0</v>
      </c>
      <c r="Q464" s="99">
        <f t="shared" si="581"/>
        <v>0</v>
      </c>
      <c r="R464" s="98">
        <f t="shared" si="582"/>
        <v>0</v>
      </c>
    </row>
    <row r="465" spans="2:64" ht="25.5" outlineLevel="1">
      <c r="B465" s="114" t="s">
        <v>18</v>
      </c>
      <c r="C465" s="97">
        <f>SUM(AT519,AV519,AX519,AZ519,BB519,BD519,BF519)</f>
        <v>0</v>
      </c>
      <c r="D465" s="98">
        <f t="shared" si="575"/>
        <v>0</v>
      </c>
      <c r="E465" s="95"/>
      <c r="F465" s="114" t="s">
        <v>3</v>
      </c>
      <c r="G465" s="99">
        <f>SUM(D495,F495,H495,J495,L495,N495,P495)</f>
        <v>0</v>
      </c>
      <c r="H465" s="98">
        <f t="shared" si="576"/>
        <v>0</v>
      </c>
      <c r="I465" s="99">
        <f>SUM(R495,T495,V495,X495,Z495,AB495,AD495)</f>
        <v>0</v>
      </c>
      <c r="J465" s="98">
        <f t="shared" si="577"/>
        <v>0</v>
      </c>
      <c r="K465" s="99">
        <f>SUM(AF495,AH495,AJ495,AL495,AN495,AP495,AR495)</f>
        <v>0</v>
      </c>
      <c r="L465" s="98">
        <f t="shared" si="578"/>
        <v>0</v>
      </c>
      <c r="M465" s="99">
        <f>SUM(AT495,AV495,AX495,AZ495,BB495,BD495,BF495)</f>
        <v>0</v>
      </c>
      <c r="N465" s="98">
        <f t="shared" si="579"/>
        <v>0</v>
      </c>
      <c r="O465" s="99">
        <f>SUM(BH495,BJ495,BL495)</f>
        <v>0</v>
      </c>
      <c r="P465" s="98">
        <f t="shared" si="580"/>
        <v>0</v>
      </c>
      <c r="Q465" s="99">
        <f t="shared" si="581"/>
        <v>0</v>
      </c>
      <c r="R465" s="98">
        <f t="shared" si="582"/>
        <v>0</v>
      </c>
    </row>
    <row r="466" spans="2:64" outlineLevel="1">
      <c r="B466" s="114" t="s">
        <v>19</v>
      </c>
      <c r="C466" s="97">
        <f>SUM(BH519,BJ519,BL519)</f>
        <v>0</v>
      </c>
      <c r="D466" s="98">
        <f>C466/16</f>
        <v>0</v>
      </c>
      <c r="E466" s="95"/>
      <c r="F466" s="114" t="s">
        <v>4</v>
      </c>
      <c r="G466" s="99">
        <f>SUM(D498,F498,H498,J498,L498,N498,P498)</f>
        <v>0</v>
      </c>
      <c r="H466" s="98">
        <f t="shared" si="576"/>
        <v>0</v>
      </c>
      <c r="I466" s="99">
        <f>SUM(R498,T498,V498,X498,Z498,AB498,AD498)</f>
        <v>0</v>
      </c>
      <c r="J466" s="98">
        <f t="shared" si="577"/>
        <v>0</v>
      </c>
      <c r="K466" s="99">
        <f>SUM(AF498,AH498,AJ498,AL498,AN498,AP498,AR498)</f>
        <v>0</v>
      </c>
      <c r="L466" s="98">
        <f t="shared" si="578"/>
        <v>0</v>
      </c>
      <c r="M466" s="99">
        <f>SUM(AT498,AV498,AX498,AZ498,BB498,BD498,BF498)</f>
        <v>0</v>
      </c>
      <c r="N466" s="98">
        <f t="shared" si="579"/>
        <v>0</v>
      </c>
      <c r="O466" s="99">
        <f>SUM(BH498,BJ498,BL498)</f>
        <v>0</v>
      </c>
      <c r="P466" s="98">
        <f t="shared" si="580"/>
        <v>0</v>
      </c>
      <c r="Q466" s="99">
        <f t="shared" si="581"/>
        <v>0</v>
      </c>
      <c r="R466" s="98">
        <f t="shared" si="582"/>
        <v>0</v>
      </c>
    </row>
    <row r="467" spans="2:64" outlineLevel="1">
      <c r="B467" s="100" t="s">
        <v>28</v>
      </c>
      <c r="C467" s="101">
        <f>SUM(C462:C466)</f>
        <v>0</v>
      </c>
      <c r="D467" s="102">
        <f>AVERAGE(D462:D466)</f>
        <v>0</v>
      </c>
      <c r="E467" s="95"/>
      <c r="F467" s="114" t="s">
        <v>5</v>
      </c>
      <c r="G467" s="99">
        <f>SUM(D501,F501,H501,J501,L501,N501,P501)</f>
        <v>0</v>
      </c>
      <c r="H467" s="98">
        <f t="shared" si="576"/>
        <v>0</v>
      </c>
      <c r="I467" s="99">
        <f>SUM(R501,T501,V501,X501,Z501,AB501,AD501)</f>
        <v>0</v>
      </c>
      <c r="J467" s="98">
        <f t="shared" si="577"/>
        <v>0</v>
      </c>
      <c r="K467" s="99">
        <f>SUM(AF501,AH501,AJ501,AL501,AN501,AP501,AR501)</f>
        <v>0</v>
      </c>
      <c r="L467" s="98">
        <f t="shared" si="578"/>
        <v>0</v>
      </c>
      <c r="M467" s="99">
        <f>SUM(AT501,AV501,AX501,AZ501,BB501,BD501)</f>
        <v>0</v>
      </c>
      <c r="N467" s="98">
        <f t="shared" si="579"/>
        <v>0</v>
      </c>
      <c r="O467" s="99">
        <f>SUM(BH501,BJ501,BL501)</f>
        <v>0</v>
      </c>
      <c r="P467" s="98">
        <f t="shared" si="580"/>
        <v>0</v>
      </c>
      <c r="Q467" s="99">
        <f t="shared" si="581"/>
        <v>0</v>
      </c>
      <c r="R467" s="98">
        <f t="shared" si="582"/>
        <v>0</v>
      </c>
    </row>
    <row r="468" spans="2:64" outlineLevel="1">
      <c r="B468" s="95"/>
      <c r="C468" s="95"/>
      <c r="D468" s="95"/>
      <c r="E468" s="95"/>
      <c r="F468" s="114" t="s">
        <v>6</v>
      </c>
      <c r="G468" s="99">
        <f>SUM(D504,F504,H504,J504,L504,N504,P504)</f>
        <v>0</v>
      </c>
      <c r="H468" s="98">
        <f t="shared" si="576"/>
        <v>0</v>
      </c>
      <c r="I468" s="99">
        <f>SUM(R504,T504,V504,X504,Z504,AB504,AD504)</f>
        <v>0</v>
      </c>
      <c r="J468" s="98">
        <f t="shared" si="577"/>
        <v>0</v>
      </c>
      <c r="K468" s="99">
        <f>SUM(AF504,AH504,AJ504,AL504,AN504,AP504,AR504)</f>
        <v>0</v>
      </c>
      <c r="L468" s="98">
        <f t="shared" si="578"/>
        <v>0</v>
      </c>
      <c r="M468" s="99">
        <f>SUM(AT504,AV504,AX504,AZ504,BB504,BD504,BF504)</f>
        <v>0</v>
      </c>
      <c r="N468" s="98">
        <f t="shared" si="579"/>
        <v>0</v>
      </c>
      <c r="O468" s="99">
        <f>SUM(BH504,BJ504,BL504)</f>
        <v>0</v>
      </c>
      <c r="P468" s="98">
        <f t="shared" si="580"/>
        <v>0</v>
      </c>
      <c r="Q468" s="99">
        <f t="shared" si="581"/>
        <v>0</v>
      </c>
      <c r="R468" s="98">
        <f t="shared" si="582"/>
        <v>0</v>
      </c>
    </row>
    <row r="469" spans="2:64" ht="25.5" outlineLevel="1">
      <c r="B469" s="95"/>
      <c r="C469" s="95"/>
      <c r="D469" s="95"/>
      <c r="E469" s="95"/>
      <c r="F469" s="114" t="s">
        <v>7</v>
      </c>
      <c r="G469" s="99">
        <f>SUM(D507,F507,H507,J507,L507,N507,P507)</f>
        <v>0</v>
      </c>
      <c r="H469" s="98">
        <f t="shared" si="576"/>
        <v>0</v>
      </c>
      <c r="I469" s="99">
        <f>SUM(R507,T507,V507,X507,Z507,AB507,AD507)</f>
        <v>0</v>
      </c>
      <c r="J469" s="98">
        <f t="shared" si="577"/>
        <v>0</v>
      </c>
      <c r="K469" s="99">
        <f>SUM(AF507,AH507,AJ507,AL507,AN507,AP507,AR507)</f>
        <v>0</v>
      </c>
      <c r="L469" s="98">
        <f t="shared" si="578"/>
        <v>0</v>
      </c>
      <c r="M469" s="99">
        <f>SUM(AT507,AV507,AX507,AZ507,BB507,BD507,BF507)</f>
        <v>0</v>
      </c>
      <c r="N469" s="98">
        <f t="shared" si="579"/>
        <v>0</v>
      </c>
      <c r="O469" s="99">
        <f>SUM(BH507,BJ507,BL507)</f>
        <v>0</v>
      </c>
      <c r="P469" s="98">
        <f t="shared" si="580"/>
        <v>0</v>
      </c>
      <c r="Q469" s="99">
        <f t="shared" si="581"/>
        <v>0</v>
      </c>
      <c r="R469" s="98">
        <f t="shared" si="582"/>
        <v>0</v>
      </c>
    </row>
    <row r="470" spans="2:64" ht="25.5" outlineLevel="1">
      <c r="B470" s="95"/>
      <c r="C470" s="95"/>
      <c r="D470" s="95"/>
      <c r="E470" s="103"/>
      <c r="F470" s="114" t="s">
        <v>0</v>
      </c>
      <c r="G470" s="104">
        <f>SUM(D510,F510,H510,J510,L510,N510,P510)</f>
        <v>0</v>
      </c>
      <c r="H470" s="98">
        <f t="shared" si="576"/>
        <v>0</v>
      </c>
      <c r="I470" s="99">
        <f>SUM(R510,T510,V510,X510,Z510,AB510,AD510)</f>
        <v>0</v>
      </c>
      <c r="J470" s="98">
        <f t="shared" si="577"/>
        <v>0</v>
      </c>
      <c r="K470" s="104">
        <f>SUM(AF510,AH510,AJ510,AL510,AN510,AP510,AR510)</f>
        <v>0</v>
      </c>
      <c r="L470" s="98">
        <f t="shared" si="578"/>
        <v>0</v>
      </c>
      <c r="M470" s="99">
        <f>SUM(AT510,AV510,AX510,AZ510,BB510,BD510,BF510)</f>
        <v>0</v>
      </c>
      <c r="N470" s="98">
        <f t="shared" si="579"/>
        <v>0</v>
      </c>
      <c r="O470" s="99">
        <f>SUM(BH510,BJ510,BL510)</f>
        <v>0</v>
      </c>
      <c r="P470" s="98">
        <f t="shared" si="580"/>
        <v>0</v>
      </c>
      <c r="Q470" s="99">
        <f t="shared" si="581"/>
        <v>0</v>
      </c>
      <c r="R470" s="98">
        <f t="shared" si="582"/>
        <v>0</v>
      </c>
    </row>
    <row r="471" spans="2:64" ht="25.5" outlineLevel="1">
      <c r="B471" s="95"/>
      <c r="C471" s="95"/>
      <c r="D471" s="95"/>
      <c r="E471" s="103"/>
      <c r="F471" s="114" t="s">
        <v>10</v>
      </c>
      <c r="G471" s="104">
        <f>SUM(D513,F513,H513,J513,L513,N513,P513)</f>
        <v>0</v>
      </c>
      <c r="H471" s="98">
        <f t="shared" si="576"/>
        <v>0</v>
      </c>
      <c r="I471" s="99">
        <f>SUM(R513,T513,V513,X513,Z513,AB513,AD513)</f>
        <v>0</v>
      </c>
      <c r="J471" s="98">
        <f t="shared" si="577"/>
        <v>0</v>
      </c>
      <c r="K471" s="104">
        <f>SUM(AF513,AH513,AJ513,AL513,AN513,AP513,AR513)</f>
        <v>0</v>
      </c>
      <c r="L471" s="98">
        <f t="shared" si="578"/>
        <v>0</v>
      </c>
      <c r="M471" s="99">
        <f>SUM(AT513,AV513,AX513,AZ513,BB513,BD513,BF513)</f>
        <v>0</v>
      </c>
      <c r="N471" s="98">
        <f t="shared" si="579"/>
        <v>0</v>
      </c>
      <c r="O471" s="99">
        <f>SUM(BH513,BJ513,BL513)</f>
        <v>0</v>
      </c>
      <c r="P471" s="98">
        <f t="shared" si="580"/>
        <v>0</v>
      </c>
      <c r="Q471" s="99">
        <f t="shared" si="581"/>
        <v>0</v>
      </c>
      <c r="R471" s="98">
        <f t="shared" si="582"/>
        <v>0</v>
      </c>
    </row>
    <row r="472" spans="2:64" outlineLevel="1">
      <c r="B472" s="95"/>
      <c r="C472" s="95"/>
      <c r="D472" s="95"/>
      <c r="E472" s="103"/>
      <c r="F472" s="150" t="s">
        <v>29</v>
      </c>
      <c r="G472" s="104">
        <f>SUM(D516,F516,H516,J516,L516,N516,P516)</f>
        <v>0</v>
      </c>
      <c r="H472" s="98">
        <f t="shared" si="576"/>
        <v>0</v>
      </c>
      <c r="I472" s="99">
        <f>SUM(R516,T516,V516,X516,Z516,AB516,AD516)</f>
        <v>0</v>
      </c>
      <c r="J472" s="98">
        <f t="shared" si="577"/>
        <v>0</v>
      </c>
      <c r="K472" s="104">
        <f>SUM(AF516,AH516,AJ516,AL516,AN516,AP516,AR516)</f>
        <v>0</v>
      </c>
      <c r="L472" s="98">
        <f t="shared" si="578"/>
        <v>0</v>
      </c>
      <c r="M472" s="99">
        <f>SUM(AT516,AV516,AX516,AZ516,BB516,BD516,BF516)</f>
        <v>0</v>
      </c>
      <c r="N472" s="98">
        <f t="shared" si="579"/>
        <v>0</v>
      </c>
      <c r="O472" s="99">
        <f>SUM(BH516,BJ516,BL516)</f>
        <v>0</v>
      </c>
      <c r="P472" s="98">
        <f t="shared" si="580"/>
        <v>0</v>
      </c>
      <c r="Q472" s="99">
        <f t="shared" si="581"/>
        <v>0</v>
      </c>
      <c r="R472" s="98">
        <f t="shared" si="582"/>
        <v>0</v>
      </c>
    </row>
    <row r="473" spans="2:64" outlineLevel="1">
      <c r="B473" s="95"/>
      <c r="C473" s="95"/>
      <c r="D473" s="95"/>
      <c r="E473" s="105"/>
      <c r="F473" s="106"/>
      <c r="G473" s="145">
        <f t="shared" ref="G473:P473" si="583">SUM(G462:G471)</f>
        <v>0</v>
      </c>
      <c r="H473" s="146">
        <f t="shared" si="583"/>
        <v>0</v>
      </c>
      <c r="I473" s="145">
        <f t="shared" si="583"/>
        <v>0</v>
      </c>
      <c r="J473" s="146">
        <f t="shared" si="583"/>
        <v>0</v>
      </c>
      <c r="K473" s="145">
        <f t="shared" si="583"/>
        <v>0</v>
      </c>
      <c r="L473" s="146">
        <f t="shared" si="583"/>
        <v>0</v>
      </c>
      <c r="M473" s="145">
        <f t="shared" si="583"/>
        <v>0</v>
      </c>
      <c r="N473" s="146">
        <f t="shared" si="583"/>
        <v>0</v>
      </c>
      <c r="O473" s="145">
        <f t="shared" si="583"/>
        <v>0</v>
      </c>
      <c r="P473" s="146">
        <f t="shared" si="583"/>
        <v>0</v>
      </c>
      <c r="Q473" s="113">
        <f>SUM(Q462:Q471)</f>
        <v>0</v>
      </c>
      <c r="R473" s="149">
        <f>SUM(R462:R471)</f>
        <v>0</v>
      </c>
    </row>
    <row r="474" spans="2:64" outlineLevel="1">
      <c r="B474" s="95"/>
      <c r="C474" s="107"/>
      <c r="D474" s="95"/>
      <c r="E474" s="103"/>
      <c r="F474" s="103"/>
      <c r="G474" s="103"/>
      <c r="H474" s="103"/>
      <c r="I474" s="103"/>
      <c r="J474" s="103"/>
      <c r="K474" s="103"/>
      <c r="L474" s="95"/>
      <c r="M474" s="95"/>
      <c r="N474" s="95"/>
      <c r="O474" s="95"/>
      <c r="P474" s="95"/>
      <c r="Q474" s="95"/>
      <c r="R474" s="95"/>
    </row>
    <row r="475" spans="2:64" outlineLevel="1">
      <c r="B475" s="95"/>
      <c r="C475" s="95"/>
      <c r="D475" s="95"/>
      <c r="E475" s="103"/>
      <c r="F475" s="103"/>
      <c r="G475" s="103"/>
      <c r="H475" s="103"/>
      <c r="I475" s="103"/>
      <c r="J475" s="103"/>
      <c r="K475" s="103"/>
      <c r="L475" s="95"/>
      <c r="M475" s="95"/>
      <c r="N475" s="95"/>
      <c r="O475" s="95"/>
      <c r="P475" s="95"/>
      <c r="Q475" s="95"/>
      <c r="R475" s="95"/>
    </row>
    <row r="476" spans="2:64" outlineLevel="1"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</row>
    <row r="477" spans="2:64" outlineLevel="1">
      <c r="B477" s="171" t="s">
        <v>30</v>
      </c>
      <c r="C477" s="172"/>
      <c r="D477" s="172"/>
      <c r="E477" s="172"/>
      <c r="F477" s="172"/>
      <c r="G477" s="172"/>
      <c r="H477" s="172"/>
      <c r="I477" s="172"/>
      <c r="J477" s="172"/>
      <c r="K477" s="172"/>
      <c r="L477" s="172"/>
      <c r="M477" s="172"/>
      <c r="N477" s="172"/>
      <c r="O477" s="172"/>
      <c r="P477" s="172"/>
      <c r="Q477" s="172"/>
      <c r="R477" s="172"/>
      <c r="S477" s="172"/>
      <c r="T477" s="172"/>
      <c r="U477" s="172"/>
      <c r="V477" s="172"/>
      <c r="W477" s="172"/>
      <c r="X477" s="172"/>
      <c r="Y477" s="172"/>
      <c r="Z477" s="172"/>
      <c r="AA477" s="172"/>
      <c r="AB477" s="172"/>
      <c r="AC477" s="172"/>
      <c r="AD477" s="172"/>
      <c r="AE477" s="172"/>
      <c r="AF477" s="172"/>
      <c r="AG477" s="172"/>
      <c r="AH477" s="172"/>
      <c r="AI477" s="172"/>
      <c r="AJ477" s="172"/>
      <c r="AK477" s="172"/>
      <c r="AL477" s="172"/>
      <c r="AM477" s="172"/>
      <c r="AN477" s="172"/>
      <c r="AO477" s="172"/>
      <c r="AP477" s="172"/>
      <c r="AQ477" s="172"/>
      <c r="AR477" s="172"/>
      <c r="AS477" s="172"/>
      <c r="AT477" s="172"/>
      <c r="AU477" s="172"/>
      <c r="AV477" s="172"/>
      <c r="AW477" s="172"/>
      <c r="AX477" s="172"/>
      <c r="AY477" s="172"/>
      <c r="AZ477" s="172"/>
      <c r="BA477" s="172"/>
      <c r="BB477" s="172"/>
      <c r="BC477" s="172"/>
      <c r="BD477" s="172"/>
      <c r="BE477" s="172"/>
      <c r="BF477" s="172"/>
      <c r="BG477" s="172"/>
      <c r="BH477" s="172"/>
      <c r="BI477" s="172"/>
      <c r="BJ477" s="172"/>
      <c r="BK477" s="172"/>
      <c r="BL477" s="173"/>
    </row>
    <row r="478" spans="2:64" outlineLevel="1">
      <c r="B478" s="174"/>
      <c r="C478" s="175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  <c r="AA478" s="175"/>
      <c r="AB478" s="175"/>
      <c r="AC478" s="175"/>
      <c r="AD478" s="175"/>
      <c r="AE478" s="175"/>
      <c r="AF478" s="175"/>
      <c r="AG478" s="175"/>
      <c r="AH478" s="175"/>
      <c r="AI478" s="175"/>
      <c r="AJ478" s="175"/>
      <c r="AK478" s="175"/>
      <c r="AL478" s="175"/>
      <c r="AM478" s="175"/>
      <c r="AN478" s="175"/>
      <c r="AO478" s="175"/>
      <c r="AP478" s="175"/>
      <c r="AQ478" s="175"/>
      <c r="AR478" s="175"/>
      <c r="AS478" s="175"/>
      <c r="AT478" s="175"/>
      <c r="AU478" s="175"/>
      <c r="AV478" s="175"/>
      <c r="AW478" s="175"/>
      <c r="AX478" s="175"/>
      <c r="AY478" s="175"/>
      <c r="AZ478" s="175"/>
      <c r="BA478" s="175"/>
      <c r="BB478" s="175"/>
      <c r="BC478" s="175"/>
      <c r="BD478" s="175"/>
      <c r="BE478" s="175"/>
      <c r="BF478" s="175"/>
      <c r="BG478" s="175"/>
      <c r="BH478" s="175"/>
      <c r="BI478" s="175"/>
      <c r="BJ478" s="175"/>
      <c r="BK478" s="175"/>
      <c r="BL478" s="176"/>
    </row>
    <row r="479" spans="2:64" ht="18" outlineLevel="1">
      <c r="B479" s="168" t="s">
        <v>31</v>
      </c>
      <c r="C479" s="169"/>
      <c r="D479" s="169"/>
      <c r="E479" s="169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8" t="s">
        <v>16</v>
      </c>
      <c r="R479" s="169"/>
      <c r="S479" s="169"/>
      <c r="T479" s="169"/>
      <c r="U479" s="169"/>
      <c r="V479" s="169"/>
      <c r="W479" s="169"/>
      <c r="X479" s="169"/>
      <c r="Y479" s="169"/>
      <c r="Z479" s="169"/>
      <c r="AA479" s="169"/>
      <c r="AB479" s="169"/>
      <c r="AC479" s="169"/>
      <c r="AD479" s="170"/>
      <c r="AE479" s="168" t="s">
        <v>17</v>
      </c>
      <c r="AF479" s="169"/>
      <c r="AG479" s="169"/>
      <c r="AH479" s="169"/>
      <c r="AI479" s="169"/>
      <c r="AJ479" s="169"/>
      <c r="AK479" s="169"/>
      <c r="AL479" s="169"/>
      <c r="AM479" s="169"/>
      <c r="AN479" s="169"/>
      <c r="AO479" s="169"/>
      <c r="AP479" s="169"/>
      <c r="AQ479" s="169"/>
      <c r="AR479" s="169"/>
      <c r="AS479" s="168" t="s">
        <v>18</v>
      </c>
      <c r="AT479" s="169"/>
      <c r="AU479" s="169"/>
      <c r="AV479" s="169"/>
      <c r="AW479" s="169"/>
      <c r="AX479" s="169"/>
      <c r="AY479" s="169"/>
      <c r="AZ479" s="169"/>
      <c r="BA479" s="169"/>
      <c r="BB479" s="169"/>
      <c r="BC479" s="169"/>
      <c r="BD479" s="169"/>
      <c r="BE479" s="169"/>
      <c r="BF479" s="170"/>
      <c r="BG479" s="168" t="s">
        <v>19</v>
      </c>
      <c r="BH479" s="169"/>
      <c r="BI479" s="169"/>
      <c r="BJ479" s="169"/>
      <c r="BK479" s="169"/>
      <c r="BL479" s="170"/>
    </row>
    <row r="480" spans="2:64" ht="15" customHeight="1" outlineLevel="1">
      <c r="B480" s="185"/>
      <c r="C480" s="163">
        <f>DATE($C$2,Sheet1!$C$9,DAY(1))</f>
        <v>44774</v>
      </c>
      <c r="D480" s="164"/>
      <c r="E480" s="163">
        <f>C480+1</f>
        <v>44775</v>
      </c>
      <c r="F480" s="164"/>
      <c r="G480" s="163">
        <f t="shared" ref="G480" si="584">E480+1</f>
        <v>44776</v>
      </c>
      <c r="H480" s="164"/>
      <c r="I480" s="163">
        <f t="shared" ref="I480" si="585">G480+1</f>
        <v>44777</v>
      </c>
      <c r="J480" s="164"/>
      <c r="K480" s="163">
        <f t="shared" ref="K480" si="586">I480+1</f>
        <v>44778</v>
      </c>
      <c r="L480" s="164"/>
      <c r="M480" s="163">
        <f t="shared" ref="M480" si="587">K480+1</f>
        <v>44779</v>
      </c>
      <c r="N480" s="164"/>
      <c r="O480" s="163">
        <f t="shared" ref="O480" si="588">M480+1</f>
        <v>44780</v>
      </c>
      <c r="P480" s="164"/>
      <c r="Q480" s="163">
        <f t="shared" ref="Q480" si="589">O480+1</f>
        <v>44781</v>
      </c>
      <c r="R480" s="164"/>
      <c r="S480" s="163">
        <f>Q480+1</f>
        <v>44782</v>
      </c>
      <c r="T480" s="164"/>
      <c r="U480" s="163">
        <f t="shared" ref="U480" si="590">S480+1</f>
        <v>44783</v>
      </c>
      <c r="V480" s="164"/>
      <c r="W480" s="163">
        <f t="shared" ref="W480" si="591">U480+1</f>
        <v>44784</v>
      </c>
      <c r="X480" s="164"/>
      <c r="Y480" s="163">
        <f t="shared" ref="Y480" si="592">W480+1</f>
        <v>44785</v>
      </c>
      <c r="Z480" s="164"/>
      <c r="AA480" s="163">
        <f t="shared" ref="AA480" si="593">Y480+1</f>
        <v>44786</v>
      </c>
      <c r="AB480" s="164"/>
      <c r="AC480" s="163">
        <f t="shared" ref="AC480" si="594">AA480+1</f>
        <v>44787</v>
      </c>
      <c r="AD480" s="164"/>
      <c r="AE480" s="163">
        <f t="shared" ref="AE480" si="595">AC480+1</f>
        <v>44788</v>
      </c>
      <c r="AF480" s="164"/>
      <c r="AG480" s="163">
        <f>AE480+1</f>
        <v>44789</v>
      </c>
      <c r="AH480" s="164"/>
      <c r="AI480" s="163">
        <f t="shared" ref="AI480" si="596">AG480+1</f>
        <v>44790</v>
      </c>
      <c r="AJ480" s="164"/>
      <c r="AK480" s="163">
        <f t="shared" ref="AK480" si="597">AI480+1</f>
        <v>44791</v>
      </c>
      <c r="AL480" s="164"/>
      <c r="AM480" s="163">
        <f t="shared" ref="AM480" si="598">AK480+1</f>
        <v>44792</v>
      </c>
      <c r="AN480" s="164"/>
      <c r="AO480" s="163">
        <f t="shared" ref="AO480" si="599">AM480+1</f>
        <v>44793</v>
      </c>
      <c r="AP480" s="164"/>
      <c r="AQ480" s="163">
        <f t="shared" ref="AQ480" si="600">AO480+1</f>
        <v>44794</v>
      </c>
      <c r="AR480" s="164"/>
      <c r="AS480" s="163">
        <f>DATE($C$2,Sheet1!$C$9,DAY(22))</f>
        <v>44795</v>
      </c>
      <c r="AT480" s="164"/>
      <c r="AU480" s="163">
        <f>AS480+1</f>
        <v>44796</v>
      </c>
      <c r="AV480" s="164"/>
      <c r="AW480" s="163">
        <f t="shared" ref="AW480" si="601">AU480+1</f>
        <v>44797</v>
      </c>
      <c r="AX480" s="164"/>
      <c r="AY480" s="163">
        <f t="shared" ref="AY480" si="602">AW480+1</f>
        <v>44798</v>
      </c>
      <c r="AZ480" s="164"/>
      <c r="BA480" s="163">
        <f t="shared" ref="BA480" si="603">AY480+1</f>
        <v>44799</v>
      </c>
      <c r="BB480" s="164"/>
      <c r="BC480" s="163">
        <f t="shared" ref="BC480" si="604">BA480+1</f>
        <v>44800</v>
      </c>
      <c r="BD480" s="164"/>
      <c r="BE480" s="163">
        <f t="shared" ref="BE480" si="605">BC480+1</f>
        <v>44801</v>
      </c>
      <c r="BF480" s="164"/>
      <c r="BG480" s="163">
        <f t="shared" ref="BG480" si="606">BE480+1</f>
        <v>44802</v>
      </c>
      <c r="BH480" s="164"/>
      <c r="BI480" s="163">
        <f>BG480+1</f>
        <v>44803</v>
      </c>
      <c r="BJ480" s="164"/>
      <c r="BK480" s="163">
        <f>BI480+1</f>
        <v>44804</v>
      </c>
      <c r="BL480" s="164"/>
    </row>
    <row r="481" spans="2:64" ht="15" customHeight="1" outlineLevel="1">
      <c r="B481" s="186"/>
      <c r="C481" s="161" t="str">
        <f>TEXT(C480,"ddd")</f>
        <v>Mon</v>
      </c>
      <c r="D481" s="162"/>
      <c r="E481" s="161" t="str">
        <f>TEXT(E480,"ddd")</f>
        <v>Tue</v>
      </c>
      <c r="F481" s="162"/>
      <c r="G481" s="161" t="str">
        <f t="shared" ref="G481" si="607">TEXT(G480,"ddd")</f>
        <v>Wed</v>
      </c>
      <c r="H481" s="162"/>
      <c r="I481" s="161" t="str">
        <f t="shared" ref="I481" si="608">TEXT(I480,"ddd")</f>
        <v>Thu</v>
      </c>
      <c r="J481" s="162"/>
      <c r="K481" s="161" t="str">
        <f t="shared" ref="K481" si="609">TEXT(K480,"ddd")</f>
        <v>Fri</v>
      </c>
      <c r="L481" s="162"/>
      <c r="M481" s="161" t="str">
        <f t="shared" ref="M481" si="610">TEXT(M480,"ddd")</f>
        <v>Sat</v>
      </c>
      <c r="N481" s="162"/>
      <c r="O481" s="179" t="str">
        <f t="shared" ref="O481" si="611">TEXT(O480,"ddd")</f>
        <v>Sun</v>
      </c>
      <c r="P481" s="180"/>
      <c r="Q481" s="161" t="str">
        <f>TEXT(Q480,"ddd")</f>
        <v>Mon</v>
      </c>
      <c r="R481" s="162"/>
      <c r="S481" s="161" t="str">
        <f>TEXT(S480,"ddd")</f>
        <v>Tue</v>
      </c>
      <c r="T481" s="162"/>
      <c r="U481" s="161" t="str">
        <f t="shared" ref="U481" si="612">TEXT(U480,"ddd")</f>
        <v>Wed</v>
      </c>
      <c r="V481" s="162"/>
      <c r="W481" s="161" t="str">
        <f t="shared" ref="W481" si="613">TEXT(W480,"ddd")</f>
        <v>Thu</v>
      </c>
      <c r="X481" s="162"/>
      <c r="Y481" s="161" t="str">
        <f t="shared" ref="Y481" si="614">TEXT(Y480,"ddd")</f>
        <v>Fri</v>
      </c>
      <c r="Z481" s="162"/>
      <c r="AA481" s="161" t="str">
        <f t="shared" ref="AA481" si="615">TEXT(AA480,"ddd")</f>
        <v>Sat</v>
      </c>
      <c r="AB481" s="162"/>
      <c r="AC481" s="179" t="str">
        <f t="shared" ref="AC481" si="616">TEXT(AC480,"ddd")</f>
        <v>Sun</v>
      </c>
      <c r="AD481" s="180"/>
      <c r="AE481" s="161" t="str">
        <f>TEXT(AE480,"ddd")</f>
        <v>Mon</v>
      </c>
      <c r="AF481" s="162"/>
      <c r="AG481" s="161" t="str">
        <f>TEXT(AG480,"ddd")</f>
        <v>Tue</v>
      </c>
      <c r="AH481" s="162"/>
      <c r="AI481" s="161" t="str">
        <f t="shared" ref="AI481" si="617">TEXT(AI480,"ddd")</f>
        <v>Wed</v>
      </c>
      <c r="AJ481" s="162"/>
      <c r="AK481" s="161" t="str">
        <f t="shared" ref="AK481" si="618">TEXT(AK480,"ddd")</f>
        <v>Thu</v>
      </c>
      <c r="AL481" s="162"/>
      <c r="AM481" s="161" t="str">
        <f t="shared" ref="AM481" si="619">TEXT(AM480,"ddd")</f>
        <v>Fri</v>
      </c>
      <c r="AN481" s="162"/>
      <c r="AO481" s="161" t="str">
        <f t="shared" ref="AO481" si="620">TEXT(AO480,"ddd")</f>
        <v>Sat</v>
      </c>
      <c r="AP481" s="162"/>
      <c r="AQ481" s="179" t="str">
        <f t="shared" ref="AQ481" si="621">TEXT(AQ480,"ddd")</f>
        <v>Sun</v>
      </c>
      <c r="AR481" s="180"/>
      <c r="AS481" s="161" t="str">
        <f>TEXT(AS480,"ddd")</f>
        <v>Mon</v>
      </c>
      <c r="AT481" s="162"/>
      <c r="AU481" s="161" t="str">
        <f>TEXT(AU480,"ddd")</f>
        <v>Tue</v>
      </c>
      <c r="AV481" s="162"/>
      <c r="AW481" s="161" t="str">
        <f t="shared" ref="AW481" si="622">TEXT(AW480,"ddd")</f>
        <v>Wed</v>
      </c>
      <c r="AX481" s="162"/>
      <c r="AY481" s="161" t="str">
        <f t="shared" ref="AY481" si="623">TEXT(AY480,"ddd")</f>
        <v>Thu</v>
      </c>
      <c r="AZ481" s="162"/>
      <c r="BA481" s="161" t="str">
        <f t="shared" ref="BA481" si="624">TEXT(BA480,"ddd")</f>
        <v>Fri</v>
      </c>
      <c r="BB481" s="162"/>
      <c r="BC481" s="161" t="str">
        <f t="shared" ref="BC481" si="625">TEXT(BC480,"ddd")</f>
        <v>Sat</v>
      </c>
      <c r="BD481" s="162"/>
      <c r="BE481" s="179" t="str">
        <f t="shared" ref="BE481" si="626">TEXT(BE480,"ddd")</f>
        <v>Sun</v>
      </c>
      <c r="BF481" s="180"/>
      <c r="BG481" s="161" t="str">
        <f>TEXT(BG480,"ddd")</f>
        <v>Mon</v>
      </c>
      <c r="BH481" s="162"/>
      <c r="BI481" s="161" t="str">
        <f>TEXT(BI480,"ddd")</f>
        <v>Tue</v>
      </c>
      <c r="BJ481" s="162"/>
      <c r="BK481" s="161" t="str">
        <f>TEXT(BK480,"ddd")</f>
        <v>Wed</v>
      </c>
      <c r="BL481" s="162"/>
    </row>
    <row r="482" spans="2:64" ht="15" customHeight="1" outlineLevel="1">
      <c r="B482" s="185" t="s">
        <v>32</v>
      </c>
      <c r="C482" s="115" t="s">
        <v>33</v>
      </c>
      <c r="D482" s="115" t="s">
        <v>34</v>
      </c>
      <c r="E482" s="115" t="s">
        <v>33</v>
      </c>
      <c r="F482" s="115" t="s">
        <v>34</v>
      </c>
      <c r="G482" s="115" t="s">
        <v>33</v>
      </c>
      <c r="H482" s="115" t="s">
        <v>34</v>
      </c>
      <c r="I482" s="115" t="s">
        <v>33</v>
      </c>
      <c r="J482" s="115" t="s">
        <v>34</v>
      </c>
      <c r="K482" s="115" t="s">
        <v>33</v>
      </c>
      <c r="L482" s="115" t="s">
        <v>34</v>
      </c>
      <c r="M482" s="115" t="s">
        <v>33</v>
      </c>
      <c r="N482" s="115" t="s">
        <v>34</v>
      </c>
      <c r="O482" s="115" t="s">
        <v>33</v>
      </c>
      <c r="P482" s="115" t="s">
        <v>34</v>
      </c>
      <c r="Q482" s="115" t="s">
        <v>33</v>
      </c>
      <c r="R482" s="115" t="s">
        <v>34</v>
      </c>
      <c r="S482" s="115" t="s">
        <v>33</v>
      </c>
      <c r="T482" s="115" t="s">
        <v>34</v>
      </c>
      <c r="U482" s="115" t="s">
        <v>33</v>
      </c>
      <c r="V482" s="115" t="s">
        <v>34</v>
      </c>
      <c r="W482" s="115" t="s">
        <v>33</v>
      </c>
      <c r="X482" s="115" t="s">
        <v>34</v>
      </c>
      <c r="Y482" s="115" t="s">
        <v>33</v>
      </c>
      <c r="Z482" s="115" t="s">
        <v>34</v>
      </c>
      <c r="AA482" s="115" t="s">
        <v>33</v>
      </c>
      <c r="AB482" s="115" t="s">
        <v>34</v>
      </c>
      <c r="AC482" s="115" t="s">
        <v>33</v>
      </c>
      <c r="AD482" s="115" t="s">
        <v>34</v>
      </c>
      <c r="AE482" s="115" t="s">
        <v>33</v>
      </c>
      <c r="AF482" s="115" t="s">
        <v>34</v>
      </c>
      <c r="AG482" s="115" t="s">
        <v>33</v>
      </c>
      <c r="AH482" s="115" t="s">
        <v>34</v>
      </c>
      <c r="AI482" s="115" t="s">
        <v>33</v>
      </c>
      <c r="AJ482" s="115" t="s">
        <v>34</v>
      </c>
      <c r="AK482" s="115" t="s">
        <v>33</v>
      </c>
      <c r="AL482" s="115" t="s">
        <v>34</v>
      </c>
      <c r="AM482" s="115" t="s">
        <v>33</v>
      </c>
      <c r="AN482" s="115" t="s">
        <v>34</v>
      </c>
      <c r="AO482" s="115" t="s">
        <v>33</v>
      </c>
      <c r="AP482" s="115" t="s">
        <v>34</v>
      </c>
      <c r="AQ482" s="115" t="s">
        <v>33</v>
      </c>
      <c r="AR482" s="115" t="s">
        <v>34</v>
      </c>
      <c r="AS482" s="115" t="s">
        <v>33</v>
      </c>
      <c r="AT482" s="115" t="s">
        <v>34</v>
      </c>
      <c r="AU482" s="115" t="s">
        <v>33</v>
      </c>
      <c r="AV482" s="115" t="s">
        <v>34</v>
      </c>
      <c r="AW482" s="115" t="s">
        <v>33</v>
      </c>
      <c r="AX482" s="115" t="s">
        <v>34</v>
      </c>
      <c r="AY482" s="115" t="s">
        <v>33</v>
      </c>
      <c r="AZ482" s="115" t="s">
        <v>34</v>
      </c>
      <c r="BA482" s="115" t="s">
        <v>33</v>
      </c>
      <c r="BB482" s="115" t="s">
        <v>34</v>
      </c>
      <c r="BC482" s="115" t="s">
        <v>33</v>
      </c>
      <c r="BD482" s="115" t="s">
        <v>34</v>
      </c>
      <c r="BE482" s="115" t="s">
        <v>33</v>
      </c>
      <c r="BF482" s="115" t="s">
        <v>34</v>
      </c>
      <c r="BG482" s="115" t="s">
        <v>33</v>
      </c>
      <c r="BH482" s="115" t="s">
        <v>34</v>
      </c>
      <c r="BI482" s="115" t="s">
        <v>33</v>
      </c>
      <c r="BJ482" s="115" t="s">
        <v>34</v>
      </c>
      <c r="BK482" s="115" t="s">
        <v>33</v>
      </c>
      <c r="BL482" s="115" t="s">
        <v>34</v>
      </c>
    </row>
    <row r="483" spans="2:64" ht="15" customHeight="1" outlineLevel="1">
      <c r="B483" s="187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  <c r="AF483" s="108"/>
      <c r="AG483" s="108"/>
      <c r="AH483" s="108"/>
      <c r="AI483" s="108"/>
      <c r="AJ483" s="108"/>
      <c r="AK483" s="108"/>
      <c r="AL483" s="108"/>
      <c r="AM483" s="108"/>
      <c r="AN483" s="108"/>
      <c r="AO483" s="108"/>
      <c r="AP483" s="108"/>
      <c r="AQ483" s="108"/>
      <c r="AR483" s="108"/>
      <c r="AS483" s="108"/>
      <c r="AT483" s="108"/>
      <c r="AU483" s="108"/>
      <c r="AV483" s="108"/>
      <c r="AW483" s="108"/>
      <c r="AX483" s="108"/>
      <c r="AY483" s="108"/>
      <c r="AZ483" s="108"/>
      <c r="BA483" s="108"/>
      <c r="BB483" s="108"/>
      <c r="BC483" s="108"/>
      <c r="BD483" s="108"/>
      <c r="BE483" s="108"/>
      <c r="BF483" s="108"/>
      <c r="BG483" s="108"/>
      <c r="BH483" s="108"/>
      <c r="BI483" s="108"/>
      <c r="BJ483" s="108"/>
      <c r="BK483" s="108"/>
      <c r="BL483" s="108"/>
    </row>
    <row r="484" spans="2:64" ht="15" customHeight="1" outlineLevel="1">
      <c r="B484" s="186"/>
      <c r="C484" s="159">
        <f>IF(D483&lt;C483,D483+1,D483)-C483</f>
        <v>0</v>
      </c>
      <c r="D484" s="160"/>
      <c r="E484" s="159">
        <f t="shared" ref="E484" si="627">IF(F483&lt;E483,F483+1,F483)-E483</f>
        <v>0</v>
      </c>
      <c r="F484" s="160"/>
      <c r="G484" s="159">
        <f t="shared" ref="G484" si="628">IF(H483&lt;G483,H483+1,H483)-G483</f>
        <v>0</v>
      </c>
      <c r="H484" s="160"/>
      <c r="I484" s="159">
        <f t="shared" ref="I484" si="629">IF(J483&lt;I483,J483+1,J483)-I483</f>
        <v>0</v>
      </c>
      <c r="J484" s="160"/>
      <c r="K484" s="159">
        <f t="shared" ref="K484" si="630">IF(L483&lt;K483,L483+1,L483)-K483</f>
        <v>0</v>
      </c>
      <c r="L484" s="160"/>
      <c r="M484" s="159">
        <f t="shared" ref="M484" si="631">IF(N483&lt;M483,N483+1,N483)-M483</f>
        <v>0</v>
      </c>
      <c r="N484" s="160"/>
      <c r="O484" s="159">
        <f t="shared" ref="O484" si="632">IF(P483&lt;O483,P483+1,P483)-O483</f>
        <v>0</v>
      </c>
      <c r="P484" s="160"/>
      <c r="Q484" s="159">
        <f>IF(R483&lt;Q483,R483+1,R483)-Q483</f>
        <v>0</v>
      </c>
      <c r="R484" s="160"/>
      <c r="S484" s="159">
        <f t="shared" ref="S484" si="633">IF(T483&lt;S483,T483+1,T483)-S483</f>
        <v>0</v>
      </c>
      <c r="T484" s="160"/>
      <c r="U484" s="159">
        <f t="shared" ref="U484" si="634">IF(V483&lt;U483,V483+1,V483)-U483</f>
        <v>0</v>
      </c>
      <c r="V484" s="160"/>
      <c r="W484" s="159">
        <f t="shared" ref="W484" si="635">IF(X483&lt;W483,X483+1,X483)-W483</f>
        <v>0</v>
      </c>
      <c r="X484" s="160"/>
      <c r="Y484" s="159">
        <f t="shared" ref="Y484" si="636">IF(Z483&lt;Y483,Z483+1,Z483)-Y483</f>
        <v>0</v>
      </c>
      <c r="Z484" s="160"/>
      <c r="AA484" s="159">
        <f t="shared" ref="AA484" si="637">IF(AB483&lt;AA483,AB483+1,AB483)-AA483</f>
        <v>0</v>
      </c>
      <c r="AB484" s="160"/>
      <c r="AC484" s="159">
        <f t="shared" ref="AC484" si="638">IF(AD483&lt;AC483,AD483+1,AD483)-AC483</f>
        <v>0</v>
      </c>
      <c r="AD484" s="160"/>
      <c r="AE484" s="159">
        <f>IF(AF483&lt;AE483,AF483+1,AF483)-AE483</f>
        <v>0</v>
      </c>
      <c r="AF484" s="160"/>
      <c r="AG484" s="159">
        <f t="shared" ref="AG484" si="639">IF(AH483&lt;AG483,AH483+1,AH483)-AG483</f>
        <v>0</v>
      </c>
      <c r="AH484" s="160"/>
      <c r="AI484" s="159">
        <f t="shared" ref="AI484" si="640">IF(AJ483&lt;AI483,AJ483+1,AJ483)-AI483</f>
        <v>0</v>
      </c>
      <c r="AJ484" s="160"/>
      <c r="AK484" s="159">
        <f t="shared" ref="AK484" si="641">IF(AL483&lt;AK483,AL483+1,AL483)-AK483</f>
        <v>0</v>
      </c>
      <c r="AL484" s="160"/>
      <c r="AM484" s="159">
        <f t="shared" ref="AM484" si="642">IF(AN483&lt;AM483,AN483+1,AN483)-AM483</f>
        <v>0</v>
      </c>
      <c r="AN484" s="160"/>
      <c r="AO484" s="159">
        <f t="shared" ref="AO484" si="643">IF(AP483&lt;AO483,AP483+1,AP483)-AO483</f>
        <v>0</v>
      </c>
      <c r="AP484" s="160"/>
      <c r="AQ484" s="159">
        <f t="shared" ref="AQ484" si="644">IF(AR483&lt;AQ483,AR483+1,AR483)-AQ483</f>
        <v>0</v>
      </c>
      <c r="AR484" s="160"/>
      <c r="AS484" s="159">
        <f>IF(AT483&lt;AS483,AT483+1,AT483)-AS483</f>
        <v>0</v>
      </c>
      <c r="AT484" s="160"/>
      <c r="AU484" s="159">
        <f t="shared" ref="AU484" si="645">IF(AV483&lt;AU483,AV483+1,AV483)-AU483</f>
        <v>0</v>
      </c>
      <c r="AV484" s="160"/>
      <c r="AW484" s="159">
        <f t="shared" ref="AW484" si="646">IF(AX483&lt;AW483,AX483+1,AX483)-AW483</f>
        <v>0</v>
      </c>
      <c r="AX484" s="160"/>
      <c r="AY484" s="159">
        <f t="shared" ref="AY484" si="647">IF(AZ483&lt;AY483,AZ483+1,AZ483)-AY483</f>
        <v>0</v>
      </c>
      <c r="AZ484" s="160"/>
      <c r="BA484" s="159">
        <f t="shared" ref="BA484" si="648">IF(BB483&lt;BA483,BB483+1,BB483)-BA483</f>
        <v>0</v>
      </c>
      <c r="BB484" s="160"/>
      <c r="BC484" s="159">
        <f t="shared" ref="BC484" si="649">IF(BD483&lt;BC483,BD483+1,BD483)-BC483</f>
        <v>0</v>
      </c>
      <c r="BD484" s="160"/>
      <c r="BE484" s="159">
        <f t="shared" ref="BE484" si="650">IF(BF483&lt;BE483,BF483+1,BF483)-BE483</f>
        <v>0</v>
      </c>
      <c r="BF484" s="160"/>
      <c r="BG484" s="159">
        <f>IF(BH483&lt;BG483,BH483+1,BH483)-BG483</f>
        <v>0</v>
      </c>
      <c r="BH484" s="160"/>
      <c r="BI484" s="159">
        <f t="shared" ref="BI484" si="651">IF(BJ483&lt;BI483,BJ483+1,BJ483)-BI483</f>
        <v>0</v>
      </c>
      <c r="BJ484" s="160"/>
      <c r="BK484" s="159">
        <f t="shared" ref="BK484" si="652">IF(BL483&lt;BK483,BL483+1,BL483)-BK483</f>
        <v>0</v>
      </c>
      <c r="BL484" s="160"/>
    </row>
    <row r="485" spans="2:64" outlineLevel="1">
      <c r="B485" s="113" t="s">
        <v>24</v>
      </c>
      <c r="C485" s="84" t="s">
        <v>35</v>
      </c>
      <c r="D485" s="82" t="s">
        <v>36</v>
      </c>
      <c r="E485" s="84" t="s">
        <v>35</v>
      </c>
      <c r="F485" s="82" t="s">
        <v>36</v>
      </c>
      <c r="G485" s="81" t="s">
        <v>35</v>
      </c>
      <c r="H485" s="82" t="s">
        <v>36</v>
      </c>
      <c r="I485" s="81" t="s">
        <v>35</v>
      </c>
      <c r="J485" s="82" t="s">
        <v>36</v>
      </c>
      <c r="K485" s="81" t="s">
        <v>35</v>
      </c>
      <c r="L485" s="82" t="s">
        <v>36</v>
      </c>
      <c r="M485" s="81" t="s">
        <v>35</v>
      </c>
      <c r="N485" s="82" t="s">
        <v>36</v>
      </c>
      <c r="O485" s="81" t="s">
        <v>35</v>
      </c>
      <c r="P485" s="82" t="s">
        <v>36</v>
      </c>
      <c r="Q485" s="84" t="s">
        <v>35</v>
      </c>
      <c r="R485" s="82" t="s">
        <v>36</v>
      </c>
      <c r="S485" s="84" t="s">
        <v>35</v>
      </c>
      <c r="T485" s="82" t="s">
        <v>36</v>
      </c>
      <c r="U485" s="81" t="s">
        <v>35</v>
      </c>
      <c r="V485" s="82" t="s">
        <v>36</v>
      </c>
      <c r="W485" s="81" t="s">
        <v>35</v>
      </c>
      <c r="X485" s="82" t="s">
        <v>36</v>
      </c>
      <c r="Y485" s="81" t="s">
        <v>35</v>
      </c>
      <c r="Z485" s="82" t="s">
        <v>36</v>
      </c>
      <c r="AA485" s="81" t="s">
        <v>35</v>
      </c>
      <c r="AB485" s="82" t="s">
        <v>36</v>
      </c>
      <c r="AC485" s="81" t="s">
        <v>35</v>
      </c>
      <c r="AD485" s="82" t="s">
        <v>36</v>
      </c>
      <c r="AE485" s="84" t="s">
        <v>35</v>
      </c>
      <c r="AF485" s="82" t="s">
        <v>36</v>
      </c>
      <c r="AG485" s="84" t="s">
        <v>35</v>
      </c>
      <c r="AH485" s="82" t="s">
        <v>36</v>
      </c>
      <c r="AI485" s="81" t="s">
        <v>35</v>
      </c>
      <c r="AJ485" s="82" t="s">
        <v>36</v>
      </c>
      <c r="AK485" s="81" t="s">
        <v>35</v>
      </c>
      <c r="AL485" s="82" t="s">
        <v>36</v>
      </c>
      <c r="AM485" s="81" t="s">
        <v>35</v>
      </c>
      <c r="AN485" s="82" t="s">
        <v>36</v>
      </c>
      <c r="AO485" s="81" t="s">
        <v>35</v>
      </c>
      <c r="AP485" s="82" t="s">
        <v>36</v>
      </c>
      <c r="AQ485" s="81" t="s">
        <v>35</v>
      </c>
      <c r="AR485" s="82" t="s">
        <v>36</v>
      </c>
      <c r="AS485" s="84" t="s">
        <v>35</v>
      </c>
      <c r="AT485" s="82" t="s">
        <v>36</v>
      </c>
      <c r="AU485" s="84" t="s">
        <v>35</v>
      </c>
      <c r="AV485" s="82" t="s">
        <v>36</v>
      </c>
      <c r="AW485" s="81" t="s">
        <v>35</v>
      </c>
      <c r="AX485" s="82" t="s">
        <v>36</v>
      </c>
      <c r="AY485" s="81" t="s">
        <v>35</v>
      </c>
      <c r="AZ485" s="82" t="s">
        <v>36</v>
      </c>
      <c r="BA485" s="81" t="s">
        <v>35</v>
      </c>
      <c r="BB485" s="82" t="s">
        <v>36</v>
      </c>
      <c r="BC485" s="81" t="s">
        <v>35</v>
      </c>
      <c r="BD485" s="82" t="s">
        <v>36</v>
      </c>
      <c r="BE485" s="81" t="s">
        <v>35</v>
      </c>
      <c r="BF485" s="82" t="s">
        <v>36</v>
      </c>
      <c r="BG485" s="84" t="s">
        <v>35</v>
      </c>
      <c r="BH485" s="82" t="s">
        <v>36</v>
      </c>
      <c r="BI485" s="84" t="s">
        <v>35</v>
      </c>
      <c r="BJ485" s="82" t="s">
        <v>36</v>
      </c>
      <c r="BK485" s="84" t="s">
        <v>35</v>
      </c>
      <c r="BL485" s="82" t="s">
        <v>36</v>
      </c>
    </row>
    <row r="486" spans="2:64" outlineLevel="1">
      <c r="B486" s="192" t="s">
        <v>2</v>
      </c>
      <c r="C486" s="238"/>
      <c r="D486" s="239"/>
      <c r="E486" s="109"/>
      <c r="F486" s="156"/>
      <c r="G486" s="109"/>
      <c r="H486" s="156"/>
      <c r="I486" s="109"/>
      <c r="J486" s="156"/>
      <c r="K486" s="109"/>
      <c r="L486" s="156"/>
      <c r="M486" s="109"/>
      <c r="N486" s="156"/>
      <c r="O486" s="238"/>
      <c r="P486" s="239"/>
      <c r="Q486" s="238"/>
      <c r="R486" s="239"/>
      <c r="S486" s="109"/>
      <c r="T486" s="156"/>
      <c r="U486" s="109"/>
      <c r="V486" s="156"/>
      <c r="W486" s="109"/>
      <c r="X486" s="156"/>
      <c r="Y486" s="109"/>
      <c r="Z486" s="156"/>
      <c r="AA486" s="109"/>
      <c r="AB486" s="156"/>
      <c r="AC486" s="238"/>
      <c r="AD486" s="239"/>
      <c r="AE486" s="238"/>
      <c r="AF486" s="239"/>
      <c r="AG486" s="109"/>
      <c r="AH486" s="156"/>
      <c r="AI486" s="109"/>
      <c r="AJ486" s="156"/>
      <c r="AK486" s="109"/>
      <c r="AL486" s="156"/>
      <c r="AM486" s="109"/>
      <c r="AN486" s="156"/>
      <c r="AO486" s="109"/>
      <c r="AP486" s="156"/>
      <c r="AQ486" s="238"/>
      <c r="AR486" s="239"/>
      <c r="AS486" s="238"/>
      <c r="AT486" s="239"/>
      <c r="AU486" s="109"/>
      <c r="AV486" s="156"/>
      <c r="AW486" s="109"/>
      <c r="AX486" s="156"/>
      <c r="AY486" s="109"/>
      <c r="AZ486" s="156"/>
      <c r="BA486" s="109"/>
      <c r="BB486" s="156"/>
      <c r="BC486" s="109"/>
      <c r="BD486" s="156"/>
      <c r="BE486" s="238"/>
      <c r="BF486" s="239"/>
      <c r="BG486" s="238"/>
      <c r="BH486" s="239"/>
      <c r="BI486" s="109"/>
      <c r="BJ486" s="156"/>
      <c r="BK486" s="109"/>
      <c r="BL486" s="156"/>
    </row>
    <row r="487" spans="2:64" outlineLevel="1">
      <c r="B487" s="193"/>
      <c r="C487" s="238"/>
      <c r="D487" s="240"/>
      <c r="E487" s="109"/>
      <c r="F487" s="157"/>
      <c r="G487" s="109"/>
      <c r="H487" s="157"/>
      <c r="I487" s="109"/>
      <c r="J487" s="157"/>
      <c r="K487" s="109"/>
      <c r="L487" s="157"/>
      <c r="M487" s="109"/>
      <c r="N487" s="157"/>
      <c r="O487" s="238"/>
      <c r="P487" s="240"/>
      <c r="Q487" s="238"/>
      <c r="R487" s="240"/>
      <c r="S487" s="109"/>
      <c r="T487" s="157"/>
      <c r="U487" s="109"/>
      <c r="V487" s="157"/>
      <c r="W487" s="109"/>
      <c r="X487" s="157"/>
      <c r="Y487" s="109"/>
      <c r="Z487" s="157"/>
      <c r="AA487" s="109"/>
      <c r="AB487" s="157"/>
      <c r="AC487" s="238"/>
      <c r="AD487" s="240"/>
      <c r="AE487" s="238"/>
      <c r="AF487" s="240"/>
      <c r="AG487" s="109"/>
      <c r="AH487" s="157"/>
      <c r="AI487" s="109"/>
      <c r="AJ487" s="157"/>
      <c r="AK487" s="109"/>
      <c r="AL487" s="157"/>
      <c r="AM487" s="109"/>
      <c r="AN487" s="157"/>
      <c r="AO487" s="109"/>
      <c r="AP487" s="157"/>
      <c r="AQ487" s="238"/>
      <c r="AR487" s="240"/>
      <c r="AS487" s="238"/>
      <c r="AT487" s="240"/>
      <c r="AU487" s="109"/>
      <c r="AV487" s="157"/>
      <c r="AW487" s="109"/>
      <c r="AX487" s="157"/>
      <c r="AY487" s="109"/>
      <c r="AZ487" s="157"/>
      <c r="BA487" s="109"/>
      <c r="BB487" s="157"/>
      <c r="BC487" s="109"/>
      <c r="BD487" s="157"/>
      <c r="BE487" s="238"/>
      <c r="BF487" s="240"/>
      <c r="BG487" s="238"/>
      <c r="BH487" s="240"/>
      <c r="BI487" s="109"/>
      <c r="BJ487" s="157"/>
      <c r="BK487" s="109"/>
      <c r="BL487" s="157"/>
    </row>
    <row r="488" spans="2:64" outlineLevel="1">
      <c r="B488" s="194"/>
      <c r="C488" s="238"/>
      <c r="D488" s="241"/>
      <c r="E488" s="109"/>
      <c r="F488" s="158"/>
      <c r="G488" s="109"/>
      <c r="H488" s="158"/>
      <c r="I488" s="109"/>
      <c r="J488" s="158"/>
      <c r="K488" s="109"/>
      <c r="L488" s="158"/>
      <c r="M488" s="109"/>
      <c r="N488" s="158"/>
      <c r="O488" s="238"/>
      <c r="P488" s="241"/>
      <c r="Q488" s="238"/>
      <c r="R488" s="241"/>
      <c r="S488" s="109"/>
      <c r="T488" s="158"/>
      <c r="U488" s="109"/>
      <c r="V488" s="158"/>
      <c r="W488" s="109"/>
      <c r="X488" s="158"/>
      <c r="Y488" s="109"/>
      <c r="Z488" s="158"/>
      <c r="AA488" s="109"/>
      <c r="AB488" s="158"/>
      <c r="AC488" s="238"/>
      <c r="AD488" s="241"/>
      <c r="AE488" s="238"/>
      <c r="AF488" s="241"/>
      <c r="AG488" s="109"/>
      <c r="AH488" s="158"/>
      <c r="AI488" s="109"/>
      <c r="AJ488" s="158"/>
      <c r="AK488" s="109"/>
      <c r="AL488" s="158"/>
      <c r="AM488" s="109"/>
      <c r="AN488" s="158"/>
      <c r="AO488" s="109"/>
      <c r="AP488" s="158"/>
      <c r="AQ488" s="238"/>
      <c r="AR488" s="241"/>
      <c r="AS488" s="238"/>
      <c r="AT488" s="241"/>
      <c r="AU488" s="109"/>
      <c r="AV488" s="158"/>
      <c r="AW488" s="109"/>
      <c r="AX488" s="158"/>
      <c r="AY488" s="109"/>
      <c r="AZ488" s="158"/>
      <c r="BA488" s="109"/>
      <c r="BB488" s="158"/>
      <c r="BC488" s="109"/>
      <c r="BD488" s="158"/>
      <c r="BE488" s="238"/>
      <c r="BF488" s="241"/>
      <c r="BG488" s="238"/>
      <c r="BH488" s="241"/>
      <c r="BI488" s="109"/>
      <c r="BJ488" s="158"/>
      <c r="BK488" s="109"/>
      <c r="BL488" s="158"/>
    </row>
    <row r="489" spans="2:64" ht="14.25" customHeight="1" outlineLevel="1">
      <c r="B489" s="189" t="s">
        <v>37</v>
      </c>
      <c r="C489" s="242"/>
      <c r="D489" s="239"/>
      <c r="E489" s="110"/>
      <c r="F489" s="156"/>
      <c r="G489" s="110"/>
      <c r="H489" s="156"/>
      <c r="I489" s="110"/>
      <c r="J489" s="156"/>
      <c r="K489" s="110"/>
      <c r="L489" s="156"/>
      <c r="M489" s="110"/>
      <c r="N489" s="156"/>
      <c r="O489" s="242"/>
      <c r="P489" s="239"/>
      <c r="Q489" s="242"/>
      <c r="R489" s="239"/>
      <c r="S489" s="110"/>
      <c r="T489" s="156"/>
      <c r="U489" s="110"/>
      <c r="V489" s="156"/>
      <c r="W489" s="110"/>
      <c r="X489" s="156"/>
      <c r="Y489" s="110"/>
      <c r="Z489" s="156"/>
      <c r="AA489" s="110"/>
      <c r="AB489" s="156"/>
      <c r="AC489" s="242"/>
      <c r="AD489" s="239"/>
      <c r="AE489" s="242"/>
      <c r="AF489" s="239"/>
      <c r="AG489" s="110"/>
      <c r="AH489" s="156"/>
      <c r="AI489" s="110"/>
      <c r="AJ489" s="156"/>
      <c r="AK489" s="110"/>
      <c r="AL489" s="156"/>
      <c r="AM489" s="110"/>
      <c r="AN489" s="156"/>
      <c r="AO489" s="110"/>
      <c r="AP489" s="156"/>
      <c r="AQ489" s="242"/>
      <c r="AR489" s="239"/>
      <c r="AS489" s="242"/>
      <c r="AT489" s="239"/>
      <c r="AU489" s="93"/>
      <c r="AV489" s="156"/>
      <c r="AW489" s="93"/>
      <c r="AX489" s="156"/>
      <c r="AY489" s="93"/>
      <c r="AZ489" s="156"/>
      <c r="BA489" s="121"/>
      <c r="BB489" s="156"/>
      <c r="BC489" s="110"/>
      <c r="BD489" s="156"/>
      <c r="BE489" s="242"/>
      <c r="BF489" s="239"/>
      <c r="BG489" s="242"/>
      <c r="BH489" s="239"/>
      <c r="BI489" s="110"/>
      <c r="BJ489" s="156"/>
      <c r="BK489" s="110"/>
      <c r="BL489" s="156"/>
    </row>
    <row r="490" spans="2:64" ht="14.25" outlineLevel="1">
      <c r="B490" s="190"/>
      <c r="C490" s="242"/>
      <c r="D490" s="240"/>
      <c r="E490" s="110"/>
      <c r="F490" s="157"/>
      <c r="G490" s="110"/>
      <c r="H490" s="157"/>
      <c r="I490" s="110"/>
      <c r="J490" s="157"/>
      <c r="K490" s="110"/>
      <c r="L490" s="157"/>
      <c r="M490" s="110"/>
      <c r="N490" s="157"/>
      <c r="O490" s="242"/>
      <c r="P490" s="240"/>
      <c r="Q490" s="242"/>
      <c r="R490" s="240"/>
      <c r="S490" s="110"/>
      <c r="T490" s="157"/>
      <c r="U490" s="110"/>
      <c r="V490" s="157"/>
      <c r="W490" s="110"/>
      <c r="X490" s="157"/>
      <c r="Y490" s="110"/>
      <c r="Z490" s="157"/>
      <c r="AA490" s="110"/>
      <c r="AB490" s="157"/>
      <c r="AC490" s="242"/>
      <c r="AD490" s="240"/>
      <c r="AE490" s="242"/>
      <c r="AF490" s="240"/>
      <c r="AG490" s="110"/>
      <c r="AH490" s="157"/>
      <c r="AI490" s="110"/>
      <c r="AJ490" s="157"/>
      <c r="AK490" s="110"/>
      <c r="AL490" s="157"/>
      <c r="AM490" s="110"/>
      <c r="AN490" s="157"/>
      <c r="AO490" s="110"/>
      <c r="AP490" s="157"/>
      <c r="AQ490" s="242"/>
      <c r="AR490" s="240"/>
      <c r="AS490" s="242"/>
      <c r="AT490" s="240"/>
      <c r="AU490" s="93"/>
      <c r="AV490" s="157"/>
      <c r="AW490" s="93"/>
      <c r="AX490" s="157"/>
      <c r="AY490" s="80"/>
      <c r="AZ490" s="157"/>
      <c r="BA490" s="110"/>
      <c r="BB490" s="157"/>
      <c r="BC490" s="110"/>
      <c r="BD490" s="157"/>
      <c r="BE490" s="242"/>
      <c r="BF490" s="240"/>
      <c r="BG490" s="242"/>
      <c r="BH490" s="240"/>
      <c r="BI490" s="110"/>
      <c r="BJ490" s="157"/>
      <c r="BK490" s="110"/>
      <c r="BL490" s="157"/>
    </row>
    <row r="491" spans="2:64" ht="14.25" outlineLevel="1">
      <c r="B491" s="191"/>
      <c r="C491" s="243"/>
      <c r="D491" s="241"/>
      <c r="E491" s="110"/>
      <c r="F491" s="158"/>
      <c r="G491" s="110"/>
      <c r="H491" s="158"/>
      <c r="I491" s="110"/>
      <c r="J491" s="158"/>
      <c r="K491" s="110"/>
      <c r="L491" s="158"/>
      <c r="M491" s="110"/>
      <c r="N491" s="158"/>
      <c r="O491" s="242"/>
      <c r="P491" s="241"/>
      <c r="Q491" s="243"/>
      <c r="R491" s="241"/>
      <c r="S491" s="110"/>
      <c r="T491" s="158"/>
      <c r="U491" s="110"/>
      <c r="V491" s="158"/>
      <c r="W491" s="110"/>
      <c r="X491" s="158"/>
      <c r="Y491" s="110"/>
      <c r="Z491" s="158"/>
      <c r="AA491" s="110"/>
      <c r="AB491" s="158"/>
      <c r="AC491" s="242"/>
      <c r="AD491" s="241"/>
      <c r="AE491" s="243"/>
      <c r="AF491" s="241"/>
      <c r="AG491" s="110"/>
      <c r="AH491" s="158"/>
      <c r="AI491" s="110"/>
      <c r="AJ491" s="158"/>
      <c r="AK491" s="110"/>
      <c r="AL491" s="158"/>
      <c r="AM491" s="110"/>
      <c r="AN491" s="158"/>
      <c r="AO491" s="110"/>
      <c r="AP491" s="158"/>
      <c r="AQ491" s="242"/>
      <c r="AR491" s="241"/>
      <c r="AS491" s="243"/>
      <c r="AT491" s="241"/>
      <c r="AU491" s="93"/>
      <c r="AV491" s="158"/>
      <c r="AW491" s="93"/>
      <c r="AX491" s="158"/>
      <c r="AY491" s="80"/>
      <c r="AZ491" s="158"/>
      <c r="BA491" s="110"/>
      <c r="BB491" s="158"/>
      <c r="BC491" s="110"/>
      <c r="BD491" s="158"/>
      <c r="BE491" s="242"/>
      <c r="BF491" s="241"/>
      <c r="BG491" s="243"/>
      <c r="BH491" s="241"/>
      <c r="BI491" s="110"/>
      <c r="BJ491" s="158"/>
      <c r="BK491" s="110"/>
      <c r="BL491" s="158"/>
    </row>
    <row r="492" spans="2:64" outlineLevel="1">
      <c r="B492" s="189" t="s">
        <v>1</v>
      </c>
      <c r="C492" s="242"/>
      <c r="D492" s="239"/>
      <c r="E492" s="110"/>
      <c r="F492" s="156"/>
      <c r="G492" s="110"/>
      <c r="H492" s="156"/>
      <c r="I492" s="110"/>
      <c r="J492" s="156"/>
      <c r="K492" s="110"/>
      <c r="L492" s="156"/>
      <c r="M492" s="110"/>
      <c r="N492" s="156"/>
      <c r="O492" s="242"/>
      <c r="P492" s="239"/>
      <c r="Q492" s="242"/>
      <c r="R492" s="239"/>
      <c r="S492" s="110"/>
      <c r="T492" s="156"/>
      <c r="U492" s="110"/>
      <c r="V492" s="156"/>
      <c r="W492" s="110"/>
      <c r="X492" s="156"/>
      <c r="Y492" s="110"/>
      <c r="Z492" s="156"/>
      <c r="AA492" s="110"/>
      <c r="AB492" s="156"/>
      <c r="AC492" s="242"/>
      <c r="AD492" s="239"/>
      <c r="AE492" s="242"/>
      <c r="AF492" s="239"/>
      <c r="AG492" s="110"/>
      <c r="AH492" s="156"/>
      <c r="AI492" s="110"/>
      <c r="AJ492" s="156"/>
      <c r="AK492" s="110"/>
      <c r="AL492" s="156"/>
      <c r="AM492" s="110"/>
      <c r="AN492" s="156"/>
      <c r="AO492" s="110"/>
      <c r="AP492" s="156"/>
      <c r="AQ492" s="242"/>
      <c r="AR492" s="239"/>
      <c r="AS492" s="242"/>
      <c r="AT492" s="239"/>
      <c r="AU492" s="110"/>
      <c r="AV492" s="156"/>
      <c r="AW492" s="110"/>
      <c r="AX492" s="156"/>
      <c r="AY492" s="110"/>
      <c r="AZ492" s="156"/>
      <c r="BA492" s="110"/>
      <c r="BB492" s="156"/>
      <c r="BC492" s="110"/>
      <c r="BD492" s="156"/>
      <c r="BE492" s="242"/>
      <c r="BF492" s="239"/>
      <c r="BG492" s="242"/>
      <c r="BH492" s="239"/>
      <c r="BI492" s="110"/>
      <c r="BJ492" s="156"/>
      <c r="BK492" s="110"/>
      <c r="BL492" s="156"/>
    </row>
    <row r="493" spans="2:64" outlineLevel="1">
      <c r="B493" s="190"/>
      <c r="C493" s="242"/>
      <c r="D493" s="240"/>
      <c r="E493" s="110"/>
      <c r="F493" s="157"/>
      <c r="G493" s="110"/>
      <c r="H493" s="157"/>
      <c r="I493" s="110"/>
      <c r="J493" s="157"/>
      <c r="K493" s="110"/>
      <c r="L493" s="157"/>
      <c r="M493" s="110"/>
      <c r="N493" s="157"/>
      <c r="O493" s="242"/>
      <c r="P493" s="240"/>
      <c r="Q493" s="242"/>
      <c r="R493" s="240"/>
      <c r="S493" s="110"/>
      <c r="T493" s="157"/>
      <c r="U493" s="110"/>
      <c r="V493" s="157"/>
      <c r="W493" s="110"/>
      <c r="X493" s="157"/>
      <c r="Y493" s="110"/>
      <c r="Z493" s="157"/>
      <c r="AA493" s="110"/>
      <c r="AB493" s="157"/>
      <c r="AC493" s="242"/>
      <c r="AD493" s="240"/>
      <c r="AE493" s="242"/>
      <c r="AF493" s="240"/>
      <c r="AG493" s="110"/>
      <c r="AH493" s="157"/>
      <c r="AI493" s="110"/>
      <c r="AJ493" s="157"/>
      <c r="AK493" s="110"/>
      <c r="AL493" s="157"/>
      <c r="AM493" s="110"/>
      <c r="AN493" s="157"/>
      <c r="AO493" s="110"/>
      <c r="AP493" s="157"/>
      <c r="AQ493" s="242"/>
      <c r="AR493" s="240"/>
      <c r="AS493" s="242"/>
      <c r="AT493" s="240"/>
      <c r="AU493" s="110"/>
      <c r="AV493" s="157"/>
      <c r="AW493" s="110"/>
      <c r="AX493" s="157"/>
      <c r="AY493" s="110"/>
      <c r="AZ493" s="157"/>
      <c r="BA493" s="110"/>
      <c r="BB493" s="157"/>
      <c r="BC493" s="110"/>
      <c r="BD493" s="157"/>
      <c r="BE493" s="242"/>
      <c r="BF493" s="240"/>
      <c r="BG493" s="242"/>
      <c r="BH493" s="240"/>
      <c r="BI493" s="110"/>
      <c r="BJ493" s="157"/>
      <c r="BK493" s="110"/>
      <c r="BL493" s="157"/>
    </row>
    <row r="494" spans="2:64" outlineLevel="1">
      <c r="B494" s="191"/>
      <c r="C494" s="242"/>
      <c r="D494" s="241"/>
      <c r="E494" s="110"/>
      <c r="F494" s="158"/>
      <c r="G494" s="110"/>
      <c r="H494" s="158"/>
      <c r="I494" s="110"/>
      <c r="J494" s="158"/>
      <c r="K494" s="110"/>
      <c r="L494" s="158"/>
      <c r="M494" s="110"/>
      <c r="N494" s="158"/>
      <c r="O494" s="242"/>
      <c r="P494" s="241"/>
      <c r="Q494" s="242"/>
      <c r="R494" s="241"/>
      <c r="S494" s="110"/>
      <c r="T494" s="158"/>
      <c r="U494" s="110"/>
      <c r="V494" s="158"/>
      <c r="W494" s="110"/>
      <c r="X494" s="158"/>
      <c r="Y494" s="110"/>
      <c r="Z494" s="158"/>
      <c r="AA494" s="110"/>
      <c r="AB494" s="158"/>
      <c r="AC494" s="242"/>
      <c r="AD494" s="241"/>
      <c r="AE494" s="242"/>
      <c r="AF494" s="241"/>
      <c r="AG494" s="110"/>
      <c r="AH494" s="158"/>
      <c r="AI494" s="110"/>
      <c r="AJ494" s="158"/>
      <c r="AK494" s="110"/>
      <c r="AL494" s="158"/>
      <c r="AM494" s="110"/>
      <c r="AN494" s="158"/>
      <c r="AO494" s="110"/>
      <c r="AP494" s="158"/>
      <c r="AQ494" s="242"/>
      <c r="AR494" s="241"/>
      <c r="AS494" s="242"/>
      <c r="AT494" s="241"/>
      <c r="AU494" s="110"/>
      <c r="AV494" s="158"/>
      <c r="AW494" s="110"/>
      <c r="AX494" s="158"/>
      <c r="AY494" s="110"/>
      <c r="AZ494" s="158"/>
      <c r="BA494" s="110"/>
      <c r="BB494" s="158"/>
      <c r="BC494" s="110"/>
      <c r="BD494" s="158"/>
      <c r="BE494" s="242"/>
      <c r="BF494" s="241"/>
      <c r="BG494" s="242"/>
      <c r="BH494" s="241"/>
      <c r="BI494" s="110"/>
      <c r="BJ494" s="158"/>
      <c r="BK494" s="110"/>
      <c r="BL494" s="158"/>
    </row>
    <row r="495" spans="2:64" outlineLevel="1">
      <c r="B495" s="192" t="s">
        <v>3</v>
      </c>
      <c r="C495" s="242"/>
      <c r="D495" s="239"/>
      <c r="E495" s="110"/>
      <c r="F495" s="156"/>
      <c r="G495" s="110"/>
      <c r="H495" s="156"/>
      <c r="I495" s="110"/>
      <c r="J495" s="156"/>
      <c r="K495" s="110"/>
      <c r="L495" s="156"/>
      <c r="M495" s="110"/>
      <c r="N495" s="156"/>
      <c r="O495" s="242"/>
      <c r="P495" s="239"/>
      <c r="Q495" s="242"/>
      <c r="R495" s="239"/>
      <c r="S495" s="110"/>
      <c r="T495" s="156"/>
      <c r="U495" s="110"/>
      <c r="V495" s="156"/>
      <c r="W495" s="110"/>
      <c r="X495" s="156"/>
      <c r="Y495" s="110"/>
      <c r="Z495" s="156"/>
      <c r="AA495" s="110"/>
      <c r="AB495" s="156"/>
      <c r="AC495" s="242"/>
      <c r="AD495" s="239"/>
      <c r="AE495" s="242"/>
      <c r="AF495" s="239"/>
      <c r="AG495" s="110"/>
      <c r="AH495" s="156"/>
      <c r="AI495" s="110"/>
      <c r="AJ495" s="156"/>
      <c r="AK495" s="110"/>
      <c r="AL495" s="156"/>
      <c r="AM495" s="110"/>
      <c r="AN495" s="156"/>
      <c r="AO495" s="110"/>
      <c r="AP495" s="156"/>
      <c r="AQ495" s="242"/>
      <c r="AR495" s="239"/>
      <c r="AS495" s="242"/>
      <c r="AT495" s="239"/>
      <c r="AU495" s="110"/>
      <c r="AV495" s="156"/>
      <c r="AW495" s="110"/>
      <c r="AX495" s="156"/>
      <c r="AY495" s="110"/>
      <c r="AZ495" s="156"/>
      <c r="BA495" s="110"/>
      <c r="BB495" s="156"/>
      <c r="BC495" s="110"/>
      <c r="BD495" s="156"/>
      <c r="BE495" s="242"/>
      <c r="BF495" s="239"/>
      <c r="BG495" s="242"/>
      <c r="BH495" s="239"/>
      <c r="BI495" s="110"/>
      <c r="BJ495" s="156"/>
      <c r="BK495" s="110"/>
      <c r="BL495" s="156"/>
    </row>
    <row r="496" spans="2:64" outlineLevel="1">
      <c r="B496" s="193"/>
      <c r="C496" s="242"/>
      <c r="D496" s="240"/>
      <c r="E496" s="110"/>
      <c r="F496" s="157"/>
      <c r="G496" s="110"/>
      <c r="H496" s="157"/>
      <c r="I496" s="110"/>
      <c r="J496" s="157"/>
      <c r="K496" s="110"/>
      <c r="L496" s="157"/>
      <c r="M496" s="110"/>
      <c r="N496" s="157"/>
      <c r="O496" s="242"/>
      <c r="P496" s="240"/>
      <c r="Q496" s="242"/>
      <c r="R496" s="240"/>
      <c r="S496" s="110"/>
      <c r="T496" s="157"/>
      <c r="U496" s="110"/>
      <c r="V496" s="157"/>
      <c r="W496" s="110"/>
      <c r="X496" s="157"/>
      <c r="Y496" s="110"/>
      <c r="Z496" s="157"/>
      <c r="AA496" s="110"/>
      <c r="AB496" s="157"/>
      <c r="AC496" s="242"/>
      <c r="AD496" s="240"/>
      <c r="AE496" s="242"/>
      <c r="AF496" s="240"/>
      <c r="AG496" s="110"/>
      <c r="AH496" s="157"/>
      <c r="AI496" s="110"/>
      <c r="AJ496" s="157"/>
      <c r="AK496" s="110"/>
      <c r="AL496" s="157"/>
      <c r="AM496" s="110"/>
      <c r="AN496" s="157"/>
      <c r="AO496" s="110"/>
      <c r="AP496" s="157"/>
      <c r="AQ496" s="242"/>
      <c r="AR496" s="240"/>
      <c r="AS496" s="242"/>
      <c r="AT496" s="240"/>
      <c r="AU496" s="110"/>
      <c r="AV496" s="157"/>
      <c r="AW496" s="110"/>
      <c r="AX496" s="157"/>
      <c r="AY496" s="110"/>
      <c r="AZ496" s="157"/>
      <c r="BA496" s="110"/>
      <c r="BB496" s="157"/>
      <c r="BC496" s="110"/>
      <c r="BD496" s="157"/>
      <c r="BE496" s="242"/>
      <c r="BF496" s="240"/>
      <c r="BG496" s="242"/>
      <c r="BH496" s="240"/>
      <c r="BI496" s="110"/>
      <c r="BJ496" s="157"/>
      <c r="BK496" s="110"/>
      <c r="BL496" s="157"/>
    </row>
    <row r="497" spans="2:64" outlineLevel="1">
      <c r="B497" s="194"/>
      <c r="C497" s="242"/>
      <c r="D497" s="241"/>
      <c r="E497" s="110"/>
      <c r="F497" s="158"/>
      <c r="G497" s="110"/>
      <c r="H497" s="158"/>
      <c r="I497" s="110"/>
      <c r="J497" s="158"/>
      <c r="K497" s="110"/>
      <c r="L497" s="158"/>
      <c r="M497" s="110"/>
      <c r="N497" s="158"/>
      <c r="O497" s="242"/>
      <c r="P497" s="241"/>
      <c r="Q497" s="242"/>
      <c r="R497" s="241"/>
      <c r="S497" s="110"/>
      <c r="T497" s="158"/>
      <c r="U497" s="110"/>
      <c r="V497" s="158"/>
      <c r="W497" s="110"/>
      <c r="X497" s="158"/>
      <c r="Y497" s="110"/>
      <c r="Z497" s="158"/>
      <c r="AA497" s="110"/>
      <c r="AB497" s="158"/>
      <c r="AC497" s="242"/>
      <c r="AD497" s="241"/>
      <c r="AE497" s="242"/>
      <c r="AF497" s="241"/>
      <c r="AG497" s="110"/>
      <c r="AH497" s="158"/>
      <c r="AI497" s="110"/>
      <c r="AJ497" s="158"/>
      <c r="AK497" s="110"/>
      <c r="AL497" s="158"/>
      <c r="AM497" s="110"/>
      <c r="AN497" s="158"/>
      <c r="AO497" s="110"/>
      <c r="AP497" s="158"/>
      <c r="AQ497" s="242"/>
      <c r="AR497" s="241"/>
      <c r="AS497" s="242"/>
      <c r="AT497" s="241"/>
      <c r="AU497" s="110"/>
      <c r="AV497" s="158"/>
      <c r="AW497" s="110"/>
      <c r="AX497" s="158"/>
      <c r="AY497" s="110"/>
      <c r="AZ497" s="158"/>
      <c r="BA497" s="110"/>
      <c r="BB497" s="158"/>
      <c r="BC497" s="110"/>
      <c r="BD497" s="158"/>
      <c r="BE497" s="242"/>
      <c r="BF497" s="241"/>
      <c r="BG497" s="242"/>
      <c r="BH497" s="241"/>
      <c r="BI497" s="110"/>
      <c r="BJ497" s="158"/>
      <c r="BK497" s="110"/>
      <c r="BL497" s="158"/>
    </row>
    <row r="498" spans="2:64" outlineLevel="1">
      <c r="B498" s="192" t="s">
        <v>4</v>
      </c>
      <c r="C498" s="242"/>
      <c r="D498" s="239"/>
      <c r="E498" s="110"/>
      <c r="F498" s="156"/>
      <c r="G498" s="110"/>
      <c r="H498" s="156"/>
      <c r="I498" s="110"/>
      <c r="J498" s="156"/>
      <c r="K498" s="110"/>
      <c r="L498" s="156"/>
      <c r="M498" s="110"/>
      <c r="N498" s="156"/>
      <c r="O498" s="242"/>
      <c r="P498" s="239"/>
      <c r="Q498" s="242"/>
      <c r="R498" s="239"/>
      <c r="S498" s="110"/>
      <c r="T498" s="156"/>
      <c r="U498" s="110"/>
      <c r="V498" s="156"/>
      <c r="W498" s="110"/>
      <c r="X498" s="156"/>
      <c r="Y498" s="110"/>
      <c r="Z498" s="156"/>
      <c r="AA498" s="110"/>
      <c r="AB498" s="156"/>
      <c r="AC498" s="242"/>
      <c r="AD498" s="239"/>
      <c r="AE498" s="242"/>
      <c r="AF498" s="239"/>
      <c r="AG498" s="110"/>
      <c r="AH498" s="156"/>
      <c r="AI498" s="110"/>
      <c r="AJ498" s="156"/>
      <c r="AK498" s="110"/>
      <c r="AL498" s="156"/>
      <c r="AM498" s="110"/>
      <c r="AN498" s="156"/>
      <c r="AO498" s="110"/>
      <c r="AP498" s="156"/>
      <c r="AQ498" s="242"/>
      <c r="AR498" s="239"/>
      <c r="AS498" s="242"/>
      <c r="AT498" s="239"/>
      <c r="AU498" s="110"/>
      <c r="AV498" s="156"/>
      <c r="AW498" s="110"/>
      <c r="AX498" s="156"/>
      <c r="AY498" s="110"/>
      <c r="AZ498" s="156"/>
      <c r="BA498" s="110"/>
      <c r="BB498" s="156"/>
      <c r="BC498" s="110"/>
      <c r="BD498" s="156"/>
      <c r="BE498" s="242"/>
      <c r="BF498" s="239"/>
      <c r="BG498" s="242"/>
      <c r="BH498" s="239"/>
      <c r="BI498" s="110"/>
      <c r="BJ498" s="156"/>
      <c r="BK498" s="110"/>
      <c r="BL498" s="156"/>
    </row>
    <row r="499" spans="2:64" outlineLevel="1">
      <c r="B499" s="193"/>
      <c r="C499" s="242"/>
      <c r="D499" s="240"/>
      <c r="E499" s="110"/>
      <c r="F499" s="157"/>
      <c r="G499" s="110"/>
      <c r="H499" s="157"/>
      <c r="I499" s="110"/>
      <c r="J499" s="157"/>
      <c r="K499" s="110"/>
      <c r="L499" s="157"/>
      <c r="M499" s="110"/>
      <c r="N499" s="157"/>
      <c r="O499" s="242"/>
      <c r="P499" s="240"/>
      <c r="Q499" s="242"/>
      <c r="R499" s="240"/>
      <c r="S499" s="110"/>
      <c r="T499" s="157"/>
      <c r="U499" s="110"/>
      <c r="V499" s="157"/>
      <c r="W499" s="110"/>
      <c r="X499" s="157"/>
      <c r="Y499" s="110"/>
      <c r="Z499" s="157"/>
      <c r="AA499" s="110"/>
      <c r="AB499" s="157"/>
      <c r="AC499" s="242"/>
      <c r="AD499" s="240"/>
      <c r="AE499" s="242"/>
      <c r="AF499" s="240"/>
      <c r="AG499" s="110"/>
      <c r="AH499" s="157"/>
      <c r="AI499" s="110"/>
      <c r="AJ499" s="157"/>
      <c r="AK499" s="110"/>
      <c r="AL499" s="157"/>
      <c r="AM499" s="110"/>
      <c r="AN499" s="157"/>
      <c r="AO499" s="110"/>
      <c r="AP499" s="157"/>
      <c r="AQ499" s="242"/>
      <c r="AR499" s="240"/>
      <c r="AS499" s="242"/>
      <c r="AT499" s="240"/>
      <c r="AU499" s="110"/>
      <c r="AV499" s="157"/>
      <c r="AW499" s="110"/>
      <c r="AX499" s="157"/>
      <c r="AY499" s="110"/>
      <c r="AZ499" s="157"/>
      <c r="BA499" s="110"/>
      <c r="BB499" s="157"/>
      <c r="BC499" s="110"/>
      <c r="BD499" s="157"/>
      <c r="BE499" s="242"/>
      <c r="BF499" s="240"/>
      <c r="BG499" s="242"/>
      <c r="BH499" s="240"/>
      <c r="BI499" s="110"/>
      <c r="BJ499" s="157"/>
      <c r="BK499" s="110"/>
      <c r="BL499" s="157"/>
    </row>
    <row r="500" spans="2:64" outlineLevel="1">
      <c r="B500" s="194"/>
      <c r="C500" s="242"/>
      <c r="D500" s="241"/>
      <c r="E500" s="110"/>
      <c r="F500" s="158"/>
      <c r="G500" s="110"/>
      <c r="H500" s="158"/>
      <c r="I500" s="110"/>
      <c r="J500" s="158"/>
      <c r="K500" s="110"/>
      <c r="L500" s="158"/>
      <c r="M500" s="110"/>
      <c r="N500" s="158"/>
      <c r="O500" s="242"/>
      <c r="P500" s="241"/>
      <c r="Q500" s="242"/>
      <c r="R500" s="241"/>
      <c r="S500" s="110"/>
      <c r="T500" s="158"/>
      <c r="U500" s="110"/>
      <c r="V500" s="158"/>
      <c r="W500" s="110"/>
      <c r="X500" s="158"/>
      <c r="Y500" s="110"/>
      <c r="Z500" s="158"/>
      <c r="AA500" s="110"/>
      <c r="AB500" s="158"/>
      <c r="AC500" s="242"/>
      <c r="AD500" s="241"/>
      <c r="AE500" s="242"/>
      <c r="AF500" s="241"/>
      <c r="AG500" s="110"/>
      <c r="AH500" s="158"/>
      <c r="AI500" s="110"/>
      <c r="AJ500" s="158"/>
      <c r="AK500" s="110"/>
      <c r="AL500" s="158"/>
      <c r="AM500" s="110"/>
      <c r="AN500" s="158"/>
      <c r="AO500" s="110"/>
      <c r="AP500" s="158"/>
      <c r="AQ500" s="242"/>
      <c r="AR500" s="241"/>
      <c r="AS500" s="242"/>
      <c r="AT500" s="241"/>
      <c r="AU500" s="110"/>
      <c r="AV500" s="158"/>
      <c r="AW500" s="110"/>
      <c r="AX500" s="158"/>
      <c r="AY500" s="110"/>
      <c r="AZ500" s="158"/>
      <c r="BA500" s="110"/>
      <c r="BB500" s="158"/>
      <c r="BC500" s="110"/>
      <c r="BD500" s="158"/>
      <c r="BE500" s="242"/>
      <c r="BF500" s="241"/>
      <c r="BG500" s="242"/>
      <c r="BH500" s="241"/>
      <c r="BI500" s="110"/>
      <c r="BJ500" s="158"/>
      <c r="BK500" s="110"/>
      <c r="BL500" s="158"/>
    </row>
    <row r="501" spans="2:64" outlineLevel="1">
      <c r="B501" s="192" t="s">
        <v>5</v>
      </c>
      <c r="C501" s="242"/>
      <c r="D501" s="239"/>
      <c r="E501" s="110"/>
      <c r="F501" s="156"/>
      <c r="G501" s="110"/>
      <c r="H501" s="156"/>
      <c r="I501" s="110"/>
      <c r="J501" s="156"/>
      <c r="K501" s="110"/>
      <c r="L501" s="156"/>
      <c r="M501" s="110"/>
      <c r="N501" s="156"/>
      <c r="O501" s="242"/>
      <c r="P501" s="239"/>
      <c r="Q501" s="242"/>
      <c r="R501" s="239"/>
      <c r="S501" s="110"/>
      <c r="T501" s="156"/>
      <c r="U501" s="110"/>
      <c r="V501" s="156"/>
      <c r="W501" s="110"/>
      <c r="X501" s="156"/>
      <c r="Y501" s="110"/>
      <c r="Z501" s="156"/>
      <c r="AA501" s="110"/>
      <c r="AB501" s="156"/>
      <c r="AC501" s="242"/>
      <c r="AD501" s="239"/>
      <c r="AE501" s="242"/>
      <c r="AF501" s="239"/>
      <c r="AG501" s="110"/>
      <c r="AH501" s="156"/>
      <c r="AI501" s="110"/>
      <c r="AJ501" s="156"/>
      <c r="AK501" s="110"/>
      <c r="AL501" s="156"/>
      <c r="AM501" s="110"/>
      <c r="AN501" s="156"/>
      <c r="AO501" s="110"/>
      <c r="AP501" s="156"/>
      <c r="AQ501" s="242"/>
      <c r="AR501" s="239"/>
      <c r="AS501" s="242"/>
      <c r="AT501" s="239"/>
      <c r="AU501" s="110"/>
      <c r="AV501" s="156"/>
      <c r="AW501" s="110"/>
      <c r="AX501" s="156"/>
      <c r="AY501" s="110"/>
      <c r="AZ501" s="156"/>
      <c r="BA501" s="110"/>
      <c r="BB501" s="156"/>
      <c r="BC501" s="110"/>
      <c r="BD501" s="156"/>
      <c r="BE501" s="242"/>
      <c r="BF501" s="239"/>
      <c r="BG501" s="242"/>
      <c r="BH501" s="239"/>
      <c r="BI501" s="110"/>
      <c r="BJ501" s="156"/>
      <c r="BK501" s="110"/>
      <c r="BL501" s="156"/>
    </row>
    <row r="502" spans="2:64" outlineLevel="1">
      <c r="B502" s="193"/>
      <c r="C502" s="242"/>
      <c r="D502" s="240"/>
      <c r="E502" s="110"/>
      <c r="F502" s="157"/>
      <c r="G502" s="110"/>
      <c r="H502" s="157"/>
      <c r="I502" s="110"/>
      <c r="J502" s="157"/>
      <c r="K502" s="110"/>
      <c r="L502" s="157"/>
      <c r="M502" s="110"/>
      <c r="N502" s="157"/>
      <c r="O502" s="242"/>
      <c r="P502" s="240"/>
      <c r="Q502" s="242"/>
      <c r="R502" s="240"/>
      <c r="S502" s="110"/>
      <c r="T502" s="157"/>
      <c r="U502" s="110"/>
      <c r="V502" s="157"/>
      <c r="W502" s="110"/>
      <c r="X502" s="157"/>
      <c r="Y502" s="110"/>
      <c r="Z502" s="157"/>
      <c r="AA502" s="110"/>
      <c r="AB502" s="157"/>
      <c r="AC502" s="242"/>
      <c r="AD502" s="240"/>
      <c r="AE502" s="242"/>
      <c r="AF502" s="240"/>
      <c r="AG502" s="110"/>
      <c r="AH502" s="157"/>
      <c r="AI502" s="110"/>
      <c r="AJ502" s="157"/>
      <c r="AK502" s="110"/>
      <c r="AL502" s="157"/>
      <c r="AM502" s="110"/>
      <c r="AN502" s="157"/>
      <c r="AO502" s="110"/>
      <c r="AP502" s="157"/>
      <c r="AQ502" s="242"/>
      <c r="AR502" s="240"/>
      <c r="AS502" s="242"/>
      <c r="AT502" s="240"/>
      <c r="AU502" s="110"/>
      <c r="AV502" s="157"/>
      <c r="AW502" s="110"/>
      <c r="AX502" s="157"/>
      <c r="AY502" s="110"/>
      <c r="AZ502" s="157"/>
      <c r="BA502" s="110"/>
      <c r="BB502" s="157"/>
      <c r="BC502" s="110"/>
      <c r="BD502" s="157"/>
      <c r="BE502" s="242"/>
      <c r="BF502" s="240"/>
      <c r="BG502" s="242"/>
      <c r="BH502" s="240"/>
      <c r="BI502" s="110"/>
      <c r="BJ502" s="157"/>
      <c r="BK502" s="110"/>
      <c r="BL502" s="157"/>
    </row>
    <row r="503" spans="2:64" outlineLevel="1">
      <c r="B503" s="194"/>
      <c r="C503" s="242"/>
      <c r="D503" s="241"/>
      <c r="E503" s="110"/>
      <c r="F503" s="158"/>
      <c r="G503" s="110"/>
      <c r="H503" s="158"/>
      <c r="I503" s="110"/>
      <c r="J503" s="158"/>
      <c r="K503" s="110"/>
      <c r="L503" s="158"/>
      <c r="M503" s="110"/>
      <c r="N503" s="158"/>
      <c r="O503" s="242"/>
      <c r="P503" s="241"/>
      <c r="Q503" s="242"/>
      <c r="R503" s="241"/>
      <c r="S503" s="110"/>
      <c r="T503" s="158"/>
      <c r="U503" s="110"/>
      <c r="V503" s="158"/>
      <c r="W503" s="110"/>
      <c r="X503" s="158"/>
      <c r="Y503" s="110"/>
      <c r="Z503" s="158"/>
      <c r="AA503" s="110"/>
      <c r="AB503" s="158"/>
      <c r="AC503" s="242"/>
      <c r="AD503" s="241"/>
      <c r="AE503" s="242"/>
      <c r="AF503" s="241"/>
      <c r="AG503" s="110"/>
      <c r="AH503" s="158"/>
      <c r="AI503" s="110"/>
      <c r="AJ503" s="158"/>
      <c r="AK503" s="110"/>
      <c r="AL503" s="158"/>
      <c r="AM503" s="110"/>
      <c r="AN503" s="158"/>
      <c r="AO503" s="110"/>
      <c r="AP503" s="158"/>
      <c r="AQ503" s="242"/>
      <c r="AR503" s="241"/>
      <c r="AS503" s="242"/>
      <c r="AT503" s="241"/>
      <c r="AU503" s="110"/>
      <c r="AV503" s="158"/>
      <c r="AW503" s="110"/>
      <c r="AX503" s="158"/>
      <c r="AY503" s="110"/>
      <c r="AZ503" s="158"/>
      <c r="BA503" s="110"/>
      <c r="BB503" s="158"/>
      <c r="BC503" s="110"/>
      <c r="BD503" s="158"/>
      <c r="BE503" s="242"/>
      <c r="BF503" s="241"/>
      <c r="BG503" s="242"/>
      <c r="BH503" s="241"/>
      <c r="BI503" s="110"/>
      <c r="BJ503" s="158"/>
      <c r="BK503" s="110"/>
      <c r="BL503" s="158"/>
    </row>
    <row r="504" spans="2:64" outlineLevel="1">
      <c r="B504" s="192" t="s">
        <v>6</v>
      </c>
      <c r="C504" s="242"/>
      <c r="D504" s="239"/>
      <c r="E504" s="110"/>
      <c r="F504" s="156"/>
      <c r="G504" s="110"/>
      <c r="H504" s="156"/>
      <c r="I504" s="110"/>
      <c r="J504" s="156"/>
      <c r="K504" s="110"/>
      <c r="L504" s="156"/>
      <c r="M504" s="110"/>
      <c r="N504" s="156"/>
      <c r="O504" s="242"/>
      <c r="P504" s="239"/>
      <c r="Q504" s="242"/>
      <c r="R504" s="239"/>
      <c r="S504" s="110"/>
      <c r="T504" s="156"/>
      <c r="U504" s="110"/>
      <c r="V504" s="156"/>
      <c r="W504" s="110"/>
      <c r="X504" s="156"/>
      <c r="Y504" s="110"/>
      <c r="Z504" s="156"/>
      <c r="AA504" s="110"/>
      <c r="AB504" s="156"/>
      <c r="AC504" s="242"/>
      <c r="AD504" s="239"/>
      <c r="AE504" s="242"/>
      <c r="AF504" s="239"/>
      <c r="AG504" s="110"/>
      <c r="AH504" s="156"/>
      <c r="AI504" s="110"/>
      <c r="AJ504" s="156"/>
      <c r="AK504" s="110"/>
      <c r="AL504" s="156"/>
      <c r="AM504" s="110"/>
      <c r="AN504" s="156"/>
      <c r="AO504" s="110"/>
      <c r="AP504" s="156"/>
      <c r="AQ504" s="242"/>
      <c r="AR504" s="239"/>
      <c r="AS504" s="242"/>
      <c r="AT504" s="239"/>
      <c r="AU504" s="110"/>
      <c r="AV504" s="156"/>
      <c r="AW504" s="110"/>
      <c r="AX504" s="156"/>
      <c r="AY504" s="110"/>
      <c r="AZ504" s="156"/>
      <c r="BA504" s="110"/>
      <c r="BB504" s="156"/>
      <c r="BC504" s="110"/>
      <c r="BD504" s="156"/>
      <c r="BE504" s="242"/>
      <c r="BF504" s="239"/>
      <c r="BG504" s="242"/>
      <c r="BH504" s="239"/>
      <c r="BI504" s="110"/>
      <c r="BJ504" s="156"/>
      <c r="BK504" s="110"/>
      <c r="BL504" s="156"/>
    </row>
    <row r="505" spans="2:64" outlineLevel="1">
      <c r="B505" s="193"/>
      <c r="C505" s="242"/>
      <c r="D505" s="240"/>
      <c r="E505" s="110"/>
      <c r="F505" s="157"/>
      <c r="G505" s="110"/>
      <c r="H505" s="157"/>
      <c r="I505" s="110"/>
      <c r="J505" s="157"/>
      <c r="K505" s="110"/>
      <c r="L505" s="157"/>
      <c r="M505" s="110"/>
      <c r="N505" s="157"/>
      <c r="O505" s="242"/>
      <c r="P505" s="240"/>
      <c r="Q505" s="242"/>
      <c r="R505" s="240"/>
      <c r="S505" s="110"/>
      <c r="T505" s="157"/>
      <c r="U505" s="110"/>
      <c r="V505" s="157"/>
      <c r="W505" s="110"/>
      <c r="X505" s="157"/>
      <c r="Y505" s="110"/>
      <c r="Z505" s="157"/>
      <c r="AA505" s="110"/>
      <c r="AB505" s="157"/>
      <c r="AC505" s="242"/>
      <c r="AD505" s="240"/>
      <c r="AE505" s="242"/>
      <c r="AF505" s="240"/>
      <c r="AG505" s="110"/>
      <c r="AH505" s="157"/>
      <c r="AI505" s="110"/>
      <c r="AJ505" s="157"/>
      <c r="AK505" s="110"/>
      <c r="AL505" s="157"/>
      <c r="AM505" s="110"/>
      <c r="AN505" s="157"/>
      <c r="AO505" s="110"/>
      <c r="AP505" s="157"/>
      <c r="AQ505" s="242"/>
      <c r="AR505" s="240"/>
      <c r="AS505" s="242"/>
      <c r="AT505" s="240"/>
      <c r="AU505" s="110"/>
      <c r="AV505" s="157"/>
      <c r="AW505" s="110"/>
      <c r="AX505" s="157"/>
      <c r="AY505" s="110"/>
      <c r="AZ505" s="157"/>
      <c r="BA505" s="110"/>
      <c r="BB505" s="157"/>
      <c r="BC505" s="110"/>
      <c r="BD505" s="157"/>
      <c r="BE505" s="242"/>
      <c r="BF505" s="240"/>
      <c r="BG505" s="242"/>
      <c r="BH505" s="240"/>
      <c r="BI505" s="110"/>
      <c r="BJ505" s="157"/>
      <c r="BK505" s="110"/>
      <c r="BL505" s="157"/>
    </row>
    <row r="506" spans="2:64" outlineLevel="1">
      <c r="B506" s="194"/>
      <c r="C506" s="242"/>
      <c r="D506" s="241"/>
      <c r="E506" s="110"/>
      <c r="F506" s="158"/>
      <c r="G506" s="110"/>
      <c r="H506" s="158"/>
      <c r="I506" s="110"/>
      <c r="J506" s="158"/>
      <c r="K506" s="110"/>
      <c r="L506" s="158"/>
      <c r="M506" s="110"/>
      <c r="N506" s="158"/>
      <c r="O506" s="242"/>
      <c r="P506" s="241"/>
      <c r="Q506" s="242"/>
      <c r="R506" s="241"/>
      <c r="S506" s="110"/>
      <c r="T506" s="158"/>
      <c r="U506" s="110"/>
      <c r="V506" s="158"/>
      <c r="W506" s="110"/>
      <c r="X506" s="158"/>
      <c r="Y506" s="110"/>
      <c r="Z506" s="158"/>
      <c r="AA506" s="110"/>
      <c r="AB506" s="158"/>
      <c r="AC506" s="242"/>
      <c r="AD506" s="241"/>
      <c r="AE506" s="242"/>
      <c r="AF506" s="241"/>
      <c r="AG506" s="110"/>
      <c r="AH506" s="158"/>
      <c r="AI506" s="110"/>
      <c r="AJ506" s="158"/>
      <c r="AK506" s="110"/>
      <c r="AL506" s="158"/>
      <c r="AM506" s="110"/>
      <c r="AN506" s="158"/>
      <c r="AO506" s="110"/>
      <c r="AP506" s="158"/>
      <c r="AQ506" s="242"/>
      <c r="AR506" s="241"/>
      <c r="AS506" s="242"/>
      <c r="AT506" s="241"/>
      <c r="AU506" s="110"/>
      <c r="AV506" s="158"/>
      <c r="AW506" s="110"/>
      <c r="AX506" s="158"/>
      <c r="AY506" s="110"/>
      <c r="AZ506" s="158"/>
      <c r="BA506" s="110"/>
      <c r="BB506" s="158"/>
      <c r="BC506" s="110"/>
      <c r="BD506" s="158"/>
      <c r="BE506" s="242"/>
      <c r="BF506" s="241"/>
      <c r="BG506" s="242"/>
      <c r="BH506" s="241"/>
      <c r="BI506" s="110"/>
      <c r="BJ506" s="158"/>
      <c r="BK506" s="110"/>
      <c r="BL506" s="158"/>
    </row>
    <row r="507" spans="2:64" outlineLevel="1">
      <c r="B507" s="189" t="s">
        <v>7</v>
      </c>
      <c r="C507" s="242"/>
      <c r="D507" s="239"/>
      <c r="E507" s="110"/>
      <c r="F507" s="156"/>
      <c r="G507" s="110"/>
      <c r="H507" s="156"/>
      <c r="I507" s="110"/>
      <c r="J507" s="156"/>
      <c r="K507" s="110"/>
      <c r="L507" s="156"/>
      <c r="M507" s="110"/>
      <c r="N507" s="156"/>
      <c r="O507" s="242"/>
      <c r="P507" s="239"/>
      <c r="Q507" s="242"/>
      <c r="R507" s="239"/>
      <c r="S507" s="110"/>
      <c r="T507" s="156"/>
      <c r="U507" s="110"/>
      <c r="V507" s="156"/>
      <c r="W507" s="110"/>
      <c r="X507" s="156"/>
      <c r="Y507" s="110"/>
      <c r="Z507" s="156"/>
      <c r="AA507" s="110"/>
      <c r="AB507" s="156"/>
      <c r="AC507" s="242"/>
      <c r="AD507" s="239"/>
      <c r="AE507" s="242"/>
      <c r="AF507" s="239"/>
      <c r="AG507" s="110"/>
      <c r="AH507" s="156"/>
      <c r="AI507" s="110"/>
      <c r="AJ507" s="156"/>
      <c r="AK507" s="110"/>
      <c r="AL507" s="156"/>
      <c r="AM507" s="110"/>
      <c r="AN507" s="156"/>
      <c r="AO507" s="110"/>
      <c r="AP507" s="156"/>
      <c r="AQ507" s="242"/>
      <c r="AR507" s="239"/>
      <c r="AS507" s="242"/>
      <c r="AT507" s="239"/>
      <c r="AU507" s="110"/>
      <c r="AV507" s="156"/>
      <c r="AW507" s="110"/>
      <c r="AX507" s="156"/>
      <c r="AY507" s="110"/>
      <c r="AZ507" s="156"/>
      <c r="BA507" s="110"/>
      <c r="BB507" s="156"/>
      <c r="BC507" s="110"/>
      <c r="BD507" s="156"/>
      <c r="BE507" s="242"/>
      <c r="BF507" s="239"/>
      <c r="BG507" s="242"/>
      <c r="BH507" s="239"/>
      <c r="BI507" s="110"/>
      <c r="BJ507" s="156"/>
      <c r="BK507" s="110"/>
      <c r="BL507" s="156"/>
    </row>
    <row r="508" spans="2:64" outlineLevel="1">
      <c r="B508" s="190"/>
      <c r="C508" s="242"/>
      <c r="D508" s="240"/>
      <c r="E508" s="110"/>
      <c r="F508" s="157"/>
      <c r="G508" s="110"/>
      <c r="H508" s="157"/>
      <c r="I508" s="110"/>
      <c r="J508" s="157"/>
      <c r="K508" s="110"/>
      <c r="L508" s="157"/>
      <c r="M508" s="110"/>
      <c r="N508" s="157"/>
      <c r="O508" s="242"/>
      <c r="P508" s="240"/>
      <c r="Q508" s="242"/>
      <c r="R508" s="240"/>
      <c r="S508" s="110"/>
      <c r="T508" s="157"/>
      <c r="U508" s="110"/>
      <c r="V508" s="157"/>
      <c r="W508" s="110"/>
      <c r="X508" s="157"/>
      <c r="Y508" s="110"/>
      <c r="Z508" s="157"/>
      <c r="AA508" s="110"/>
      <c r="AB508" s="157"/>
      <c r="AC508" s="242"/>
      <c r="AD508" s="240"/>
      <c r="AE508" s="242"/>
      <c r="AF508" s="240"/>
      <c r="AG508" s="110"/>
      <c r="AH508" s="157"/>
      <c r="AI508" s="110"/>
      <c r="AJ508" s="157"/>
      <c r="AK508" s="110"/>
      <c r="AL508" s="157"/>
      <c r="AM508" s="110"/>
      <c r="AN508" s="157"/>
      <c r="AO508" s="110"/>
      <c r="AP508" s="157"/>
      <c r="AQ508" s="242"/>
      <c r="AR508" s="240"/>
      <c r="AS508" s="242"/>
      <c r="AT508" s="240"/>
      <c r="AU508" s="110"/>
      <c r="AV508" s="157"/>
      <c r="AW508" s="110"/>
      <c r="AX508" s="157"/>
      <c r="AY508" s="110"/>
      <c r="AZ508" s="157"/>
      <c r="BA508" s="110"/>
      <c r="BB508" s="157"/>
      <c r="BC508" s="110"/>
      <c r="BD508" s="157"/>
      <c r="BE508" s="242"/>
      <c r="BF508" s="240"/>
      <c r="BG508" s="242"/>
      <c r="BH508" s="240"/>
      <c r="BI508" s="110"/>
      <c r="BJ508" s="157"/>
      <c r="BK508" s="110"/>
      <c r="BL508" s="157"/>
    </row>
    <row r="509" spans="2:64" outlineLevel="1">
      <c r="B509" s="191"/>
      <c r="C509" s="242"/>
      <c r="D509" s="241"/>
      <c r="E509" s="110"/>
      <c r="F509" s="158"/>
      <c r="G509" s="110"/>
      <c r="H509" s="158"/>
      <c r="I509" s="110"/>
      <c r="J509" s="158"/>
      <c r="K509" s="110"/>
      <c r="L509" s="158"/>
      <c r="M509" s="110"/>
      <c r="N509" s="158"/>
      <c r="O509" s="242"/>
      <c r="P509" s="241"/>
      <c r="Q509" s="242"/>
      <c r="R509" s="241"/>
      <c r="S509" s="110"/>
      <c r="T509" s="158"/>
      <c r="U509" s="110"/>
      <c r="V509" s="158"/>
      <c r="W509" s="110"/>
      <c r="X509" s="158"/>
      <c r="Y509" s="110"/>
      <c r="Z509" s="158"/>
      <c r="AA509" s="110"/>
      <c r="AB509" s="158"/>
      <c r="AC509" s="242"/>
      <c r="AD509" s="241"/>
      <c r="AE509" s="242"/>
      <c r="AF509" s="241"/>
      <c r="AG509" s="110"/>
      <c r="AH509" s="158"/>
      <c r="AI509" s="110"/>
      <c r="AJ509" s="158"/>
      <c r="AK509" s="110"/>
      <c r="AL509" s="158"/>
      <c r="AM509" s="110"/>
      <c r="AN509" s="158"/>
      <c r="AO509" s="110"/>
      <c r="AP509" s="158"/>
      <c r="AQ509" s="242"/>
      <c r="AR509" s="241"/>
      <c r="AS509" s="242"/>
      <c r="AT509" s="241"/>
      <c r="AU509" s="110"/>
      <c r="AV509" s="158"/>
      <c r="AW509" s="110"/>
      <c r="AX509" s="158"/>
      <c r="AY509" s="110"/>
      <c r="AZ509" s="158"/>
      <c r="BA509" s="110"/>
      <c r="BB509" s="158"/>
      <c r="BC509" s="110"/>
      <c r="BD509" s="158"/>
      <c r="BE509" s="242"/>
      <c r="BF509" s="241"/>
      <c r="BG509" s="242"/>
      <c r="BH509" s="241"/>
      <c r="BI509" s="110"/>
      <c r="BJ509" s="158"/>
      <c r="BK509" s="110"/>
      <c r="BL509" s="158"/>
    </row>
    <row r="510" spans="2:64" ht="12.75" customHeight="1" outlineLevel="1">
      <c r="B510" s="189" t="s">
        <v>0</v>
      </c>
      <c r="C510" s="242"/>
      <c r="D510" s="239"/>
      <c r="E510" s="110"/>
      <c r="F510" s="156"/>
      <c r="G510" s="110"/>
      <c r="H510" s="156"/>
      <c r="I510" s="110"/>
      <c r="J510" s="156"/>
      <c r="K510" s="110"/>
      <c r="L510" s="156"/>
      <c r="M510" s="110"/>
      <c r="N510" s="156"/>
      <c r="O510" s="242"/>
      <c r="P510" s="239"/>
      <c r="Q510" s="242"/>
      <c r="R510" s="239"/>
      <c r="S510" s="110"/>
      <c r="T510" s="156"/>
      <c r="U510" s="110"/>
      <c r="V510" s="156"/>
      <c r="W510" s="110"/>
      <c r="X510" s="156"/>
      <c r="Y510" s="110"/>
      <c r="Z510" s="156"/>
      <c r="AA510" s="110"/>
      <c r="AB510" s="156"/>
      <c r="AC510" s="242"/>
      <c r="AD510" s="239"/>
      <c r="AE510" s="242"/>
      <c r="AF510" s="239"/>
      <c r="AG510" s="110"/>
      <c r="AH510" s="156"/>
      <c r="AI510" s="110"/>
      <c r="AJ510" s="156"/>
      <c r="AK510" s="110"/>
      <c r="AL510" s="156"/>
      <c r="AM510" s="110"/>
      <c r="AN510" s="156"/>
      <c r="AO510" s="110"/>
      <c r="AP510" s="156"/>
      <c r="AQ510" s="242"/>
      <c r="AR510" s="239"/>
      <c r="AS510" s="242"/>
      <c r="AT510" s="239"/>
      <c r="AU510" s="110"/>
      <c r="AV510" s="156"/>
      <c r="AW510" s="110"/>
      <c r="AX510" s="156"/>
      <c r="AY510" s="110"/>
      <c r="AZ510" s="156"/>
      <c r="BA510" s="110"/>
      <c r="BB510" s="156"/>
      <c r="BC510" s="110"/>
      <c r="BD510" s="156"/>
      <c r="BE510" s="242"/>
      <c r="BF510" s="239"/>
      <c r="BG510" s="242"/>
      <c r="BH510" s="239"/>
      <c r="BI510" s="110"/>
      <c r="BJ510" s="156"/>
      <c r="BK510" s="110"/>
      <c r="BL510" s="156"/>
    </row>
    <row r="511" spans="2:64" outlineLevel="1">
      <c r="B511" s="190"/>
      <c r="C511" s="242"/>
      <c r="D511" s="240"/>
      <c r="E511" s="110"/>
      <c r="F511" s="157"/>
      <c r="G511" s="110"/>
      <c r="H511" s="157"/>
      <c r="I511" s="110"/>
      <c r="J511" s="157"/>
      <c r="K511" s="110"/>
      <c r="L511" s="157"/>
      <c r="M511" s="110"/>
      <c r="N511" s="157"/>
      <c r="O511" s="242"/>
      <c r="P511" s="240"/>
      <c r="Q511" s="242"/>
      <c r="R511" s="240"/>
      <c r="S511" s="110"/>
      <c r="T511" s="157"/>
      <c r="U511" s="110"/>
      <c r="V511" s="157"/>
      <c r="W511" s="110"/>
      <c r="X511" s="157"/>
      <c r="Y511" s="110"/>
      <c r="Z511" s="157"/>
      <c r="AA511" s="110"/>
      <c r="AB511" s="157"/>
      <c r="AC511" s="242"/>
      <c r="AD511" s="240"/>
      <c r="AE511" s="242"/>
      <c r="AF511" s="240"/>
      <c r="AG511" s="110"/>
      <c r="AH511" s="157"/>
      <c r="AI511" s="110"/>
      <c r="AJ511" s="157"/>
      <c r="AK511" s="110"/>
      <c r="AL511" s="157"/>
      <c r="AM511" s="110"/>
      <c r="AN511" s="157"/>
      <c r="AO511" s="110"/>
      <c r="AP511" s="157"/>
      <c r="AQ511" s="242"/>
      <c r="AR511" s="240"/>
      <c r="AS511" s="242"/>
      <c r="AT511" s="240"/>
      <c r="AU511" s="110"/>
      <c r="AV511" s="157"/>
      <c r="AW511" s="110"/>
      <c r="AX511" s="157"/>
      <c r="AY511" s="110"/>
      <c r="AZ511" s="157"/>
      <c r="BA511" s="110"/>
      <c r="BB511" s="157"/>
      <c r="BC511" s="110"/>
      <c r="BD511" s="157"/>
      <c r="BE511" s="242"/>
      <c r="BF511" s="240"/>
      <c r="BG511" s="242"/>
      <c r="BH511" s="240"/>
      <c r="BI511" s="110"/>
      <c r="BJ511" s="157"/>
      <c r="BK511" s="110"/>
      <c r="BL511" s="157"/>
    </row>
    <row r="512" spans="2:64" outlineLevel="1">
      <c r="B512" s="191"/>
      <c r="C512" s="242"/>
      <c r="D512" s="241"/>
      <c r="E512" s="110"/>
      <c r="F512" s="158"/>
      <c r="G512" s="110"/>
      <c r="H512" s="158"/>
      <c r="I512" s="110"/>
      <c r="J512" s="158"/>
      <c r="K512" s="110"/>
      <c r="L512" s="158"/>
      <c r="M512" s="110"/>
      <c r="N512" s="158"/>
      <c r="O512" s="242"/>
      <c r="P512" s="241"/>
      <c r="Q512" s="242"/>
      <c r="R512" s="241"/>
      <c r="S512" s="110"/>
      <c r="T512" s="158"/>
      <c r="U512" s="110"/>
      <c r="V512" s="158"/>
      <c r="W512" s="110"/>
      <c r="X512" s="158"/>
      <c r="Y512" s="110"/>
      <c r="Z512" s="158"/>
      <c r="AA512" s="110"/>
      <c r="AB512" s="158"/>
      <c r="AC512" s="242"/>
      <c r="AD512" s="241"/>
      <c r="AE512" s="242"/>
      <c r="AF512" s="241"/>
      <c r="AG512" s="110"/>
      <c r="AH512" s="158"/>
      <c r="AI512" s="110"/>
      <c r="AJ512" s="158"/>
      <c r="AK512" s="110"/>
      <c r="AL512" s="158"/>
      <c r="AM512" s="110"/>
      <c r="AN512" s="158"/>
      <c r="AO512" s="110"/>
      <c r="AP512" s="158"/>
      <c r="AQ512" s="242"/>
      <c r="AR512" s="241"/>
      <c r="AS512" s="242"/>
      <c r="AT512" s="241"/>
      <c r="AU512" s="110"/>
      <c r="AV512" s="158"/>
      <c r="AW512" s="110"/>
      <c r="AX512" s="158"/>
      <c r="AY512" s="110"/>
      <c r="AZ512" s="158"/>
      <c r="BA512" s="110"/>
      <c r="BB512" s="158"/>
      <c r="BC512" s="110"/>
      <c r="BD512" s="158"/>
      <c r="BE512" s="242"/>
      <c r="BF512" s="241"/>
      <c r="BG512" s="242"/>
      <c r="BH512" s="241"/>
      <c r="BI512" s="110"/>
      <c r="BJ512" s="158"/>
      <c r="BK512" s="110"/>
      <c r="BL512" s="158"/>
    </row>
    <row r="513" spans="1:64" ht="14.25" outlineLevel="1">
      <c r="B513" s="189" t="s">
        <v>10</v>
      </c>
      <c r="C513" s="242"/>
      <c r="D513" s="239"/>
      <c r="E513" s="110"/>
      <c r="F513" s="156"/>
      <c r="G513" s="110"/>
      <c r="H513" s="156"/>
      <c r="I513" s="110"/>
      <c r="J513" s="156"/>
      <c r="K513" s="110"/>
      <c r="L513" s="156"/>
      <c r="M513" s="110"/>
      <c r="N513" s="156"/>
      <c r="O513" s="242"/>
      <c r="P513" s="239"/>
      <c r="Q513" s="242"/>
      <c r="R513" s="239"/>
      <c r="S513" s="110"/>
      <c r="T513" s="156"/>
      <c r="U513" s="110"/>
      <c r="V513" s="156"/>
      <c r="W513" s="110"/>
      <c r="X513" s="156"/>
      <c r="Y513" s="110"/>
      <c r="Z513" s="156"/>
      <c r="AA513" s="110"/>
      <c r="AB513" s="156"/>
      <c r="AC513" s="242"/>
      <c r="AD513" s="239"/>
      <c r="AE513" s="242"/>
      <c r="AF513" s="239"/>
      <c r="AG513" s="110"/>
      <c r="AH513" s="156"/>
      <c r="AI513" s="110"/>
      <c r="AJ513" s="156"/>
      <c r="AK513" s="110"/>
      <c r="AL513" s="156"/>
      <c r="AM513" s="110"/>
      <c r="AN513" s="156"/>
      <c r="AO513" s="110"/>
      <c r="AP513" s="156"/>
      <c r="AQ513" s="242"/>
      <c r="AR513" s="239"/>
      <c r="AS513" s="242"/>
      <c r="AT513" s="239"/>
      <c r="AU513" s="93"/>
      <c r="AV513" s="156"/>
      <c r="AW513" s="110"/>
      <c r="AX513" s="156"/>
      <c r="AY513" s="93"/>
      <c r="AZ513" s="156"/>
      <c r="BA513" s="121"/>
      <c r="BB513" s="156"/>
      <c r="BC513" s="110"/>
      <c r="BD513" s="156"/>
      <c r="BE513" s="242"/>
      <c r="BF513" s="239"/>
      <c r="BG513" s="242"/>
      <c r="BH513" s="239"/>
      <c r="BI513" s="110"/>
      <c r="BJ513" s="156"/>
      <c r="BK513" s="110"/>
      <c r="BL513" s="156"/>
    </row>
    <row r="514" spans="1:64" ht="14.25" outlineLevel="1">
      <c r="B514" s="190"/>
      <c r="C514" s="242"/>
      <c r="D514" s="240"/>
      <c r="E514" s="110"/>
      <c r="F514" s="157"/>
      <c r="G514" s="110"/>
      <c r="H514" s="157"/>
      <c r="I514" s="110"/>
      <c r="J514" s="157"/>
      <c r="K514" s="110"/>
      <c r="L514" s="157"/>
      <c r="M514" s="110"/>
      <c r="N514" s="157"/>
      <c r="O514" s="242"/>
      <c r="P514" s="240"/>
      <c r="Q514" s="242"/>
      <c r="R514" s="240"/>
      <c r="S514" s="110"/>
      <c r="T514" s="157"/>
      <c r="U514" s="110"/>
      <c r="V514" s="157"/>
      <c r="W514" s="110"/>
      <c r="X514" s="157"/>
      <c r="Y514" s="110"/>
      <c r="Z514" s="157"/>
      <c r="AA514" s="110"/>
      <c r="AB514" s="157"/>
      <c r="AC514" s="242"/>
      <c r="AD514" s="240"/>
      <c r="AE514" s="242"/>
      <c r="AF514" s="240"/>
      <c r="AG514" s="110"/>
      <c r="AH514" s="157"/>
      <c r="AI514" s="110"/>
      <c r="AJ514" s="157"/>
      <c r="AK514" s="110"/>
      <c r="AL514" s="157"/>
      <c r="AM514" s="110"/>
      <c r="AN514" s="157"/>
      <c r="AO514" s="110"/>
      <c r="AP514" s="157"/>
      <c r="AQ514" s="242"/>
      <c r="AR514" s="240"/>
      <c r="AS514" s="242"/>
      <c r="AT514" s="240"/>
      <c r="AU514" s="93"/>
      <c r="AV514" s="157"/>
      <c r="AW514" s="110"/>
      <c r="AX514" s="157"/>
      <c r="AY514" s="93"/>
      <c r="AZ514" s="157"/>
      <c r="BA514" s="110"/>
      <c r="BB514" s="157"/>
      <c r="BC514" s="110"/>
      <c r="BD514" s="157"/>
      <c r="BE514" s="242"/>
      <c r="BF514" s="240"/>
      <c r="BG514" s="242"/>
      <c r="BH514" s="240"/>
      <c r="BI514" s="110"/>
      <c r="BJ514" s="157"/>
      <c r="BK514" s="110"/>
      <c r="BL514" s="157"/>
    </row>
    <row r="515" spans="1:64" ht="14.25" outlineLevel="1">
      <c r="B515" s="191"/>
      <c r="C515" s="242"/>
      <c r="D515" s="241"/>
      <c r="E515" s="110"/>
      <c r="F515" s="158"/>
      <c r="G515" s="110"/>
      <c r="H515" s="158"/>
      <c r="I515" s="110"/>
      <c r="J515" s="158"/>
      <c r="K515" s="110"/>
      <c r="L515" s="158"/>
      <c r="M515" s="110"/>
      <c r="N515" s="158"/>
      <c r="O515" s="242"/>
      <c r="P515" s="241"/>
      <c r="Q515" s="242"/>
      <c r="R515" s="241"/>
      <c r="S515" s="110"/>
      <c r="T515" s="158"/>
      <c r="U515" s="110"/>
      <c r="V515" s="158"/>
      <c r="W515" s="110"/>
      <c r="X515" s="158"/>
      <c r="Y515" s="110"/>
      <c r="Z515" s="158"/>
      <c r="AA515" s="110"/>
      <c r="AB515" s="158"/>
      <c r="AC515" s="242"/>
      <c r="AD515" s="241"/>
      <c r="AE515" s="242"/>
      <c r="AF515" s="241"/>
      <c r="AG515" s="110"/>
      <c r="AH515" s="158"/>
      <c r="AI515" s="110"/>
      <c r="AJ515" s="158"/>
      <c r="AK515" s="110"/>
      <c r="AL515" s="158"/>
      <c r="AM515" s="110"/>
      <c r="AN515" s="158"/>
      <c r="AO515" s="110"/>
      <c r="AP515" s="158"/>
      <c r="AQ515" s="242"/>
      <c r="AR515" s="241"/>
      <c r="AS515" s="242"/>
      <c r="AT515" s="241"/>
      <c r="AU515" s="93"/>
      <c r="AV515" s="158"/>
      <c r="AW515" s="110"/>
      <c r="AX515" s="158"/>
      <c r="AY515" s="80"/>
      <c r="AZ515" s="158"/>
      <c r="BA515" s="110"/>
      <c r="BB515" s="158"/>
      <c r="BC515" s="110"/>
      <c r="BD515" s="158"/>
      <c r="BE515" s="242"/>
      <c r="BF515" s="241"/>
      <c r="BG515" s="242"/>
      <c r="BH515" s="241"/>
      <c r="BI515" s="110"/>
      <c r="BJ515" s="158"/>
      <c r="BK515" s="110"/>
      <c r="BL515" s="158"/>
    </row>
    <row r="516" spans="1:64" ht="14.25" outlineLevel="1">
      <c r="B516" s="189" t="s">
        <v>29</v>
      </c>
      <c r="C516" s="242"/>
      <c r="D516" s="239"/>
      <c r="E516" s="110"/>
      <c r="F516" s="156"/>
      <c r="G516" s="110"/>
      <c r="H516" s="156"/>
      <c r="I516" s="110"/>
      <c r="J516" s="156"/>
      <c r="K516" s="110"/>
      <c r="L516" s="156"/>
      <c r="M516" s="110"/>
      <c r="N516" s="156"/>
      <c r="O516" s="242"/>
      <c r="P516" s="239"/>
      <c r="Q516" s="242"/>
      <c r="R516" s="239"/>
      <c r="S516" s="110"/>
      <c r="T516" s="156"/>
      <c r="U516" s="110"/>
      <c r="V516" s="156"/>
      <c r="W516" s="110"/>
      <c r="X516" s="156"/>
      <c r="Y516" s="110"/>
      <c r="Z516" s="156"/>
      <c r="AA516" s="110"/>
      <c r="AB516" s="156"/>
      <c r="AC516" s="242"/>
      <c r="AD516" s="239"/>
      <c r="AE516" s="242"/>
      <c r="AF516" s="239"/>
      <c r="AG516" s="110"/>
      <c r="AH516" s="156"/>
      <c r="AI516" s="110"/>
      <c r="AJ516" s="156"/>
      <c r="AK516" s="110"/>
      <c r="AL516" s="156"/>
      <c r="AM516" s="110"/>
      <c r="AN516" s="156"/>
      <c r="AO516" s="110"/>
      <c r="AP516" s="156"/>
      <c r="AQ516" s="242"/>
      <c r="AR516" s="239"/>
      <c r="AS516" s="242"/>
      <c r="AT516" s="239"/>
      <c r="AU516" s="93"/>
      <c r="AV516" s="156"/>
      <c r="AW516" s="110"/>
      <c r="AX516" s="156"/>
      <c r="AY516" s="80"/>
      <c r="AZ516" s="156"/>
      <c r="BA516" s="110"/>
      <c r="BB516" s="156"/>
      <c r="BC516" s="110"/>
      <c r="BD516" s="156"/>
      <c r="BE516" s="242"/>
      <c r="BF516" s="239"/>
      <c r="BG516" s="242"/>
      <c r="BH516" s="239"/>
      <c r="BI516" s="110"/>
      <c r="BJ516" s="156"/>
      <c r="BK516" s="110"/>
      <c r="BL516" s="156"/>
    </row>
    <row r="517" spans="1:64" ht="14.25" outlineLevel="1">
      <c r="B517" s="190"/>
      <c r="C517" s="242"/>
      <c r="D517" s="240"/>
      <c r="E517" s="110"/>
      <c r="F517" s="157"/>
      <c r="G517" s="110"/>
      <c r="H517" s="157"/>
      <c r="I517" s="110"/>
      <c r="J517" s="157"/>
      <c r="K517" s="110"/>
      <c r="L517" s="157"/>
      <c r="M517" s="110"/>
      <c r="N517" s="157"/>
      <c r="O517" s="242"/>
      <c r="P517" s="240"/>
      <c r="Q517" s="242"/>
      <c r="R517" s="240"/>
      <c r="S517" s="110"/>
      <c r="T517" s="157"/>
      <c r="U517" s="110"/>
      <c r="V517" s="157"/>
      <c r="W517" s="110"/>
      <c r="X517" s="157"/>
      <c r="Y517" s="110"/>
      <c r="Z517" s="157"/>
      <c r="AA517" s="110"/>
      <c r="AB517" s="157"/>
      <c r="AC517" s="242"/>
      <c r="AD517" s="240"/>
      <c r="AE517" s="242"/>
      <c r="AF517" s="240"/>
      <c r="AG517" s="110"/>
      <c r="AH517" s="157"/>
      <c r="AI517" s="110"/>
      <c r="AJ517" s="157"/>
      <c r="AK517" s="110"/>
      <c r="AL517" s="157"/>
      <c r="AM517" s="110"/>
      <c r="AN517" s="157"/>
      <c r="AO517" s="110"/>
      <c r="AP517" s="157"/>
      <c r="AQ517" s="242"/>
      <c r="AR517" s="240"/>
      <c r="AS517" s="242"/>
      <c r="AT517" s="240"/>
      <c r="AU517" s="93"/>
      <c r="AV517" s="157"/>
      <c r="AW517" s="110"/>
      <c r="AX517" s="157"/>
      <c r="AY517" s="80"/>
      <c r="AZ517" s="157"/>
      <c r="BA517" s="110"/>
      <c r="BB517" s="157"/>
      <c r="BC517" s="110"/>
      <c r="BD517" s="157"/>
      <c r="BE517" s="242"/>
      <c r="BF517" s="240"/>
      <c r="BG517" s="242"/>
      <c r="BH517" s="240"/>
      <c r="BI517" s="110"/>
      <c r="BJ517" s="157"/>
      <c r="BK517" s="110"/>
      <c r="BL517" s="157"/>
    </row>
    <row r="518" spans="1:64" ht="14.25" outlineLevel="1">
      <c r="B518" s="191"/>
      <c r="C518" s="242"/>
      <c r="D518" s="241"/>
      <c r="E518" s="110"/>
      <c r="F518" s="158"/>
      <c r="G518" s="110"/>
      <c r="H518" s="158"/>
      <c r="I518" s="110"/>
      <c r="J518" s="158"/>
      <c r="K518" s="110"/>
      <c r="L518" s="158"/>
      <c r="M518" s="110"/>
      <c r="N518" s="158"/>
      <c r="O518" s="242"/>
      <c r="P518" s="241"/>
      <c r="Q518" s="242"/>
      <c r="R518" s="241"/>
      <c r="S518" s="110"/>
      <c r="T518" s="158"/>
      <c r="U518" s="110"/>
      <c r="V518" s="158"/>
      <c r="W518" s="110"/>
      <c r="X518" s="158"/>
      <c r="Y518" s="110"/>
      <c r="Z518" s="158"/>
      <c r="AA518" s="110"/>
      <c r="AB518" s="158"/>
      <c r="AC518" s="242"/>
      <c r="AD518" s="241"/>
      <c r="AE518" s="242"/>
      <c r="AF518" s="241"/>
      <c r="AG518" s="110"/>
      <c r="AH518" s="158"/>
      <c r="AI518" s="110"/>
      <c r="AJ518" s="158"/>
      <c r="AK518" s="110"/>
      <c r="AL518" s="158"/>
      <c r="AM518" s="110"/>
      <c r="AN518" s="158"/>
      <c r="AO518" s="110"/>
      <c r="AP518" s="158"/>
      <c r="AQ518" s="242"/>
      <c r="AR518" s="241"/>
      <c r="AS518" s="242"/>
      <c r="AT518" s="241"/>
      <c r="AU518" s="93"/>
      <c r="AV518" s="158"/>
      <c r="AW518" s="110"/>
      <c r="AX518" s="158"/>
      <c r="AY518" s="80"/>
      <c r="AZ518" s="158"/>
      <c r="BA518" s="110"/>
      <c r="BB518" s="158"/>
      <c r="BC518" s="110"/>
      <c r="BD518" s="158"/>
      <c r="BE518" s="242"/>
      <c r="BF518" s="241"/>
      <c r="BG518" s="242"/>
      <c r="BH518" s="241"/>
      <c r="BI518" s="110"/>
      <c r="BJ518" s="158"/>
      <c r="BK518" s="110"/>
      <c r="BL518" s="158"/>
    </row>
    <row r="519" spans="1:64" outlineLevel="1">
      <c r="B519" s="111" t="s">
        <v>38</v>
      </c>
      <c r="C519" s="244"/>
      <c r="D519" s="92">
        <f>SUM(D486:D515)</f>
        <v>0</v>
      </c>
      <c r="E519" s="92"/>
      <c r="F519" s="92">
        <f>SUM(F486:F515)</f>
        <v>0</v>
      </c>
      <c r="G519" s="92"/>
      <c r="H519" s="92">
        <f>SUM(H486:H515)</f>
        <v>0</v>
      </c>
      <c r="I519" s="92"/>
      <c r="J519" s="92">
        <f>SUM(J486:J515)</f>
        <v>0</v>
      </c>
      <c r="K519" s="92"/>
      <c r="L519" s="92">
        <f>SUM(L486:L515)</f>
        <v>0</v>
      </c>
      <c r="M519" s="92"/>
      <c r="N519" s="92">
        <f>SUM(N486:N515)</f>
        <v>0</v>
      </c>
      <c r="O519" s="92"/>
      <c r="P519" s="92">
        <f>SUM(P486:P515)</f>
        <v>0</v>
      </c>
      <c r="Q519" s="244"/>
      <c r="R519" s="92">
        <f>SUM(R486:R515)</f>
        <v>0</v>
      </c>
      <c r="S519" s="92"/>
      <c r="T519" s="92">
        <f>SUM(T486:T515)</f>
        <v>0</v>
      </c>
      <c r="U519" s="92"/>
      <c r="V519" s="92">
        <f>SUM(V486:V515)</f>
        <v>0</v>
      </c>
      <c r="W519" s="92"/>
      <c r="X519" s="92">
        <f>SUM(X486:X515)</f>
        <v>0</v>
      </c>
      <c r="Y519" s="92"/>
      <c r="Z519" s="92">
        <f>SUM(Z486:Z515)</f>
        <v>0</v>
      </c>
      <c r="AA519" s="92"/>
      <c r="AB519" s="92">
        <f>SUM(AB486:AB515)</f>
        <v>0</v>
      </c>
      <c r="AC519" s="92"/>
      <c r="AD519" s="92">
        <f>SUM(AD486:AD515)</f>
        <v>0</v>
      </c>
      <c r="AE519" s="244"/>
      <c r="AF519" s="92">
        <f>SUM(AF486:AF515)</f>
        <v>0</v>
      </c>
      <c r="AG519" s="92"/>
      <c r="AH519" s="92">
        <f>SUM(AH486:AH515)</f>
        <v>0</v>
      </c>
      <c r="AI519" s="92"/>
      <c r="AJ519" s="92">
        <f>SUM(AJ486:AJ515)</f>
        <v>0</v>
      </c>
      <c r="AK519" s="92"/>
      <c r="AL519" s="92">
        <f>SUM(AL486:AL515)</f>
        <v>0</v>
      </c>
      <c r="AM519" s="92"/>
      <c r="AN519" s="92">
        <f>SUM(AN486:AN515)</f>
        <v>0</v>
      </c>
      <c r="AO519" s="92"/>
      <c r="AP519" s="92">
        <f>SUM(AP486:AP515)</f>
        <v>0</v>
      </c>
      <c r="AQ519" s="92"/>
      <c r="AR519" s="92">
        <f>SUM(AR486:AR515)</f>
        <v>0</v>
      </c>
      <c r="AS519" s="244"/>
      <c r="AT519" s="92">
        <f>SUM(AT486:AT515)</f>
        <v>0</v>
      </c>
      <c r="AU519" s="92"/>
      <c r="AV519" s="92">
        <f>SUM(AV486:AV515)</f>
        <v>0</v>
      </c>
      <c r="AW519" s="92"/>
      <c r="AX519" s="92">
        <f>SUM(AX486:AX515)</f>
        <v>0</v>
      </c>
      <c r="AY519" s="92"/>
      <c r="AZ519" s="92">
        <f>SUM(AZ486:AZ515)</f>
        <v>0</v>
      </c>
      <c r="BA519" s="92"/>
      <c r="BB519" s="92">
        <f>SUM(BB486:BB515)</f>
        <v>0</v>
      </c>
      <c r="BC519" s="92"/>
      <c r="BD519" s="92">
        <f>SUM(BD486:BD515)</f>
        <v>0</v>
      </c>
      <c r="BE519" s="92"/>
      <c r="BF519" s="92">
        <f>SUM(BF486:BF515)</f>
        <v>0</v>
      </c>
      <c r="BG519" s="244"/>
      <c r="BH519" s="92">
        <f>SUM(BH486:BH515)</f>
        <v>0</v>
      </c>
      <c r="BI519" s="92"/>
      <c r="BJ519" s="92">
        <f>SUM(BJ486:BJ515)</f>
        <v>0</v>
      </c>
      <c r="BK519" s="92"/>
      <c r="BL519" s="92">
        <f>SUM(BL486:BL515)</f>
        <v>0</v>
      </c>
    </row>
    <row r="520" spans="1:64" outlineLevel="1">
      <c r="B520" s="111" t="s">
        <v>39</v>
      </c>
      <c r="C520" s="244"/>
      <c r="D520" s="112">
        <f>D519/8</f>
        <v>0</v>
      </c>
      <c r="E520" s="92"/>
      <c r="F520" s="112">
        <f>F519/8</f>
        <v>0</v>
      </c>
      <c r="G520" s="92"/>
      <c r="H520" s="112">
        <f>H519/8</f>
        <v>0</v>
      </c>
      <c r="I520" s="92"/>
      <c r="J520" s="112">
        <f>J519/8</f>
        <v>0</v>
      </c>
      <c r="K520" s="92"/>
      <c r="L520" s="112">
        <f>L519/8</f>
        <v>0</v>
      </c>
      <c r="M520" s="92"/>
      <c r="N520" s="112">
        <f>N519/8</f>
        <v>0</v>
      </c>
      <c r="O520" s="92"/>
      <c r="P520" s="112">
        <f>P519/8</f>
        <v>0</v>
      </c>
      <c r="Q520" s="244"/>
      <c r="R520" s="112">
        <f>R519/8</f>
        <v>0</v>
      </c>
      <c r="S520" s="92"/>
      <c r="T520" s="112">
        <f>T519/8</f>
        <v>0</v>
      </c>
      <c r="U520" s="92"/>
      <c r="V520" s="112">
        <f>V519/8</f>
        <v>0</v>
      </c>
      <c r="W520" s="92"/>
      <c r="X520" s="112">
        <f>X519/8</f>
        <v>0</v>
      </c>
      <c r="Y520" s="92"/>
      <c r="Z520" s="112">
        <f>Z519/8</f>
        <v>0</v>
      </c>
      <c r="AA520" s="92"/>
      <c r="AB520" s="112">
        <f>AB519/8</f>
        <v>0</v>
      </c>
      <c r="AC520" s="92"/>
      <c r="AD520" s="112">
        <f>AD519/8</f>
        <v>0</v>
      </c>
      <c r="AE520" s="244"/>
      <c r="AF520" s="112">
        <f>AF519/8</f>
        <v>0</v>
      </c>
      <c r="AG520" s="92"/>
      <c r="AH520" s="112">
        <f>AH519/8</f>
        <v>0</v>
      </c>
      <c r="AI520" s="92"/>
      <c r="AJ520" s="112">
        <f>AJ519/8</f>
        <v>0</v>
      </c>
      <c r="AK520" s="92"/>
      <c r="AL520" s="112">
        <f>AL519/8</f>
        <v>0</v>
      </c>
      <c r="AM520" s="92"/>
      <c r="AN520" s="112">
        <f>AN519/8</f>
        <v>0</v>
      </c>
      <c r="AO520" s="92"/>
      <c r="AP520" s="112">
        <f>AP519/8</f>
        <v>0</v>
      </c>
      <c r="AQ520" s="92"/>
      <c r="AR520" s="112">
        <f>AR519/8</f>
        <v>0</v>
      </c>
      <c r="AS520" s="244"/>
      <c r="AT520" s="112">
        <f>AT519/8</f>
        <v>0</v>
      </c>
      <c r="AU520" s="92"/>
      <c r="AV520" s="112">
        <f>AV519/8</f>
        <v>0</v>
      </c>
      <c r="AW520" s="92"/>
      <c r="AX520" s="112">
        <f>AX519/8</f>
        <v>0</v>
      </c>
      <c r="AY520" s="92"/>
      <c r="AZ520" s="112">
        <f>AZ519/8</f>
        <v>0</v>
      </c>
      <c r="BA520" s="92"/>
      <c r="BB520" s="112">
        <f>BB519/8</f>
        <v>0</v>
      </c>
      <c r="BC520" s="92"/>
      <c r="BD520" s="112">
        <f>BD519/8</f>
        <v>0</v>
      </c>
      <c r="BE520" s="92"/>
      <c r="BF520" s="112">
        <f>BF519/8</f>
        <v>0</v>
      </c>
      <c r="BG520" s="244"/>
      <c r="BH520" s="112">
        <f>BH519/8</f>
        <v>0</v>
      </c>
      <c r="BI520" s="92"/>
      <c r="BJ520" s="112">
        <f>BJ519/8</f>
        <v>0</v>
      </c>
      <c r="BK520" s="92"/>
      <c r="BL520" s="112">
        <f>BL519/8</f>
        <v>0</v>
      </c>
    </row>
    <row r="521" spans="1:64" outlineLevel="1">
      <c r="A521" s="118"/>
    </row>
    <row r="522" spans="1:64" ht="15.75" customHeight="1" thickBot="1">
      <c r="A522" s="155" t="s">
        <v>54</v>
      </c>
      <c r="B522" s="155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6"/>
      <c r="O522" s="116"/>
      <c r="P522" s="116"/>
    </row>
    <row r="524" spans="1:64" ht="15.75">
      <c r="B524" s="198" t="s">
        <v>55</v>
      </c>
      <c r="C524" s="199"/>
      <c r="D524" s="199"/>
      <c r="E524" s="199"/>
      <c r="F524" s="199"/>
      <c r="G524" s="199"/>
      <c r="H524" s="199"/>
      <c r="I524" s="199"/>
      <c r="J524" s="199"/>
      <c r="K524" s="199"/>
      <c r="L524" s="199"/>
      <c r="M524" s="199"/>
      <c r="N524" s="199"/>
      <c r="O524" s="199"/>
      <c r="P524" s="199"/>
      <c r="Q524" s="199"/>
      <c r="R524" s="200"/>
    </row>
    <row r="525" spans="1:64" outlineLevel="1">
      <c r="B525" s="96" t="s">
        <v>55</v>
      </c>
      <c r="C525" s="188" t="s">
        <v>13</v>
      </c>
      <c r="D525" s="188"/>
      <c r="E525" s="95"/>
      <c r="F525" s="95" t="s">
        <v>14</v>
      </c>
      <c r="G525" s="183" t="s">
        <v>15</v>
      </c>
      <c r="H525" s="184"/>
      <c r="I525" s="183" t="s">
        <v>16</v>
      </c>
      <c r="J525" s="184"/>
      <c r="K525" s="183" t="s">
        <v>17</v>
      </c>
      <c r="L525" s="184"/>
      <c r="M525" s="183" t="s">
        <v>18</v>
      </c>
      <c r="N525" s="184"/>
      <c r="O525" s="183" t="s">
        <v>19</v>
      </c>
      <c r="P525" s="184"/>
      <c r="Q525" s="183" t="s">
        <v>20</v>
      </c>
      <c r="R525" s="184"/>
    </row>
    <row r="526" spans="1:64" outlineLevel="1">
      <c r="B526" s="83" t="s">
        <v>21</v>
      </c>
      <c r="C526" s="83" t="s">
        <v>22</v>
      </c>
      <c r="D526" s="83" t="s">
        <v>23</v>
      </c>
      <c r="E526" s="95"/>
      <c r="F526" s="83" t="s">
        <v>24</v>
      </c>
      <c r="G526" s="83" t="s">
        <v>22</v>
      </c>
      <c r="H526" s="83" t="s">
        <v>23</v>
      </c>
      <c r="I526" s="83" t="s">
        <v>22</v>
      </c>
      <c r="J526" s="83" t="s">
        <v>23</v>
      </c>
      <c r="K526" s="83" t="s">
        <v>22</v>
      </c>
      <c r="L526" s="83" t="s">
        <v>23</v>
      </c>
      <c r="M526" s="83" t="s">
        <v>22</v>
      </c>
      <c r="N526" s="83" t="s">
        <v>23</v>
      </c>
      <c r="O526" s="83" t="s">
        <v>22</v>
      </c>
      <c r="P526" s="83" t="s">
        <v>23</v>
      </c>
      <c r="Q526" s="83" t="s">
        <v>25</v>
      </c>
      <c r="R526" s="83" t="s">
        <v>26</v>
      </c>
    </row>
    <row r="527" spans="1:64" outlineLevel="1">
      <c r="B527" s="114" t="s">
        <v>15</v>
      </c>
      <c r="C527" s="97">
        <f>SUM(D584,F584,H584,J584,L584,N584,P584)</f>
        <v>0</v>
      </c>
      <c r="D527" s="98">
        <f>C527/40</f>
        <v>0</v>
      </c>
      <c r="E527" s="95"/>
      <c r="F527" s="114" t="s">
        <v>2</v>
      </c>
      <c r="G527" s="99">
        <f>SUM(D551,F551,H551,J551,L551,N551,P551)</f>
        <v>0</v>
      </c>
      <c r="H527" s="98">
        <f>G527/40</f>
        <v>0</v>
      </c>
      <c r="I527" s="99">
        <f>SUM(R551,T551,V551,X551,Z551,AB551,AD551)</f>
        <v>0</v>
      </c>
      <c r="J527" s="98">
        <f>I527/40</f>
        <v>0</v>
      </c>
      <c r="K527" s="99">
        <f>SUM(AF551,AH551,AJ551,AL551,AN551,AP551,AR551)</f>
        <v>0</v>
      </c>
      <c r="L527" s="98">
        <f>K527/40</f>
        <v>0</v>
      </c>
      <c r="M527" s="99">
        <f>SUM(AT551,AV551,AX551,AZ551,BB551,BD551,BF551)</f>
        <v>0</v>
      </c>
      <c r="N527" s="98">
        <f>M527/40</f>
        <v>0</v>
      </c>
      <c r="O527" s="99">
        <f>SUM(BH551,BJ551,BL551)</f>
        <v>0</v>
      </c>
      <c r="P527" s="98">
        <f>O527/16</f>
        <v>0</v>
      </c>
      <c r="Q527" s="99">
        <f>SUM(G527,I527,K527,M527,O527)</f>
        <v>0</v>
      </c>
      <c r="R527" s="98">
        <f>AVERAGE(H527,J527,L527,N527,P527)</f>
        <v>0</v>
      </c>
    </row>
    <row r="528" spans="1:64" outlineLevel="1">
      <c r="B528" s="114" t="s">
        <v>27</v>
      </c>
      <c r="C528" s="97">
        <f>SUM(R584,T584,V584,X584,Z584,AB584,AD584)</f>
        <v>0</v>
      </c>
      <c r="D528" s="98">
        <f t="shared" ref="D528:D530" si="653">C528/40</f>
        <v>0</v>
      </c>
      <c r="E528" s="95"/>
      <c r="F528" s="114" t="s">
        <v>8</v>
      </c>
      <c r="G528" s="99">
        <f>SUM(D554,F554,H554,J554,L554,N554,P554)</f>
        <v>0</v>
      </c>
      <c r="H528" s="98">
        <f t="shared" ref="H528:H537" si="654">G528/40</f>
        <v>0</v>
      </c>
      <c r="I528" s="99">
        <f>SUM(R554,T554,V554,X554,Z554,AB554,AD554)</f>
        <v>0</v>
      </c>
      <c r="J528" s="98">
        <f t="shared" ref="J528:J537" si="655">I528/40</f>
        <v>0</v>
      </c>
      <c r="K528" s="99">
        <f>SUM(AF554,AH554,AJ554,AL554,AN554,AP554,AR554)</f>
        <v>0</v>
      </c>
      <c r="L528" s="98">
        <f t="shared" ref="L528:L537" si="656">K528/40</f>
        <v>0</v>
      </c>
      <c r="M528" s="99">
        <f>SUM(AT554,AV554,AX554,AZ554,BB554,BD554,BF554)</f>
        <v>0</v>
      </c>
      <c r="N528" s="98">
        <f t="shared" ref="N528:N537" si="657">M528/40</f>
        <v>0</v>
      </c>
      <c r="O528" s="99">
        <f>SUM(BH554,BJ554,BL554)</f>
        <v>0</v>
      </c>
      <c r="P528" s="98">
        <f t="shared" ref="P528:P537" si="658">O528/16</f>
        <v>0</v>
      </c>
      <c r="Q528" s="99">
        <f t="shared" ref="Q528:Q537" si="659">SUM(G528,I528,K528,M528,O528)</f>
        <v>0</v>
      </c>
      <c r="R528" s="98">
        <f t="shared" ref="R528:R537" si="660">AVERAGE(H528,J528,L528,N528,P528)</f>
        <v>0</v>
      </c>
    </row>
    <row r="529" spans="2:64" outlineLevel="1">
      <c r="B529" s="114" t="s">
        <v>17</v>
      </c>
      <c r="C529" s="97">
        <f>SUM(AF584,AH584,AJ584,AL584,AN584,AP584,AR584)</f>
        <v>0</v>
      </c>
      <c r="D529" s="98">
        <f t="shared" si="653"/>
        <v>0</v>
      </c>
      <c r="E529" s="95"/>
      <c r="F529" s="114" t="s">
        <v>1</v>
      </c>
      <c r="G529" s="99">
        <f>SUM(D557,F557,H557,J557,L557,N557,P557)</f>
        <v>0</v>
      </c>
      <c r="H529" s="98">
        <f t="shared" si="654"/>
        <v>0</v>
      </c>
      <c r="I529" s="99">
        <f>SUM(R557,T557,V557,X557,Z557,AB557,AD557)</f>
        <v>0</v>
      </c>
      <c r="J529" s="98">
        <f t="shared" si="655"/>
        <v>0</v>
      </c>
      <c r="K529" s="99">
        <f>SUM(AF557,AH557,AJ557,AL557,AN557,AP557,AR557)</f>
        <v>0</v>
      </c>
      <c r="L529" s="98">
        <f t="shared" si="656"/>
        <v>0</v>
      </c>
      <c r="M529" s="99">
        <f>SUM(AT557,AV557,AX557,AZ557,BB557,BD557,BF557)</f>
        <v>0</v>
      </c>
      <c r="N529" s="98">
        <f t="shared" si="657"/>
        <v>0</v>
      </c>
      <c r="O529" s="99">
        <f>SUM(BH557,BJ557,BL557)</f>
        <v>0</v>
      </c>
      <c r="P529" s="98">
        <f t="shared" si="658"/>
        <v>0</v>
      </c>
      <c r="Q529" s="99">
        <f t="shared" si="659"/>
        <v>0</v>
      </c>
      <c r="R529" s="98">
        <f t="shared" si="660"/>
        <v>0</v>
      </c>
    </row>
    <row r="530" spans="2:64" ht="25.5" outlineLevel="1">
      <c r="B530" s="114" t="s">
        <v>18</v>
      </c>
      <c r="C530" s="97">
        <f>SUM(AT584,AV584,AX584,AZ584,BB584,BD584,BF584)</f>
        <v>0</v>
      </c>
      <c r="D530" s="98">
        <f t="shared" si="653"/>
        <v>0</v>
      </c>
      <c r="E530" s="95"/>
      <c r="F530" s="114" t="s">
        <v>3</v>
      </c>
      <c r="G530" s="99">
        <f>SUM(D560,F560,H560,J560,L560,N560,P560)</f>
        <v>0</v>
      </c>
      <c r="H530" s="98">
        <f t="shared" si="654"/>
        <v>0</v>
      </c>
      <c r="I530" s="99">
        <f>SUM(R560,T560,V560,X560,Z560,AB560,AD560)</f>
        <v>0</v>
      </c>
      <c r="J530" s="98">
        <f t="shared" si="655"/>
        <v>0</v>
      </c>
      <c r="K530" s="99">
        <f>SUM(AE560,AH560,AJ560,AL560,AN560,AP560,AR560)</f>
        <v>0</v>
      </c>
      <c r="L530" s="98">
        <f t="shared" si="656"/>
        <v>0</v>
      </c>
      <c r="M530" s="99">
        <f>SUM(AT560,AV560,AX560,AZ560,BB560,BD560,BF560)</f>
        <v>0</v>
      </c>
      <c r="N530" s="98">
        <f t="shared" si="657"/>
        <v>0</v>
      </c>
      <c r="O530" s="99">
        <f>SUM(BH560,BJ560,BL560)</f>
        <v>0</v>
      </c>
      <c r="P530" s="98">
        <f t="shared" si="658"/>
        <v>0</v>
      </c>
      <c r="Q530" s="99">
        <f t="shared" si="659"/>
        <v>0</v>
      </c>
      <c r="R530" s="98">
        <f t="shared" si="660"/>
        <v>0</v>
      </c>
    </row>
    <row r="531" spans="2:64" outlineLevel="1">
      <c r="B531" s="114" t="s">
        <v>19</v>
      </c>
      <c r="C531" s="97">
        <f>SUM(BH584,BJ584,BL584)</f>
        <v>0</v>
      </c>
      <c r="D531" s="98">
        <f>C531/16</f>
        <v>0</v>
      </c>
      <c r="E531" s="95"/>
      <c r="F531" s="114" t="s">
        <v>4</v>
      </c>
      <c r="G531" s="99">
        <f>SUM(D563,F563,H563,J563,L563,N563,P563)</f>
        <v>0</v>
      </c>
      <c r="H531" s="98">
        <f t="shared" si="654"/>
        <v>0</v>
      </c>
      <c r="I531" s="99">
        <f>SUM(R563,T563,V563,X563,Z563,AB563,AD563)</f>
        <v>0</v>
      </c>
      <c r="J531" s="98">
        <f t="shared" si="655"/>
        <v>0</v>
      </c>
      <c r="K531" s="99">
        <f>SUM(AF563,AH563,AJ563,AL563,AN563,AP563,AR563)</f>
        <v>0</v>
      </c>
      <c r="L531" s="98">
        <f t="shared" si="656"/>
        <v>0</v>
      </c>
      <c r="M531" s="99">
        <f>SUM(AT563,AV563,AX563,AZ563,BB563,BD563,BF563)</f>
        <v>0</v>
      </c>
      <c r="N531" s="98">
        <f t="shared" si="657"/>
        <v>0</v>
      </c>
      <c r="O531" s="99">
        <f>SUM(BH563,BJ563,BL563)</f>
        <v>0</v>
      </c>
      <c r="P531" s="98">
        <f t="shared" si="658"/>
        <v>0</v>
      </c>
      <c r="Q531" s="99">
        <f t="shared" si="659"/>
        <v>0</v>
      </c>
      <c r="R531" s="98">
        <f t="shared" si="660"/>
        <v>0</v>
      </c>
    </row>
    <row r="532" spans="2:64" outlineLevel="1">
      <c r="B532" s="100" t="s">
        <v>28</v>
      </c>
      <c r="C532" s="101">
        <f>SUM(C527:C531)</f>
        <v>0</v>
      </c>
      <c r="D532" s="102">
        <f>AVERAGE(D527:D531)</f>
        <v>0</v>
      </c>
      <c r="E532" s="95"/>
      <c r="F532" s="114" t="s">
        <v>5</v>
      </c>
      <c r="G532" s="99">
        <f>SUM(D566,F566,H566,J566,L566,N566,P566)</f>
        <v>0</v>
      </c>
      <c r="H532" s="98">
        <f t="shared" si="654"/>
        <v>0</v>
      </c>
      <c r="I532" s="99">
        <f>SUM(R566,T566,V566,X566,Z566,AB566,AD566)</f>
        <v>0</v>
      </c>
      <c r="J532" s="98">
        <f t="shared" si="655"/>
        <v>0</v>
      </c>
      <c r="K532" s="99">
        <f>SUM(AF566,AH566,AJ566,AL566,AN566,AP566,AR566)</f>
        <v>0</v>
      </c>
      <c r="L532" s="98">
        <f t="shared" si="656"/>
        <v>0</v>
      </c>
      <c r="M532" s="99">
        <f>SUM(AT566,AV566,AX566,AZ566,BB566,BD566)</f>
        <v>0</v>
      </c>
      <c r="N532" s="98">
        <f t="shared" si="657"/>
        <v>0</v>
      </c>
      <c r="O532" s="99">
        <f>SUM(BH566,BJ566,BL566)</f>
        <v>0</v>
      </c>
      <c r="P532" s="98">
        <f t="shared" si="658"/>
        <v>0</v>
      </c>
      <c r="Q532" s="99">
        <f t="shared" si="659"/>
        <v>0</v>
      </c>
      <c r="R532" s="98">
        <f t="shared" si="660"/>
        <v>0</v>
      </c>
    </row>
    <row r="533" spans="2:64" outlineLevel="1">
      <c r="B533" s="95"/>
      <c r="C533" s="95"/>
      <c r="D533" s="95"/>
      <c r="E533" s="95"/>
      <c r="F533" s="114" t="s">
        <v>6</v>
      </c>
      <c r="G533" s="99">
        <f>SUM(D569,F569,H569,J569,L569,N569,P569)</f>
        <v>0</v>
      </c>
      <c r="H533" s="98">
        <f t="shared" si="654"/>
        <v>0</v>
      </c>
      <c r="I533" s="99">
        <f>SUM(R569,T569,V569,X569,Z569,AB569,AD569)</f>
        <v>0</v>
      </c>
      <c r="J533" s="98">
        <f t="shared" si="655"/>
        <v>0</v>
      </c>
      <c r="K533" s="99">
        <f>SUM(AF569,AH569,AJ569,AL569,AN569,AP569,AR569)</f>
        <v>0</v>
      </c>
      <c r="L533" s="98">
        <f t="shared" si="656"/>
        <v>0</v>
      </c>
      <c r="M533" s="99">
        <f>SUM(AT569,AV569,AX569,AZ569,BB569,BD569,BF569)</f>
        <v>0</v>
      </c>
      <c r="N533" s="98">
        <f t="shared" si="657"/>
        <v>0</v>
      </c>
      <c r="O533" s="99">
        <f>SUM(BH569,BJ569,BL569)</f>
        <v>0</v>
      </c>
      <c r="P533" s="98">
        <f t="shared" si="658"/>
        <v>0</v>
      </c>
      <c r="Q533" s="99">
        <f t="shared" si="659"/>
        <v>0</v>
      </c>
      <c r="R533" s="98">
        <f t="shared" si="660"/>
        <v>0</v>
      </c>
    </row>
    <row r="534" spans="2:64" ht="25.5" outlineLevel="1">
      <c r="B534" s="95"/>
      <c r="C534" s="95"/>
      <c r="D534" s="95"/>
      <c r="E534" s="95"/>
      <c r="F534" s="114" t="s">
        <v>7</v>
      </c>
      <c r="G534" s="99">
        <f>SUM(D572,F572,H572,J572,L572,N572,P572)</f>
        <v>0</v>
      </c>
      <c r="H534" s="98">
        <f t="shared" si="654"/>
        <v>0</v>
      </c>
      <c r="I534" s="99">
        <f>SUM(R572,T572,V572,X572,Z572,AB572,AD572)</f>
        <v>0</v>
      </c>
      <c r="J534" s="98">
        <f t="shared" si="655"/>
        <v>0</v>
      </c>
      <c r="K534" s="99">
        <f>SUM(AF572,AH572,AJ572,AL572,AN572,AP572,AR572)</f>
        <v>0</v>
      </c>
      <c r="L534" s="98">
        <f t="shared" si="656"/>
        <v>0</v>
      </c>
      <c r="M534" s="99">
        <f>SUM(AT572,AV572,AX572,AZ572,BB572,BD572,BF572)</f>
        <v>0</v>
      </c>
      <c r="N534" s="98">
        <f t="shared" si="657"/>
        <v>0</v>
      </c>
      <c r="O534" s="99">
        <f>SUM(BH572,BJ572,BL572)</f>
        <v>0</v>
      </c>
      <c r="P534" s="98">
        <f t="shared" si="658"/>
        <v>0</v>
      </c>
      <c r="Q534" s="99">
        <f t="shared" si="659"/>
        <v>0</v>
      </c>
      <c r="R534" s="98">
        <f t="shared" si="660"/>
        <v>0</v>
      </c>
    </row>
    <row r="535" spans="2:64" ht="25.5" outlineLevel="1">
      <c r="B535" s="95"/>
      <c r="C535" s="95"/>
      <c r="D535" s="95"/>
      <c r="E535" s="103"/>
      <c r="F535" s="114" t="s">
        <v>0</v>
      </c>
      <c r="G535" s="104">
        <f>SUM(D575,F575,H575,J575,L575,N575,P575)</f>
        <v>0</v>
      </c>
      <c r="H535" s="98">
        <f t="shared" si="654"/>
        <v>0</v>
      </c>
      <c r="I535" s="99">
        <f>SUM(R575,T575,V575,X575,Z575,AB575,AD575)</f>
        <v>0</v>
      </c>
      <c r="J535" s="98">
        <f t="shared" si="655"/>
        <v>0</v>
      </c>
      <c r="K535" s="104">
        <f>SUM(AF575,AH575,AJ575,AL575,AN575,AP575,AR575)</f>
        <v>0</v>
      </c>
      <c r="L535" s="98">
        <f t="shared" si="656"/>
        <v>0</v>
      </c>
      <c r="M535" s="99">
        <f>SUM(AT575,AV575,AX575,AZ575,BB575,BD575,BF575)</f>
        <v>0</v>
      </c>
      <c r="N535" s="98">
        <f t="shared" si="657"/>
        <v>0</v>
      </c>
      <c r="O535" s="99">
        <f>SUM(BH575,BJ575,BL575)</f>
        <v>0</v>
      </c>
      <c r="P535" s="98">
        <f t="shared" si="658"/>
        <v>0</v>
      </c>
      <c r="Q535" s="99">
        <f t="shared" si="659"/>
        <v>0</v>
      </c>
      <c r="R535" s="98">
        <f t="shared" si="660"/>
        <v>0</v>
      </c>
    </row>
    <row r="536" spans="2:64" ht="25.5" outlineLevel="1">
      <c r="B536" s="95"/>
      <c r="C536" s="95"/>
      <c r="D536" s="95"/>
      <c r="E536" s="103"/>
      <c r="F536" s="114" t="s">
        <v>10</v>
      </c>
      <c r="G536" s="104">
        <f>SUM(D578,F578,H578,J578,L578,N578,P578)</f>
        <v>0</v>
      </c>
      <c r="H536" s="98">
        <f t="shared" si="654"/>
        <v>0</v>
      </c>
      <c r="I536" s="99">
        <f>SUM(R578,T578,V578,X578,Z578,AB578,AD578)</f>
        <v>0</v>
      </c>
      <c r="J536" s="98">
        <f t="shared" si="655"/>
        <v>0</v>
      </c>
      <c r="K536" s="104">
        <f>SUM(AF578,AH578,AJ578,AL578,AN578,AP578,AR578)</f>
        <v>0</v>
      </c>
      <c r="L536" s="98">
        <f t="shared" si="656"/>
        <v>0</v>
      </c>
      <c r="M536" s="99">
        <f>SUM(AT578,AV578,AX578,AZ578,BB578,BD578,BF578)</f>
        <v>0</v>
      </c>
      <c r="N536" s="98">
        <f t="shared" si="657"/>
        <v>0</v>
      </c>
      <c r="O536" s="99">
        <f>SUM(BH578,BJ578,BL578)</f>
        <v>0</v>
      </c>
      <c r="P536" s="98">
        <f t="shared" si="658"/>
        <v>0</v>
      </c>
      <c r="Q536" s="99">
        <f t="shared" si="659"/>
        <v>0</v>
      </c>
      <c r="R536" s="98">
        <f t="shared" si="660"/>
        <v>0</v>
      </c>
    </row>
    <row r="537" spans="2:64" outlineLevel="1">
      <c r="B537" s="95"/>
      <c r="C537" s="95"/>
      <c r="D537" s="95"/>
      <c r="E537" s="103"/>
      <c r="F537" s="150" t="s">
        <v>29</v>
      </c>
      <c r="G537" s="104">
        <f>SUM(D581,F581,H581,J581,L581,N581,P581)</f>
        <v>0</v>
      </c>
      <c r="H537" s="98">
        <f t="shared" si="654"/>
        <v>0</v>
      </c>
      <c r="I537" s="99">
        <f>SUM(R581,T581,V581,X581,Z581,AB581,AD581)</f>
        <v>0</v>
      </c>
      <c r="J537" s="98">
        <f t="shared" si="655"/>
        <v>0</v>
      </c>
      <c r="K537" s="104">
        <f>SUM(AF581,AH581,AJ581,AL581,AN581,AP581,AR581)</f>
        <v>0</v>
      </c>
      <c r="L537" s="98">
        <f t="shared" si="656"/>
        <v>0</v>
      </c>
      <c r="M537" s="99">
        <f>SUM(AT581,AV581,AX581,AZ581,BB581,BD581,BF581)</f>
        <v>0</v>
      </c>
      <c r="N537" s="98">
        <f t="shared" si="657"/>
        <v>0</v>
      </c>
      <c r="O537" s="99">
        <f>SUM(BH581,BJ581,BL581)</f>
        <v>0</v>
      </c>
      <c r="P537" s="98">
        <f t="shared" si="658"/>
        <v>0</v>
      </c>
      <c r="Q537" s="99">
        <f t="shared" si="659"/>
        <v>0</v>
      </c>
      <c r="R537" s="98">
        <f t="shared" si="660"/>
        <v>0</v>
      </c>
    </row>
    <row r="538" spans="2:64" outlineLevel="1">
      <c r="B538" s="95"/>
      <c r="C538" s="95"/>
      <c r="D538" s="95"/>
      <c r="E538" s="105"/>
      <c r="F538" s="106"/>
      <c r="G538" s="145">
        <f t="shared" ref="G538:P538" si="661">SUM(G527:G536)</f>
        <v>0</v>
      </c>
      <c r="H538" s="146">
        <f t="shared" si="661"/>
        <v>0</v>
      </c>
      <c r="I538" s="145">
        <f t="shared" si="661"/>
        <v>0</v>
      </c>
      <c r="J538" s="146">
        <f t="shared" si="661"/>
        <v>0</v>
      </c>
      <c r="K538" s="145">
        <f t="shared" si="661"/>
        <v>0</v>
      </c>
      <c r="L538" s="146">
        <f t="shared" si="661"/>
        <v>0</v>
      </c>
      <c r="M538" s="147">
        <f t="shared" si="661"/>
        <v>0</v>
      </c>
      <c r="N538" s="146">
        <f t="shared" si="661"/>
        <v>0</v>
      </c>
      <c r="O538" s="145">
        <f t="shared" si="661"/>
        <v>0</v>
      </c>
      <c r="P538" s="146">
        <f t="shared" si="661"/>
        <v>0</v>
      </c>
      <c r="Q538" s="148">
        <f>SUM(Q527:Q536)</f>
        <v>0</v>
      </c>
      <c r="R538" s="149">
        <f>SUM(R527:R536)</f>
        <v>0</v>
      </c>
    </row>
    <row r="539" spans="2:64" outlineLevel="1">
      <c r="B539" s="95"/>
      <c r="C539" s="107"/>
      <c r="D539" s="95"/>
      <c r="E539" s="103"/>
      <c r="F539" s="103"/>
      <c r="G539" s="103"/>
      <c r="H539" s="103"/>
      <c r="I539" s="103"/>
      <c r="J539" s="103"/>
      <c r="K539" s="103"/>
      <c r="L539" s="95"/>
      <c r="M539" s="95"/>
      <c r="N539" s="95"/>
      <c r="O539" s="95"/>
      <c r="P539" s="95"/>
      <c r="Q539" s="95"/>
      <c r="R539" s="95"/>
    </row>
    <row r="540" spans="2:64" outlineLevel="1">
      <c r="B540" s="95"/>
      <c r="C540" s="95"/>
      <c r="D540" s="95"/>
      <c r="E540" s="103"/>
      <c r="F540" s="103"/>
      <c r="G540" s="103"/>
      <c r="H540" s="103"/>
      <c r="I540" s="103"/>
      <c r="J540" s="103"/>
      <c r="K540" s="103"/>
      <c r="L540" s="95"/>
      <c r="M540" s="95"/>
      <c r="N540" s="95"/>
      <c r="O540" s="95"/>
      <c r="P540" s="95"/>
      <c r="Q540" s="95"/>
      <c r="R540" s="95"/>
    </row>
    <row r="541" spans="2:64" outlineLevel="1"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</row>
    <row r="542" spans="2:64" outlineLevel="1">
      <c r="B542" s="171" t="s">
        <v>30</v>
      </c>
      <c r="C542" s="172"/>
      <c r="D542" s="172"/>
      <c r="E542" s="172"/>
      <c r="F542" s="172"/>
      <c r="G542" s="172"/>
      <c r="H542" s="172"/>
      <c r="I542" s="172"/>
      <c r="J542" s="172"/>
      <c r="K542" s="172"/>
      <c r="L542" s="172"/>
      <c r="M542" s="172"/>
      <c r="N542" s="172"/>
      <c r="O542" s="172"/>
      <c r="P542" s="172"/>
      <c r="Q542" s="172"/>
      <c r="R542" s="172"/>
      <c r="S542" s="172"/>
      <c r="T542" s="172"/>
      <c r="U542" s="172"/>
      <c r="V542" s="172"/>
      <c r="W542" s="172"/>
      <c r="X542" s="172"/>
      <c r="Y542" s="172"/>
      <c r="Z542" s="172"/>
      <c r="AA542" s="172"/>
      <c r="AB542" s="172"/>
      <c r="AC542" s="172"/>
      <c r="AD542" s="172"/>
      <c r="AE542" s="172"/>
      <c r="AF542" s="172"/>
      <c r="AG542" s="172"/>
      <c r="AH542" s="172"/>
      <c r="AI542" s="172"/>
      <c r="AJ542" s="172"/>
      <c r="AK542" s="172"/>
      <c r="AL542" s="172"/>
      <c r="AM542" s="172"/>
      <c r="AN542" s="172"/>
      <c r="AO542" s="172"/>
      <c r="AP542" s="172"/>
      <c r="AQ542" s="172"/>
      <c r="AR542" s="172"/>
      <c r="AS542" s="172"/>
      <c r="AT542" s="172"/>
      <c r="AU542" s="172"/>
      <c r="AV542" s="172"/>
      <c r="AW542" s="172"/>
      <c r="AX542" s="172"/>
      <c r="AY542" s="172"/>
      <c r="AZ542" s="172"/>
      <c r="BA542" s="172"/>
      <c r="BB542" s="172"/>
      <c r="BC542" s="172"/>
      <c r="BD542" s="172"/>
      <c r="BE542" s="172"/>
      <c r="BF542" s="172"/>
      <c r="BG542" s="172"/>
      <c r="BH542" s="172"/>
      <c r="BI542" s="172"/>
      <c r="BJ542" s="172"/>
      <c r="BK542" s="172"/>
      <c r="BL542" s="173"/>
    </row>
    <row r="543" spans="2:64" outlineLevel="1">
      <c r="B543" s="174"/>
      <c r="C543" s="175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  <c r="AA543" s="175"/>
      <c r="AB543" s="175"/>
      <c r="AC543" s="175"/>
      <c r="AD543" s="175"/>
      <c r="AE543" s="175"/>
      <c r="AF543" s="175"/>
      <c r="AG543" s="175"/>
      <c r="AH543" s="175"/>
      <c r="AI543" s="175"/>
      <c r="AJ543" s="175"/>
      <c r="AK543" s="175"/>
      <c r="AL543" s="175"/>
      <c r="AM543" s="175"/>
      <c r="AN543" s="175"/>
      <c r="AO543" s="175"/>
      <c r="AP543" s="175"/>
      <c r="AQ543" s="175"/>
      <c r="AR543" s="175"/>
      <c r="AS543" s="175"/>
      <c r="AT543" s="175"/>
      <c r="AU543" s="175"/>
      <c r="AV543" s="175"/>
      <c r="AW543" s="175"/>
      <c r="AX543" s="175"/>
      <c r="AY543" s="175"/>
      <c r="AZ543" s="175"/>
      <c r="BA543" s="175"/>
      <c r="BB543" s="175"/>
      <c r="BC543" s="175"/>
      <c r="BD543" s="175"/>
      <c r="BE543" s="175"/>
      <c r="BF543" s="175"/>
      <c r="BG543" s="175"/>
      <c r="BH543" s="175"/>
      <c r="BI543" s="175"/>
      <c r="BJ543" s="175"/>
      <c r="BK543" s="175"/>
      <c r="BL543" s="176"/>
    </row>
    <row r="544" spans="2:64" ht="18" outlineLevel="1">
      <c r="B544" s="168" t="s">
        <v>31</v>
      </c>
      <c r="C544" s="169"/>
      <c r="D544" s="169"/>
      <c r="E544" s="169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8" t="s">
        <v>16</v>
      </c>
      <c r="R544" s="169"/>
      <c r="S544" s="169"/>
      <c r="T544" s="169"/>
      <c r="U544" s="169"/>
      <c r="V544" s="169"/>
      <c r="W544" s="169"/>
      <c r="X544" s="169"/>
      <c r="Y544" s="169"/>
      <c r="Z544" s="169"/>
      <c r="AA544" s="169"/>
      <c r="AB544" s="169"/>
      <c r="AC544" s="169"/>
      <c r="AD544" s="170"/>
      <c r="AE544" s="168" t="s">
        <v>17</v>
      </c>
      <c r="AF544" s="169"/>
      <c r="AG544" s="169"/>
      <c r="AH544" s="169"/>
      <c r="AI544" s="169"/>
      <c r="AJ544" s="169"/>
      <c r="AK544" s="169"/>
      <c r="AL544" s="169"/>
      <c r="AM544" s="169"/>
      <c r="AN544" s="169"/>
      <c r="AO544" s="169"/>
      <c r="AP544" s="169"/>
      <c r="AQ544" s="169"/>
      <c r="AR544" s="169"/>
      <c r="AS544" s="168" t="s">
        <v>18</v>
      </c>
      <c r="AT544" s="169"/>
      <c r="AU544" s="169"/>
      <c r="AV544" s="169"/>
      <c r="AW544" s="169"/>
      <c r="AX544" s="169"/>
      <c r="AY544" s="169"/>
      <c r="AZ544" s="169"/>
      <c r="BA544" s="169"/>
      <c r="BB544" s="169"/>
      <c r="BC544" s="169"/>
      <c r="BD544" s="169"/>
      <c r="BE544" s="169"/>
      <c r="BF544" s="170"/>
      <c r="BG544" s="168" t="s">
        <v>19</v>
      </c>
      <c r="BH544" s="169"/>
      <c r="BI544" s="169"/>
      <c r="BJ544" s="169"/>
      <c r="BK544" s="169"/>
      <c r="BL544" s="170"/>
    </row>
    <row r="545" spans="2:64" ht="15" customHeight="1" outlineLevel="1">
      <c r="B545" s="185"/>
      <c r="C545" s="163">
        <f>DATE($C$2,Sheet1!$C$10,DAY(1))</f>
        <v>44805</v>
      </c>
      <c r="D545" s="164"/>
      <c r="E545" s="163">
        <f>C545+1</f>
        <v>44806</v>
      </c>
      <c r="F545" s="164"/>
      <c r="G545" s="163">
        <f t="shared" ref="G545" si="662">E545+1</f>
        <v>44807</v>
      </c>
      <c r="H545" s="164"/>
      <c r="I545" s="163">
        <f t="shared" ref="I545" si="663">G545+1</f>
        <v>44808</v>
      </c>
      <c r="J545" s="164"/>
      <c r="K545" s="163">
        <f t="shared" ref="K545" si="664">I545+1</f>
        <v>44809</v>
      </c>
      <c r="L545" s="164"/>
      <c r="M545" s="163">
        <f t="shared" ref="M545" si="665">K545+1</f>
        <v>44810</v>
      </c>
      <c r="N545" s="164"/>
      <c r="O545" s="163">
        <f t="shared" ref="O545" si="666">M545+1</f>
        <v>44811</v>
      </c>
      <c r="P545" s="164"/>
      <c r="Q545" s="163">
        <f t="shared" ref="Q545" si="667">O545+1</f>
        <v>44812</v>
      </c>
      <c r="R545" s="164"/>
      <c r="S545" s="163">
        <f>Q545+1</f>
        <v>44813</v>
      </c>
      <c r="T545" s="164"/>
      <c r="U545" s="163">
        <f t="shared" ref="U545" si="668">S545+1</f>
        <v>44814</v>
      </c>
      <c r="V545" s="164"/>
      <c r="W545" s="163">
        <f t="shared" ref="W545" si="669">U545+1</f>
        <v>44815</v>
      </c>
      <c r="X545" s="164"/>
      <c r="Y545" s="163">
        <f t="shared" ref="Y545" si="670">W545+1</f>
        <v>44816</v>
      </c>
      <c r="Z545" s="164"/>
      <c r="AA545" s="163">
        <f t="shared" ref="AA545" si="671">Y545+1</f>
        <v>44817</v>
      </c>
      <c r="AB545" s="164"/>
      <c r="AC545" s="163">
        <f t="shared" ref="AC545" si="672">AA545+1</f>
        <v>44818</v>
      </c>
      <c r="AD545" s="164"/>
      <c r="AE545" s="163">
        <f t="shared" ref="AE545" si="673">AC545+1</f>
        <v>44819</v>
      </c>
      <c r="AF545" s="164"/>
      <c r="AG545" s="163">
        <f>AE545+1</f>
        <v>44820</v>
      </c>
      <c r="AH545" s="164"/>
      <c r="AI545" s="163">
        <f t="shared" ref="AI545" si="674">AG545+1</f>
        <v>44821</v>
      </c>
      <c r="AJ545" s="164"/>
      <c r="AK545" s="163">
        <f t="shared" ref="AK545" si="675">AI545+1</f>
        <v>44822</v>
      </c>
      <c r="AL545" s="164"/>
      <c r="AM545" s="163">
        <f t="shared" ref="AM545" si="676">AK545+1</f>
        <v>44823</v>
      </c>
      <c r="AN545" s="164"/>
      <c r="AO545" s="163">
        <f t="shared" ref="AO545" si="677">AM545+1</f>
        <v>44824</v>
      </c>
      <c r="AP545" s="164"/>
      <c r="AQ545" s="163">
        <f t="shared" ref="AQ545" si="678">AO545+1</f>
        <v>44825</v>
      </c>
      <c r="AR545" s="164"/>
      <c r="AS545" s="163">
        <f t="shared" ref="AS545" si="679">AQ545+1</f>
        <v>44826</v>
      </c>
      <c r="AT545" s="164"/>
      <c r="AU545" s="163">
        <f>AS545+1</f>
        <v>44827</v>
      </c>
      <c r="AV545" s="164"/>
      <c r="AW545" s="163">
        <f t="shared" ref="AW545" si="680">AU545+1</f>
        <v>44828</v>
      </c>
      <c r="AX545" s="164"/>
      <c r="AY545" s="163">
        <f t="shared" ref="AY545" si="681">AW545+1</f>
        <v>44829</v>
      </c>
      <c r="AZ545" s="164"/>
      <c r="BA545" s="163">
        <f t="shared" ref="BA545" si="682">AY545+1</f>
        <v>44830</v>
      </c>
      <c r="BB545" s="164"/>
      <c r="BC545" s="163">
        <f t="shared" ref="BC545" si="683">BA545+1</f>
        <v>44831</v>
      </c>
      <c r="BD545" s="164"/>
      <c r="BE545" s="163">
        <f t="shared" ref="BE545" si="684">BC545+1</f>
        <v>44832</v>
      </c>
      <c r="BF545" s="164"/>
      <c r="BG545" s="163">
        <f t="shared" ref="BG545" si="685">BE545+1</f>
        <v>44833</v>
      </c>
      <c r="BH545" s="164"/>
      <c r="BI545" s="163">
        <f>BG545+1</f>
        <v>44834</v>
      </c>
      <c r="BJ545" s="164"/>
      <c r="BK545" s="177"/>
      <c r="BL545" s="178"/>
    </row>
    <row r="546" spans="2:64" ht="15" customHeight="1" outlineLevel="1">
      <c r="B546" s="186"/>
      <c r="C546" s="161" t="str">
        <f>TEXT(C545,"ddd")</f>
        <v>Thu</v>
      </c>
      <c r="D546" s="162"/>
      <c r="E546" s="161" t="str">
        <f>TEXT(E545,"ddd")</f>
        <v>Fri</v>
      </c>
      <c r="F546" s="162"/>
      <c r="G546" s="161" t="str">
        <f t="shared" ref="G546" si="686">TEXT(G545,"ddd")</f>
        <v>Sat</v>
      </c>
      <c r="H546" s="162"/>
      <c r="I546" s="161" t="str">
        <f t="shared" ref="I546" si="687">TEXT(I545,"ddd")</f>
        <v>Sun</v>
      </c>
      <c r="J546" s="162"/>
      <c r="K546" s="161" t="str">
        <f t="shared" ref="K546" si="688">TEXT(K545,"ddd")</f>
        <v>Mon</v>
      </c>
      <c r="L546" s="162"/>
      <c r="M546" s="161" t="str">
        <f t="shared" ref="M546" si="689">TEXT(M545,"ddd")</f>
        <v>Tue</v>
      </c>
      <c r="N546" s="162"/>
      <c r="O546" s="161" t="str">
        <f t="shared" ref="O546" si="690">TEXT(O545,"ddd")</f>
        <v>Wed</v>
      </c>
      <c r="P546" s="162"/>
      <c r="Q546" s="161" t="str">
        <f>TEXT(Q545,"ddd")</f>
        <v>Thu</v>
      </c>
      <c r="R546" s="162"/>
      <c r="S546" s="161" t="str">
        <f>TEXT(S545,"ddd")</f>
        <v>Fri</v>
      </c>
      <c r="T546" s="162"/>
      <c r="U546" s="161" t="str">
        <f t="shared" ref="U546" si="691">TEXT(U545,"ddd")</f>
        <v>Sat</v>
      </c>
      <c r="V546" s="162"/>
      <c r="W546" s="161" t="str">
        <f t="shared" ref="W546" si="692">TEXT(W545,"ddd")</f>
        <v>Sun</v>
      </c>
      <c r="X546" s="162"/>
      <c r="Y546" s="161" t="str">
        <f t="shared" ref="Y546" si="693">TEXT(Y545,"ddd")</f>
        <v>Mon</v>
      </c>
      <c r="Z546" s="162"/>
      <c r="AA546" s="161" t="str">
        <f t="shared" ref="AA546" si="694">TEXT(AA545,"ddd")</f>
        <v>Tue</v>
      </c>
      <c r="AB546" s="162"/>
      <c r="AC546" s="161" t="str">
        <f t="shared" ref="AC546" si="695">TEXT(AC545,"ddd")</f>
        <v>Wed</v>
      </c>
      <c r="AD546" s="162"/>
      <c r="AE546" s="161" t="str">
        <f>TEXT(AE545,"ddd")</f>
        <v>Thu</v>
      </c>
      <c r="AF546" s="162"/>
      <c r="AG546" s="161" t="str">
        <f>TEXT(AG545,"ddd")</f>
        <v>Fri</v>
      </c>
      <c r="AH546" s="162"/>
      <c r="AI546" s="161" t="str">
        <f t="shared" ref="AI546" si="696">TEXT(AI545,"ddd")</f>
        <v>Sat</v>
      </c>
      <c r="AJ546" s="162"/>
      <c r="AK546" s="161" t="str">
        <f t="shared" ref="AK546" si="697">TEXT(AK545,"ddd")</f>
        <v>Sun</v>
      </c>
      <c r="AL546" s="162"/>
      <c r="AM546" s="161" t="str">
        <f t="shared" ref="AM546" si="698">TEXT(AM545,"ddd")</f>
        <v>Mon</v>
      </c>
      <c r="AN546" s="162"/>
      <c r="AO546" s="161" t="str">
        <f t="shared" ref="AO546" si="699">TEXT(AO545,"ddd")</f>
        <v>Tue</v>
      </c>
      <c r="AP546" s="162"/>
      <c r="AQ546" s="161" t="str">
        <f t="shared" ref="AQ546" si="700">TEXT(AQ545,"ddd")</f>
        <v>Wed</v>
      </c>
      <c r="AR546" s="162"/>
      <c r="AS546" s="161" t="str">
        <f>TEXT(AS545,"ddd")</f>
        <v>Thu</v>
      </c>
      <c r="AT546" s="162"/>
      <c r="AU546" s="161" t="str">
        <f>TEXT(AU545,"ddd")</f>
        <v>Fri</v>
      </c>
      <c r="AV546" s="162"/>
      <c r="AW546" s="161" t="str">
        <f t="shared" ref="AW546" si="701">TEXT(AW545,"ddd")</f>
        <v>Sat</v>
      </c>
      <c r="AX546" s="162"/>
      <c r="AY546" s="161" t="str">
        <f t="shared" ref="AY546" si="702">TEXT(AY545,"ddd")</f>
        <v>Sun</v>
      </c>
      <c r="AZ546" s="162"/>
      <c r="BA546" s="161" t="str">
        <f t="shared" ref="BA546" si="703">TEXT(BA545,"ddd")</f>
        <v>Mon</v>
      </c>
      <c r="BB546" s="162"/>
      <c r="BC546" s="161" t="str">
        <f t="shared" ref="BC546" si="704">TEXT(BC545,"ddd")</f>
        <v>Tue</v>
      </c>
      <c r="BD546" s="162"/>
      <c r="BE546" s="161" t="str">
        <f t="shared" ref="BE546" si="705">TEXT(BE545,"ddd")</f>
        <v>Wed</v>
      </c>
      <c r="BF546" s="162"/>
      <c r="BG546" s="161" t="str">
        <f>TEXT(BG545,"ddd")</f>
        <v>Thu</v>
      </c>
      <c r="BH546" s="162"/>
      <c r="BI546" s="161" t="str">
        <f>TEXT(BI545,"ddd")</f>
        <v>Fri</v>
      </c>
      <c r="BJ546" s="162"/>
      <c r="BK546" s="179"/>
      <c r="BL546" s="180"/>
    </row>
    <row r="547" spans="2:64" ht="15" customHeight="1" outlineLevel="1">
      <c r="B547" s="185" t="s">
        <v>32</v>
      </c>
      <c r="C547" s="115" t="s">
        <v>33</v>
      </c>
      <c r="D547" s="115" t="s">
        <v>34</v>
      </c>
      <c r="E547" s="115" t="s">
        <v>33</v>
      </c>
      <c r="F547" s="115" t="s">
        <v>34</v>
      </c>
      <c r="G547" s="115" t="s">
        <v>33</v>
      </c>
      <c r="H547" s="115" t="s">
        <v>34</v>
      </c>
      <c r="I547" s="115" t="s">
        <v>33</v>
      </c>
      <c r="J547" s="115" t="s">
        <v>34</v>
      </c>
      <c r="K547" s="115" t="s">
        <v>33</v>
      </c>
      <c r="L547" s="115" t="s">
        <v>34</v>
      </c>
      <c r="M547" s="115" t="s">
        <v>33</v>
      </c>
      <c r="N547" s="115" t="s">
        <v>34</v>
      </c>
      <c r="O547" s="115" t="s">
        <v>33</v>
      </c>
      <c r="P547" s="115" t="s">
        <v>34</v>
      </c>
      <c r="Q547" s="115" t="s">
        <v>33</v>
      </c>
      <c r="R547" s="115" t="s">
        <v>34</v>
      </c>
      <c r="S547" s="115" t="s">
        <v>33</v>
      </c>
      <c r="T547" s="115" t="s">
        <v>34</v>
      </c>
      <c r="U547" s="115" t="s">
        <v>33</v>
      </c>
      <c r="V547" s="115" t="s">
        <v>34</v>
      </c>
      <c r="W547" s="115" t="s">
        <v>33</v>
      </c>
      <c r="X547" s="115" t="s">
        <v>34</v>
      </c>
      <c r="Y547" s="115" t="s">
        <v>33</v>
      </c>
      <c r="Z547" s="115" t="s">
        <v>34</v>
      </c>
      <c r="AA547" s="115" t="s">
        <v>33</v>
      </c>
      <c r="AB547" s="115" t="s">
        <v>34</v>
      </c>
      <c r="AC547" s="115" t="s">
        <v>33</v>
      </c>
      <c r="AD547" s="115" t="s">
        <v>34</v>
      </c>
      <c r="AE547" s="115" t="s">
        <v>33</v>
      </c>
      <c r="AF547" s="115" t="s">
        <v>34</v>
      </c>
      <c r="AG547" s="115" t="s">
        <v>33</v>
      </c>
      <c r="AH547" s="115" t="s">
        <v>34</v>
      </c>
      <c r="AI547" s="115" t="s">
        <v>33</v>
      </c>
      <c r="AJ547" s="115" t="s">
        <v>34</v>
      </c>
      <c r="AK547" s="115" t="s">
        <v>33</v>
      </c>
      <c r="AL547" s="115" t="s">
        <v>34</v>
      </c>
      <c r="AM547" s="115" t="s">
        <v>33</v>
      </c>
      <c r="AN547" s="115" t="s">
        <v>34</v>
      </c>
      <c r="AO547" s="115" t="s">
        <v>33</v>
      </c>
      <c r="AP547" s="115" t="s">
        <v>34</v>
      </c>
      <c r="AQ547" s="115" t="s">
        <v>33</v>
      </c>
      <c r="AR547" s="115" t="s">
        <v>34</v>
      </c>
      <c r="AS547" s="115" t="s">
        <v>33</v>
      </c>
      <c r="AT547" s="115" t="s">
        <v>34</v>
      </c>
      <c r="AU547" s="115" t="s">
        <v>33</v>
      </c>
      <c r="AV547" s="115" t="s">
        <v>34</v>
      </c>
      <c r="AW547" s="115" t="s">
        <v>33</v>
      </c>
      <c r="AX547" s="115" t="s">
        <v>34</v>
      </c>
      <c r="AY547" s="115" t="s">
        <v>33</v>
      </c>
      <c r="AZ547" s="115" t="s">
        <v>34</v>
      </c>
      <c r="BA547" s="115" t="s">
        <v>33</v>
      </c>
      <c r="BB547" s="115" t="s">
        <v>34</v>
      </c>
      <c r="BC547" s="115" t="s">
        <v>33</v>
      </c>
      <c r="BD547" s="115" t="s">
        <v>34</v>
      </c>
      <c r="BE547" s="115" t="s">
        <v>33</v>
      </c>
      <c r="BF547" s="115" t="s">
        <v>34</v>
      </c>
      <c r="BG547" s="115" t="s">
        <v>33</v>
      </c>
      <c r="BH547" s="115" t="s">
        <v>34</v>
      </c>
      <c r="BI547" s="115" t="s">
        <v>33</v>
      </c>
      <c r="BJ547" s="115" t="s">
        <v>34</v>
      </c>
      <c r="BK547" s="122"/>
      <c r="BL547" s="122"/>
    </row>
    <row r="548" spans="2:64" ht="15" customHeight="1" outlineLevel="1">
      <c r="B548" s="187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  <c r="AH548" s="108"/>
      <c r="AI548" s="108"/>
      <c r="AJ548" s="108"/>
      <c r="AK548" s="108"/>
      <c r="AL548" s="108"/>
      <c r="AM548" s="108"/>
      <c r="AN548" s="108"/>
      <c r="AO548" s="108"/>
      <c r="AP548" s="108"/>
      <c r="AQ548" s="108"/>
      <c r="AR548" s="108"/>
      <c r="AS548" s="108"/>
      <c r="AT548" s="108"/>
      <c r="AU548" s="108"/>
      <c r="AV548" s="108"/>
      <c r="AW548" s="108"/>
      <c r="AX548" s="108"/>
      <c r="AY548" s="108"/>
      <c r="AZ548" s="108"/>
      <c r="BA548" s="108"/>
      <c r="BB548" s="108"/>
      <c r="BC548" s="108"/>
      <c r="BD548" s="108"/>
      <c r="BE548" s="108"/>
      <c r="BF548" s="108"/>
      <c r="BG548" s="108"/>
      <c r="BH548" s="108"/>
      <c r="BI548" s="108"/>
      <c r="BJ548" s="108"/>
      <c r="BK548" s="123"/>
      <c r="BL548" s="123"/>
    </row>
    <row r="549" spans="2:64" ht="15" customHeight="1" outlineLevel="1">
      <c r="B549" s="186"/>
      <c r="C549" s="159">
        <f>IF(D548&lt;C548,D548+1,D548)-C548</f>
        <v>0</v>
      </c>
      <c r="D549" s="160"/>
      <c r="E549" s="159">
        <f t="shared" ref="E549" si="706">IF(F548&lt;E548,F548+1,F548)-E548</f>
        <v>0</v>
      </c>
      <c r="F549" s="160"/>
      <c r="G549" s="159">
        <f t="shared" ref="G549" si="707">IF(H548&lt;G548,H548+1,H548)-G548</f>
        <v>0</v>
      </c>
      <c r="H549" s="160"/>
      <c r="I549" s="159">
        <f t="shared" ref="I549" si="708">IF(J548&lt;I548,J548+1,J548)-I548</f>
        <v>0</v>
      </c>
      <c r="J549" s="160"/>
      <c r="K549" s="159">
        <f t="shared" ref="K549" si="709">IF(L548&lt;K548,L548+1,L548)-K548</f>
        <v>0</v>
      </c>
      <c r="L549" s="160"/>
      <c r="M549" s="159">
        <f t="shared" ref="M549" si="710">IF(N548&lt;M548,N548+1,N548)-M548</f>
        <v>0</v>
      </c>
      <c r="N549" s="160"/>
      <c r="O549" s="159">
        <f t="shared" ref="O549" si="711">IF(P548&lt;O548,P548+1,P548)-O548</f>
        <v>0</v>
      </c>
      <c r="P549" s="160"/>
      <c r="Q549" s="159">
        <f t="shared" ref="Q549" si="712">IF(R548&lt;Q548,R548+1,R548)-Q548</f>
        <v>0</v>
      </c>
      <c r="R549" s="160"/>
      <c r="S549" s="159">
        <f t="shared" ref="S549" si="713">IF(T548&lt;S548,T548+1,T548)-S548</f>
        <v>0</v>
      </c>
      <c r="T549" s="160"/>
      <c r="U549" s="159">
        <f t="shared" ref="U549" si="714">IF(V548&lt;U548,V548+1,V548)-U548</f>
        <v>0</v>
      </c>
      <c r="V549" s="160"/>
      <c r="W549" s="159">
        <f t="shared" ref="W549" si="715">IF(X548&lt;W548,X548+1,X548)-W548</f>
        <v>0</v>
      </c>
      <c r="X549" s="160"/>
      <c r="Y549" s="159">
        <f t="shared" ref="Y549" si="716">IF(Z548&lt;Y548,Z548+1,Z548)-Y548</f>
        <v>0</v>
      </c>
      <c r="Z549" s="160"/>
      <c r="AA549" s="159">
        <f t="shared" ref="AA549" si="717">IF(AB548&lt;AA548,AB548+1,AB548)-AA548</f>
        <v>0</v>
      </c>
      <c r="AB549" s="160"/>
      <c r="AC549" s="159">
        <f t="shared" ref="AC549" si="718">IF(AD548&lt;AC548,AD548+1,AD548)-AC548</f>
        <v>0</v>
      </c>
      <c r="AD549" s="160"/>
      <c r="AE549" s="159">
        <f t="shared" ref="AE549" si="719">IF(AF548&lt;AE548,AF548+1,AF548)-AE548</f>
        <v>0</v>
      </c>
      <c r="AF549" s="160"/>
      <c r="AG549" s="159">
        <f t="shared" ref="AG549" si="720">IF(AH548&lt;AG548,AH548+1,AH548)-AG548</f>
        <v>0</v>
      </c>
      <c r="AH549" s="160"/>
      <c r="AI549" s="159">
        <f t="shared" ref="AI549" si="721">IF(AJ548&lt;AI548,AJ548+1,AJ548)-AI548</f>
        <v>0</v>
      </c>
      <c r="AJ549" s="160"/>
      <c r="AK549" s="159">
        <f t="shared" ref="AK549" si="722">IF(AL548&lt;AK548,AL548+1,AL548)-AK548</f>
        <v>0</v>
      </c>
      <c r="AL549" s="160"/>
      <c r="AM549" s="159">
        <f t="shared" ref="AM549" si="723">IF(AN548&lt;AM548,AN548+1,AN548)-AM548</f>
        <v>0</v>
      </c>
      <c r="AN549" s="160"/>
      <c r="AO549" s="159">
        <f t="shared" ref="AO549" si="724">IF(AP548&lt;AO548,AP548+1,AP548)-AO548</f>
        <v>0</v>
      </c>
      <c r="AP549" s="160"/>
      <c r="AQ549" s="159">
        <f t="shared" ref="AQ549" si="725">IF(AR548&lt;AQ548,AR548+1,AR548)-AQ548</f>
        <v>0</v>
      </c>
      <c r="AR549" s="160"/>
      <c r="AS549" s="159">
        <f t="shared" ref="AS549" si="726">IF(AT548&lt;AS548,AT548+1,AT548)-AS548</f>
        <v>0</v>
      </c>
      <c r="AT549" s="160"/>
      <c r="AU549" s="159">
        <f t="shared" ref="AU549" si="727">IF(AV548&lt;AU548,AV548+1,AV548)-AU548</f>
        <v>0</v>
      </c>
      <c r="AV549" s="160"/>
      <c r="AW549" s="159">
        <f t="shared" ref="AW549" si="728">IF(AX548&lt;AW548,AX548+1,AX548)-AW548</f>
        <v>0</v>
      </c>
      <c r="AX549" s="160"/>
      <c r="AY549" s="159">
        <f t="shared" ref="AY549" si="729">IF(AZ548&lt;AY548,AZ548+1,AZ548)-AY548</f>
        <v>0</v>
      </c>
      <c r="AZ549" s="160"/>
      <c r="BA549" s="159">
        <f t="shared" ref="BA549" si="730">IF(BB548&lt;BA548,BB548+1,BB548)-BA548</f>
        <v>0</v>
      </c>
      <c r="BB549" s="160"/>
      <c r="BC549" s="159">
        <f t="shared" ref="BC549" si="731">IF(BD548&lt;BC548,BD548+1,BD548)-BC548</f>
        <v>0</v>
      </c>
      <c r="BD549" s="160"/>
      <c r="BE549" s="159">
        <f t="shared" ref="BE549" si="732">IF(BF548&lt;BE548,BF548+1,BF548)-BE548</f>
        <v>0</v>
      </c>
      <c r="BF549" s="160"/>
      <c r="BG549" s="159">
        <f t="shared" ref="BG549" si="733">IF(BH548&lt;BG548,BH548+1,BH548)-BG548</f>
        <v>0</v>
      </c>
      <c r="BH549" s="160"/>
      <c r="BI549" s="159">
        <f t="shared" ref="BI549" si="734">IF(BJ548&lt;BI548,BJ548+1,BJ548)-BI548</f>
        <v>0</v>
      </c>
      <c r="BJ549" s="160"/>
      <c r="BK549" s="181"/>
      <c r="BL549" s="182"/>
    </row>
    <row r="550" spans="2:64" outlineLevel="1">
      <c r="B550" s="113" t="s">
        <v>24</v>
      </c>
      <c r="C550" s="84" t="s">
        <v>35</v>
      </c>
      <c r="D550" s="82" t="s">
        <v>36</v>
      </c>
      <c r="E550" s="84" t="s">
        <v>35</v>
      </c>
      <c r="F550" s="82" t="s">
        <v>36</v>
      </c>
      <c r="G550" s="81" t="s">
        <v>35</v>
      </c>
      <c r="H550" s="82" t="s">
        <v>36</v>
      </c>
      <c r="I550" s="81" t="s">
        <v>35</v>
      </c>
      <c r="J550" s="82" t="s">
        <v>36</v>
      </c>
      <c r="K550" s="81" t="s">
        <v>35</v>
      </c>
      <c r="L550" s="82" t="s">
        <v>36</v>
      </c>
      <c r="M550" s="81" t="s">
        <v>35</v>
      </c>
      <c r="N550" s="82" t="s">
        <v>36</v>
      </c>
      <c r="O550" s="81" t="s">
        <v>35</v>
      </c>
      <c r="P550" s="82" t="s">
        <v>36</v>
      </c>
      <c r="Q550" s="81" t="s">
        <v>35</v>
      </c>
      <c r="R550" s="82" t="s">
        <v>36</v>
      </c>
      <c r="S550" s="84" t="s">
        <v>35</v>
      </c>
      <c r="T550" s="82" t="s">
        <v>36</v>
      </c>
      <c r="U550" s="81" t="s">
        <v>35</v>
      </c>
      <c r="V550" s="82" t="s">
        <v>36</v>
      </c>
      <c r="W550" s="81" t="s">
        <v>35</v>
      </c>
      <c r="X550" s="82" t="s">
        <v>36</v>
      </c>
      <c r="Y550" s="81" t="s">
        <v>35</v>
      </c>
      <c r="Z550" s="82" t="s">
        <v>36</v>
      </c>
      <c r="AA550" s="81" t="s">
        <v>35</v>
      </c>
      <c r="AB550" s="82" t="s">
        <v>36</v>
      </c>
      <c r="AC550" s="81" t="s">
        <v>35</v>
      </c>
      <c r="AD550" s="82" t="s">
        <v>36</v>
      </c>
      <c r="AE550" s="81" t="s">
        <v>35</v>
      </c>
      <c r="AF550" s="82" t="s">
        <v>36</v>
      </c>
      <c r="AG550" s="84" t="s">
        <v>35</v>
      </c>
      <c r="AH550" s="82" t="s">
        <v>36</v>
      </c>
      <c r="AI550" s="81" t="s">
        <v>35</v>
      </c>
      <c r="AJ550" s="82" t="s">
        <v>36</v>
      </c>
      <c r="AK550" s="81" t="s">
        <v>35</v>
      </c>
      <c r="AL550" s="82" t="s">
        <v>36</v>
      </c>
      <c r="AM550" s="81" t="s">
        <v>35</v>
      </c>
      <c r="AN550" s="82" t="s">
        <v>36</v>
      </c>
      <c r="AO550" s="81" t="s">
        <v>35</v>
      </c>
      <c r="AP550" s="82" t="s">
        <v>36</v>
      </c>
      <c r="AQ550" s="81" t="s">
        <v>35</v>
      </c>
      <c r="AR550" s="82" t="s">
        <v>36</v>
      </c>
      <c r="AS550" s="81" t="s">
        <v>35</v>
      </c>
      <c r="AT550" s="82" t="s">
        <v>36</v>
      </c>
      <c r="AU550" s="84" t="s">
        <v>35</v>
      </c>
      <c r="AV550" s="82" t="s">
        <v>36</v>
      </c>
      <c r="AW550" s="81" t="s">
        <v>35</v>
      </c>
      <c r="AX550" s="82" t="s">
        <v>36</v>
      </c>
      <c r="AY550" s="81" t="s">
        <v>35</v>
      </c>
      <c r="AZ550" s="82" t="s">
        <v>36</v>
      </c>
      <c r="BA550" s="81" t="s">
        <v>35</v>
      </c>
      <c r="BB550" s="82" t="s">
        <v>36</v>
      </c>
      <c r="BC550" s="81" t="s">
        <v>35</v>
      </c>
      <c r="BD550" s="82" t="s">
        <v>36</v>
      </c>
      <c r="BE550" s="81" t="s">
        <v>35</v>
      </c>
      <c r="BF550" s="82" t="s">
        <v>36</v>
      </c>
      <c r="BG550" s="81" t="s">
        <v>35</v>
      </c>
      <c r="BH550" s="82" t="s">
        <v>36</v>
      </c>
      <c r="BI550" s="84" t="s">
        <v>35</v>
      </c>
      <c r="BJ550" s="82" t="s">
        <v>36</v>
      </c>
      <c r="BK550" s="124"/>
      <c r="BL550" s="125"/>
    </row>
    <row r="551" spans="2:64" outlineLevel="1">
      <c r="B551" s="192" t="s">
        <v>2</v>
      </c>
      <c r="C551" s="109"/>
      <c r="D551" s="156"/>
      <c r="E551" s="109"/>
      <c r="F551" s="156"/>
      <c r="G551" s="109"/>
      <c r="H551" s="156"/>
      <c r="I551" s="109"/>
      <c r="J551" s="156"/>
      <c r="K551" s="109"/>
      <c r="L551" s="156"/>
      <c r="M551" s="109"/>
      <c r="N551" s="156"/>
      <c r="O551" s="109"/>
      <c r="P551" s="156"/>
      <c r="Q551" s="109"/>
      <c r="R551" s="156"/>
      <c r="S551" s="109"/>
      <c r="T551" s="156"/>
      <c r="U551" s="109"/>
      <c r="V551" s="156"/>
      <c r="W551" s="109"/>
      <c r="X551" s="156"/>
      <c r="Y551" s="109"/>
      <c r="Z551" s="156"/>
      <c r="AA551" s="109"/>
      <c r="AB551" s="156"/>
      <c r="AC551" s="109"/>
      <c r="AD551" s="156"/>
      <c r="AE551" s="109"/>
      <c r="AF551" s="156"/>
      <c r="AG551" s="109"/>
      <c r="AH551" s="156"/>
      <c r="AI551" s="109"/>
      <c r="AJ551" s="156"/>
      <c r="AK551" s="109"/>
      <c r="AL551" s="156"/>
      <c r="AM551" s="109"/>
      <c r="AN551" s="156"/>
      <c r="AO551" s="109"/>
      <c r="AP551" s="156"/>
      <c r="AQ551" s="109"/>
      <c r="AR551" s="156"/>
      <c r="AS551" s="109"/>
      <c r="AT551" s="156"/>
      <c r="AU551" s="109"/>
      <c r="AV551" s="156"/>
      <c r="AW551" s="109"/>
      <c r="AX551" s="156"/>
      <c r="AY551" s="109"/>
      <c r="AZ551" s="156"/>
      <c r="BA551" s="109"/>
      <c r="BB551" s="156"/>
      <c r="BC551" s="109"/>
      <c r="BD551" s="156"/>
      <c r="BE551" s="109"/>
      <c r="BF551" s="156"/>
      <c r="BG551" s="109"/>
      <c r="BH551" s="156"/>
      <c r="BI551" s="109"/>
      <c r="BJ551" s="156"/>
      <c r="BK551" s="126"/>
      <c r="BL551" s="165"/>
    </row>
    <row r="552" spans="2:64" outlineLevel="1">
      <c r="B552" s="193"/>
      <c r="C552" s="109"/>
      <c r="D552" s="157"/>
      <c r="E552" s="109"/>
      <c r="F552" s="157"/>
      <c r="G552" s="109"/>
      <c r="H552" s="157"/>
      <c r="I552" s="109"/>
      <c r="J552" s="157"/>
      <c r="K552" s="109"/>
      <c r="L552" s="157"/>
      <c r="M552" s="109"/>
      <c r="N552" s="157"/>
      <c r="O552" s="109"/>
      <c r="P552" s="157"/>
      <c r="Q552" s="109"/>
      <c r="R552" s="157"/>
      <c r="S552" s="109"/>
      <c r="T552" s="157"/>
      <c r="U552" s="109"/>
      <c r="V552" s="157"/>
      <c r="W552" s="109"/>
      <c r="X552" s="157"/>
      <c r="Y552" s="109"/>
      <c r="Z552" s="157"/>
      <c r="AA552" s="109"/>
      <c r="AB552" s="157"/>
      <c r="AC552" s="109"/>
      <c r="AD552" s="157"/>
      <c r="AE552" s="109"/>
      <c r="AF552" s="157"/>
      <c r="AG552" s="109"/>
      <c r="AH552" s="157"/>
      <c r="AI552" s="109"/>
      <c r="AJ552" s="157"/>
      <c r="AK552" s="109"/>
      <c r="AL552" s="157"/>
      <c r="AM552" s="109"/>
      <c r="AN552" s="157"/>
      <c r="AO552" s="109"/>
      <c r="AP552" s="157"/>
      <c r="AQ552" s="109"/>
      <c r="AR552" s="157"/>
      <c r="AS552" s="109"/>
      <c r="AT552" s="157"/>
      <c r="AU552" s="109"/>
      <c r="AV552" s="157"/>
      <c r="AW552" s="109"/>
      <c r="AX552" s="157"/>
      <c r="AY552" s="109"/>
      <c r="AZ552" s="157"/>
      <c r="BA552" s="109"/>
      <c r="BB552" s="157"/>
      <c r="BC552" s="109"/>
      <c r="BD552" s="157"/>
      <c r="BE552" s="109"/>
      <c r="BF552" s="157"/>
      <c r="BG552" s="109"/>
      <c r="BH552" s="157"/>
      <c r="BI552" s="109"/>
      <c r="BJ552" s="157"/>
      <c r="BK552" s="126"/>
      <c r="BL552" s="166"/>
    </row>
    <row r="553" spans="2:64" outlineLevel="1">
      <c r="B553" s="194"/>
      <c r="C553" s="109"/>
      <c r="D553" s="158"/>
      <c r="E553" s="109"/>
      <c r="F553" s="158"/>
      <c r="G553" s="109"/>
      <c r="H553" s="158"/>
      <c r="I553" s="109"/>
      <c r="J553" s="158"/>
      <c r="K553" s="109"/>
      <c r="L553" s="158"/>
      <c r="M553" s="109"/>
      <c r="N553" s="158"/>
      <c r="O553" s="109"/>
      <c r="P553" s="158"/>
      <c r="Q553" s="109"/>
      <c r="R553" s="158"/>
      <c r="S553" s="109"/>
      <c r="T553" s="158"/>
      <c r="U553" s="109"/>
      <c r="V553" s="158"/>
      <c r="W553" s="109"/>
      <c r="X553" s="158"/>
      <c r="Y553" s="109"/>
      <c r="Z553" s="158"/>
      <c r="AA553" s="109"/>
      <c r="AB553" s="158"/>
      <c r="AC553" s="109"/>
      <c r="AD553" s="158"/>
      <c r="AE553" s="109"/>
      <c r="AF553" s="158"/>
      <c r="AG553" s="109"/>
      <c r="AH553" s="158"/>
      <c r="AI553" s="109"/>
      <c r="AJ553" s="158"/>
      <c r="AK553" s="109"/>
      <c r="AL553" s="158"/>
      <c r="AM553" s="109"/>
      <c r="AN553" s="158"/>
      <c r="AO553" s="109"/>
      <c r="AP553" s="158"/>
      <c r="AQ553" s="109"/>
      <c r="AR553" s="158"/>
      <c r="AS553" s="109"/>
      <c r="AT553" s="158"/>
      <c r="AU553" s="109"/>
      <c r="AV553" s="158"/>
      <c r="AW553" s="109"/>
      <c r="AX553" s="158"/>
      <c r="AY553" s="109"/>
      <c r="AZ553" s="158"/>
      <c r="BA553" s="109"/>
      <c r="BB553" s="158"/>
      <c r="BC553" s="109"/>
      <c r="BD553" s="158"/>
      <c r="BE553" s="109"/>
      <c r="BF553" s="158"/>
      <c r="BG553" s="109"/>
      <c r="BH553" s="158"/>
      <c r="BI553" s="109"/>
      <c r="BJ553" s="158"/>
      <c r="BK553" s="126"/>
      <c r="BL553" s="167"/>
    </row>
    <row r="554" spans="2:64" ht="14.25" customHeight="1" outlineLevel="1">
      <c r="B554" s="189" t="s">
        <v>37</v>
      </c>
      <c r="C554" s="110"/>
      <c r="D554" s="156"/>
      <c r="E554" s="110"/>
      <c r="F554" s="156"/>
      <c r="G554" s="110"/>
      <c r="H554" s="156"/>
      <c r="I554" s="110"/>
      <c r="J554" s="156"/>
      <c r="K554" s="110"/>
      <c r="L554" s="156"/>
      <c r="M554" s="110"/>
      <c r="N554" s="156"/>
      <c r="O554" s="110"/>
      <c r="P554" s="156"/>
      <c r="Q554" s="110"/>
      <c r="R554" s="156"/>
      <c r="S554" s="110"/>
      <c r="T554" s="156"/>
      <c r="U554" s="110"/>
      <c r="V554" s="156"/>
      <c r="W554" s="110"/>
      <c r="X554" s="156"/>
      <c r="Y554" s="110"/>
      <c r="Z554" s="156"/>
      <c r="AA554" s="110"/>
      <c r="AB554" s="156"/>
      <c r="AC554" s="110"/>
      <c r="AD554" s="156"/>
      <c r="AE554" s="110"/>
      <c r="AF554" s="156"/>
      <c r="AG554" s="110"/>
      <c r="AH554" s="156"/>
      <c r="AI554" s="110"/>
      <c r="AJ554" s="156"/>
      <c r="AK554" s="110"/>
      <c r="AL554" s="156"/>
      <c r="AM554" s="110"/>
      <c r="AN554" s="156"/>
      <c r="AO554" s="110"/>
      <c r="AP554" s="156"/>
      <c r="AQ554" s="110"/>
      <c r="AR554" s="156"/>
      <c r="AS554" s="110"/>
      <c r="AT554" s="156"/>
      <c r="AU554" s="93"/>
      <c r="AV554" s="156"/>
      <c r="AW554" s="93"/>
      <c r="AX554" s="156"/>
      <c r="AY554" s="93"/>
      <c r="AZ554" s="156"/>
      <c r="BA554" s="121"/>
      <c r="BB554" s="156"/>
      <c r="BC554" s="110"/>
      <c r="BD554" s="156"/>
      <c r="BE554" s="110"/>
      <c r="BF554" s="156"/>
      <c r="BG554" s="110"/>
      <c r="BH554" s="156"/>
      <c r="BI554" s="110"/>
      <c r="BJ554" s="156"/>
      <c r="BK554" s="127"/>
      <c r="BL554" s="165"/>
    </row>
    <row r="555" spans="2:64" ht="14.25" outlineLevel="1">
      <c r="B555" s="190"/>
      <c r="C555" s="110"/>
      <c r="D555" s="157"/>
      <c r="E555" s="110"/>
      <c r="F555" s="157"/>
      <c r="G555" s="110"/>
      <c r="H555" s="157"/>
      <c r="I555" s="110"/>
      <c r="J555" s="157"/>
      <c r="K555" s="110"/>
      <c r="L555" s="157"/>
      <c r="M555" s="110"/>
      <c r="N555" s="157"/>
      <c r="O555" s="110"/>
      <c r="P555" s="157"/>
      <c r="Q555" s="110"/>
      <c r="R555" s="157"/>
      <c r="S555" s="110"/>
      <c r="T555" s="157"/>
      <c r="U555" s="110"/>
      <c r="V555" s="157"/>
      <c r="W555" s="110"/>
      <c r="X555" s="157"/>
      <c r="Y555" s="110"/>
      <c r="Z555" s="157"/>
      <c r="AA555" s="110"/>
      <c r="AB555" s="157"/>
      <c r="AC555" s="110"/>
      <c r="AD555" s="157"/>
      <c r="AE555" s="110"/>
      <c r="AF555" s="157"/>
      <c r="AG555" s="110"/>
      <c r="AH555" s="157"/>
      <c r="AI555" s="110"/>
      <c r="AJ555" s="157"/>
      <c r="AK555" s="110"/>
      <c r="AL555" s="157"/>
      <c r="AM555" s="110"/>
      <c r="AN555" s="157"/>
      <c r="AO555" s="110"/>
      <c r="AP555" s="157"/>
      <c r="AQ555" s="110"/>
      <c r="AR555" s="157"/>
      <c r="AS555" s="110"/>
      <c r="AT555" s="157"/>
      <c r="AU555" s="93"/>
      <c r="AV555" s="157"/>
      <c r="AW555" s="93"/>
      <c r="AX555" s="157"/>
      <c r="AY555" s="80"/>
      <c r="AZ555" s="157"/>
      <c r="BA555" s="110"/>
      <c r="BB555" s="157"/>
      <c r="BC555" s="110"/>
      <c r="BD555" s="157"/>
      <c r="BE555" s="110"/>
      <c r="BF555" s="157"/>
      <c r="BG555" s="110"/>
      <c r="BH555" s="157"/>
      <c r="BI555" s="110"/>
      <c r="BJ555" s="157"/>
      <c r="BK555" s="127"/>
      <c r="BL555" s="166"/>
    </row>
    <row r="556" spans="2:64" ht="14.25" outlineLevel="1">
      <c r="B556" s="191"/>
      <c r="C556" s="110"/>
      <c r="D556" s="158"/>
      <c r="E556" s="110"/>
      <c r="F556" s="158"/>
      <c r="G556" s="110"/>
      <c r="H556" s="158"/>
      <c r="I556" s="110"/>
      <c r="J556" s="158"/>
      <c r="K556" s="110"/>
      <c r="L556" s="158"/>
      <c r="M556" s="110"/>
      <c r="N556" s="158"/>
      <c r="O556" s="110"/>
      <c r="P556" s="158"/>
      <c r="Q556" s="110"/>
      <c r="R556" s="158"/>
      <c r="S556" s="110"/>
      <c r="T556" s="158"/>
      <c r="U556" s="110"/>
      <c r="V556" s="158"/>
      <c r="W556" s="110"/>
      <c r="X556" s="158"/>
      <c r="Y556" s="110"/>
      <c r="Z556" s="158"/>
      <c r="AA556" s="110"/>
      <c r="AB556" s="158"/>
      <c r="AC556" s="110"/>
      <c r="AD556" s="158"/>
      <c r="AE556" s="99"/>
      <c r="AF556" s="158"/>
      <c r="AG556" s="110"/>
      <c r="AH556" s="158"/>
      <c r="AI556" s="110"/>
      <c r="AJ556" s="158"/>
      <c r="AK556" s="110"/>
      <c r="AL556" s="158"/>
      <c r="AM556" s="110"/>
      <c r="AN556" s="158"/>
      <c r="AO556" s="110"/>
      <c r="AP556" s="158"/>
      <c r="AQ556" s="110"/>
      <c r="AR556" s="158"/>
      <c r="AS556" s="99"/>
      <c r="AT556" s="158"/>
      <c r="AU556" s="93"/>
      <c r="AV556" s="158"/>
      <c r="AW556" s="93"/>
      <c r="AX556" s="158"/>
      <c r="AY556" s="80"/>
      <c r="AZ556" s="158"/>
      <c r="BA556" s="110"/>
      <c r="BB556" s="158"/>
      <c r="BC556" s="110"/>
      <c r="BD556" s="158"/>
      <c r="BE556" s="110"/>
      <c r="BF556" s="158"/>
      <c r="BG556" s="99"/>
      <c r="BH556" s="158"/>
      <c r="BI556" s="110"/>
      <c r="BJ556" s="158"/>
      <c r="BK556" s="127"/>
      <c r="BL556" s="167"/>
    </row>
    <row r="557" spans="2:64" outlineLevel="1">
      <c r="B557" s="189" t="s">
        <v>1</v>
      </c>
      <c r="C557" s="110"/>
      <c r="D557" s="156"/>
      <c r="E557" s="110"/>
      <c r="F557" s="156"/>
      <c r="G557" s="110"/>
      <c r="H557" s="156"/>
      <c r="I557" s="110"/>
      <c r="J557" s="156"/>
      <c r="K557" s="110"/>
      <c r="L557" s="156"/>
      <c r="M557" s="110"/>
      <c r="N557" s="156"/>
      <c r="O557" s="110"/>
      <c r="P557" s="156"/>
      <c r="Q557" s="110"/>
      <c r="R557" s="156"/>
      <c r="S557" s="110"/>
      <c r="T557" s="156"/>
      <c r="U557" s="110"/>
      <c r="V557" s="156"/>
      <c r="W557" s="110"/>
      <c r="X557" s="156"/>
      <c r="Y557" s="110"/>
      <c r="Z557" s="156"/>
      <c r="AA557" s="110"/>
      <c r="AB557" s="156"/>
      <c r="AC557" s="110"/>
      <c r="AD557" s="156"/>
      <c r="AE557" s="110"/>
      <c r="AF557" s="156"/>
      <c r="AG557" s="110"/>
      <c r="AH557" s="156"/>
      <c r="AI557" s="110"/>
      <c r="AJ557" s="156"/>
      <c r="AK557" s="110"/>
      <c r="AL557" s="156"/>
      <c r="AM557" s="110"/>
      <c r="AN557" s="156"/>
      <c r="AO557" s="110"/>
      <c r="AP557" s="156"/>
      <c r="AQ557" s="110"/>
      <c r="AR557" s="156"/>
      <c r="AS557" s="110"/>
      <c r="AT557" s="156"/>
      <c r="AU557" s="110"/>
      <c r="AV557" s="156"/>
      <c r="AW557" s="110"/>
      <c r="AX557" s="156"/>
      <c r="AY557" s="110"/>
      <c r="AZ557" s="156"/>
      <c r="BA557" s="110"/>
      <c r="BB557" s="156"/>
      <c r="BC557" s="110"/>
      <c r="BD557" s="156"/>
      <c r="BE557" s="110"/>
      <c r="BF557" s="156"/>
      <c r="BG557" s="110"/>
      <c r="BH557" s="156"/>
      <c r="BI557" s="110"/>
      <c r="BJ557" s="156"/>
      <c r="BK557" s="127"/>
      <c r="BL557" s="165"/>
    </row>
    <row r="558" spans="2:64" ht="3" customHeight="1" outlineLevel="1">
      <c r="B558" s="190"/>
      <c r="C558" s="110"/>
      <c r="D558" s="157"/>
      <c r="E558" s="110"/>
      <c r="F558" s="157"/>
      <c r="G558" s="110"/>
      <c r="H558" s="157"/>
      <c r="I558" s="110"/>
      <c r="J558" s="157"/>
      <c r="K558" s="110"/>
      <c r="L558" s="157"/>
      <c r="M558" s="110"/>
      <c r="N558" s="157"/>
      <c r="O558" s="110"/>
      <c r="P558" s="157"/>
      <c r="Q558" s="110"/>
      <c r="R558" s="157"/>
      <c r="S558" s="110"/>
      <c r="T558" s="157"/>
      <c r="U558" s="110"/>
      <c r="V558" s="157"/>
      <c r="W558" s="110"/>
      <c r="X558" s="157"/>
      <c r="Y558" s="110"/>
      <c r="Z558" s="157"/>
      <c r="AA558" s="110"/>
      <c r="AB558" s="157"/>
      <c r="AC558" s="110"/>
      <c r="AD558" s="157"/>
      <c r="AE558" s="110"/>
      <c r="AF558" s="157"/>
      <c r="AG558" s="110"/>
      <c r="AH558" s="157"/>
      <c r="AI558" s="110"/>
      <c r="AJ558" s="157"/>
      <c r="AK558" s="110"/>
      <c r="AL558" s="157"/>
      <c r="AM558" s="110"/>
      <c r="AN558" s="157"/>
      <c r="AO558" s="110"/>
      <c r="AP558" s="157"/>
      <c r="AQ558" s="110"/>
      <c r="AR558" s="157"/>
      <c r="AS558" s="110"/>
      <c r="AT558" s="157"/>
      <c r="AU558" s="110"/>
      <c r="AV558" s="157"/>
      <c r="AW558" s="110"/>
      <c r="AX558" s="157"/>
      <c r="AY558" s="110"/>
      <c r="AZ558" s="157"/>
      <c r="BA558" s="110"/>
      <c r="BB558" s="157"/>
      <c r="BC558" s="110"/>
      <c r="BD558" s="157"/>
      <c r="BE558" s="110"/>
      <c r="BF558" s="157"/>
      <c r="BG558" s="110"/>
      <c r="BH558" s="157"/>
      <c r="BI558" s="110"/>
      <c r="BJ558" s="157"/>
      <c r="BK558" s="127"/>
      <c r="BL558" s="166"/>
    </row>
    <row r="559" spans="2:64" outlineLevel="1">
      <c r="B559" s="191"/>
      <c r="C559" s="110"/>
      <c r="D559" s="158"/>
      <c r="E559" s="110"/>
      <c r="F559" s="158"/>
      <c r="G559" s="110"/>
      <c r="H559" s="158"/>
      <c r="I559" s="110"/>
      <c r="J559" s="158"/>
      <c r="K559" s="110"/>
      <c r="L559" s="158"/>
      <c r="M559" s="110"/>
      <c r="N559" s="158"/>
      <c r="O559" s="110"/>
      <c r="P559" s="158"/>
      <c r="Q559" s="110"/>
      <c r="R559" s="158"/>
      <c r="S559" s="110"/>
      <c r="T559" s="158"/>
      <c r="U559" s="110"/>
      <c r="V559" s="158"/>
      <c r="W559" s="110"/>
      <c r="X559" s="158"/>
      <c r="Y559" s="110"/>
      <c r="Z559" s="158"/>
      <c r="AA559" s="110"/>
      <c r="AB559" s="158"/>
      <c r="AC559" s="110"/>
      <c r="AD559" s="158"/>
      <c r="AE559" s="110"/>
      <c r="AF559" s="158"/>
      <c r="AG559" s="110"/>
      <c r="AH559" s="158"/>
      <c r="AI559" s="110"/>
      <c r="AJ559" s="158"/>
      <c r="AK559" s="110"/>
      <c r="AL559" s="158"/>
      <c r="AM559" s="110"/>
      <c r="AN559" s="158"/>
      <c r="AO559" s="110"/>
      <c r="AP559" s="158"/>
      <c r="AQ559" s="110"/>
      <c r="AR559" s="158"/>
      <c r="AS559" s="110"/>
      <c r="AT559" s="158"/>
      <c r="AU559" s="110"/>
      <c r="AV559" s="158"/>
      <c r="AW559" s="110"/>
      <c r="AX559" s="158"/>
      <c r="AY559" s="110"/>
      <c r="AZ559" s="158"/>
      <c r="BA559" s="110"/>
      <c r="BB559" s="158"/>
      <c r="BC559" s="110"/>
      <c r="BD559" s="158"/>
      <c r="BE559" s="110"/>
      <c r="BF559" s="158"/>
      <c r="BG559" s="110"/>
      <c r="BH559" s="158"/>
      <c r="BI559" s="110"/>
      <c r="BJ559" s="158"/>
      <c r="BK559" s="127"/>
      <c r="BL559" s="167"/>
    </row>
    <row r="560" spans="2:64" outlineLevel="1">
      <c r="B560" s="192" t="s">
        <v>3</v>
      </c>
      <c r="C560" s="110"/>
      <c r="D560" s="156"/>
      <c r="E560" s="110"/>
      <c r="F560" s="156"/>
      <c r="G560" s="110"/>
      <c r="H560" s="156"/>
      <c r="I560" s="110"/>
      <c r="J560" s="156"/>
      <c r="K560" s="110"/>
      <c r="L560" s="156"/>
      <c r="M560" s="110"/>
      <c r="N560" s="156"/>
      <c r="O560" s="110"/>
      <c r="P560" s="156"/>
      <c r="Q560" s="110"/>
      <c r="R560" s="156"/>
      <c r="S560" s="121"/>
      <c r="T560" s="156"/>
      <c r="U560" s="121"/>
      <c r="V560" s="156"/>
      <c r="W560" s="110"/>
      <c r="X560" s="156"/>
      <c r="Y560" s="110"/>
      <c r="Z560" s="156"/>
      <c r="AA560" s="121"/>
      <c r="AB560" s="156"/>
      <c r="AC560" s="121"/>
      <c r="AD560" s="156"/>
      <c r="AE560" s="201"/>
      <c r="AF560" s="99"/>
      <c r="AG560" s="132"/>
      <c r="AH560" s="156"/>
      <c r="AI560" s="121"/>
      <c r="AJ560" s="156"/>
      <c r="AK560" s="110"/>
      <c r="AL560" s="156"/>
      <c r="AM560" s="110"/>
      <c r="AN560" s="156"/>
      <c r="AO560" s="121"/>
      <c r="AP560" s="156"/>
      <c r="AQ560" s="121"/>
      <c r="AR560" s="156"/>
      <c r="AS560" s="132"/>
      <c r="AT560" s="156"/>
      <c r="AU560" s="121"/>
      <c r="AV560" s="156"/>
      <c r="AW560" s="132"/>
      <c r="AX560" s="156"/>
      <c r="AY560" s="110"/>
      <c r="AZ560" s="156"/>
      <c r="BA560" s="110"/>
      <c r="BB560" s="156"/>
      <c r="BC560" s="132"/>
      <c r="BD560" s="156"/>
      <c r="BE560" s="121"/>
      <c r="BF560" s="156"/>
      <c r="BG560" s="121"/>
      <c r="BH560" s="156"/>
      <c r="BI560" s="121"/>
      <c r="BJ560" s="156"/>
      <c r="BK560" s="127"/>
      <c r="BL560" s="165"/>
    </row>
    <row r="561" spans="2:64" outlineLevel="1">
      <c r="B561" s="193"/>
      <c r="C561" s="110"/>
      <c r="D561" s="157"/>
      <c r="E561" s="110"/>
      <c r="F561" s="157"/>
      <c r="G561" s="110"/>
      <c r="H561" s="157"/>
      <c r="I561" s="110"/>
      <c r="J561" s="157"/>
      <c r="K561" s="110"/>
      <c r="L561" s="157"/>
      <c r="M561" s="110"/>
      <c r="N561" s="157"/>
      <c r="O561" s="110"/>
      <c r="P561" s="157"/>
      <c r="Q561" s="110"/>
      <c r="R561" s="157"/>
      <c r="S561" s="110"/>
      <c r="T561" s="157"/>
      <c r="U561" s="110"/>
      <c r="V561" s="157"/>
      <c r="W561" s="110"/>
      <c r="X561" s="157"/>
      <c r="Y561" s="110"/>
      <c r="Z561" s="157"/>
      <c r="AA561" s="110"/>
      <c r="AB561" s="157"/>
      <c r="AC561" s="110"/>
      <c r="AD561" s="157"/>
      <c r="AE561" s="202"/>
      <c r="AG561" s="110"/>
      <c r="AH561" s="157"/>
      <c r="AI561" s="110"/>
      <c r="AJ561" s="157"/>
      <c r="AK561" s="110"/>
      <c r="AL561" s="157"/>
      <c r="AM561" s="110"/>
      <c r="AN561" s="157"/>
      <c r="AO561" s="110"/>
      <c r="AP561" s="157"/>
      <c r="AQ561" s="110"/>
      <c r="AR561" s="157"/>
      <c r="AS561" s="132"/>
      <c r="AT561" s="157"/>
      <c r="AU561" s="132"/>
      <c r="AV561" s="157"/>
      <c r="AW561" s="110"/>
      <c r="AX561" s="157"/>
      <c r="AY561" s="110"/>
      <c r="AZ561" s="157"/>
      <c r="BA561" s="110"/>
      <c r="BB561" s="157"/>
      <c r="BC561" s="110"/>
      <c r="BD561" s="157"/>
      <c r="BE561" s="121"/>
      <c r="BF561" s="157"/>
      <c r="BG561" s="121"/>
      <c r="BH561" s="157"/>
      <c r="BI561" s="134"/>
      <c r="BJ561" s="157"/>
      <c r="BK561" s="127"/>
      <c r="BL561" s="166"/>
    </row>
    <row r="562" spans="2:64" outlineLevel="1">
      <c r="B562" s="194"/>
      <c r="C562" s="110"/>
      <c r="D562" s="158"/>
      <c r="E562" s="110"/>
      <c r="F562" s="158"/>
      <c r="G562" s="110"/>
      <c r="H562" s="158"/>
      <c r="I562" s="110"/>
      <c r="J562" s="158"/>
      <c r="K562" s="110"/>
      <c r="L562" s="158"/>
      <c r="M562" s="110"/>
      <c r="N562" s="158"/>
      <c r="O562" s="110"/>
      <c r="P562" s="158"/>
      <c r="Q562" s="110"/>
      <c r="R562" s="158"/>
      <c r="S562" s="110"/>
      <c r="T562" s="158"/>
      <c r="U562" s="110"/>
      <c r="V562" s="158"/>
      <c r="W562" s="110"/>
      <c r="X562" s="158"/>
      <c r="Y562" s="110"/>
      <c r="Z562" s="158"/>
      <c r="AA562" s="110"/>
      <c r="AB562" s="158"/>
      <c r="AC562" s="110"/>
      <c r="AD562" s="158"/>
      <c r="AE562" s="203"/>
      <c r="AG562" s="110"/>
      <c r="AH562" s="158"/>
      <c r="AI562" s="110"/>
      <c r="AJ562" s="158"/>
      <c r="AK562" s="110"/>
      <c r="AL562" s="158"/>
      <c r="AM562" s="110"/>
      <c r="AN562" s="158"/>
      <c r="AO562" s="110"/>
      <c r="AP562" s="158"/>
      <c r="AQ562" s="110"/>
      <c r="AR562" s="158"/>
      <c r="AS562" s="110"/>
      <c r="AT562" s="158"/>
      <c r="AU562" s="110"/>
      <c r="AV562" s="158"/>
      <c r="AW562" s="110"/>
      <c r="AX562" s="158"/>
      <c r="AY562" s="110"/>
      <c r="AZ562" s="158"/>
      <c r="BA562" s="110"/>
      <c r="BB562" s="158"/>
      <c r="BC562" s="110"/>
      <c r="BD562" s="158"/>
      <c r="BE562" s="110"/>
      <c r="BF562" s="158"/>
      <c r="BG562" s="110"/>
      <c r="BH562" s="158"/>
      <c r="BI562" s="110"/>
      <c r="BJ562" s="158"/>
      <c r="BK562" s="127"/>
      <c r="BL562" s="167"/>
    </row>
    <row r="563" spans="2:64" outlineLevel="1">
      <c r="B563" s="192" t="s">
        <v>4</v>
      </c>
      <c r="C563" s="110"/>
      <c r="D563" s="156"/>
      <c r="E563" s="110"/>
      <c r="F563" s="156"/>
      <c r="G563" s="110"/>
      <c r="H563" s="156"/>
      <c r="I563" s="110"/>
      <c r="J563" s="156"/>
      <c r="K563" s="110"/>
      <c r="L563" s="156"/>
      <c r="M563" s="110"/>
      <c r="N563" s="156"/>
      <c r="O563" s="110"/>
      <c r="P563" s="156"/>
      <c r="Q563" s="110"/>
      <c r="R563" s="156"/>
      <c r="S563" s="110"/>
      <c r="T563" s="156"/>
      <c r="U563" s="110"/>
      <c r="V563" s="156"/>
      <c r="W563" s="110"/>
      <c r="X563" s="156"/>
      <c r="Y563" s="110"/>
      <c r="Z563" s="156"/>
      <c r="AA563" s="110"/>
      <c r="AB563" s="156"/>
      <c r="AC563" s="110"/>
      <c r="AD563" s="156"/>
      <c r="AE563" s="110"/>
      <c r="AF563" s="156"/>
      <c r="AG563" s="110"/>
      <c r="AH563" s="156"/>
      <c r="AI563" s="110"/>
      <c r="AJ563" s="156"/>
      <c r="AK563" s="110"/>
      <c r="AL563" s="156"/>
      <c r="AM563" s="110"/>
      <c r="AN563" s="156"/>
      <c r="AO563" s="110"/>
      <c r="AP563" s="156"/>
      <c r="AQ563" s="110"/>
      <c r="AR563" s="156"/>
      <c r="AS563" s="110"/>
      <c r="AT563" s="156"/>
      <c r="AU563" s="110"/>
      <c r="AV563" s="156"/>
      <c r="AW563" s="110"/>
      <c r="AX563" s="156"/>
      <c r="AY563" s="110"/>
      <c r="AZ563" s="156"/>
      <c r="BA563" s="110"/>
      <c r="BB563" s="156"/>
      <c r="BC563" s="110"/>
      <c r="BD563" s="156"/>
      <c r="BE563" s="110"/>
      <c r="BF563" s="156"/>
      <c r="BG563" s="110"/>
      <c r="BH563" s="156"/>
      <c r="BI563" s="110"/>
      <c r="BJ563" s="156"/>
      <c r="BK563" s="127"/>
      <c r="BL563" s="165"/>
    </row>
    <row r="564" spans="2:64" outlineLevel="1">
      <c r="B564" s="193"/>
      <c r="C564" s="110"/>
      <c r="D564" s="157"/>
      <c r="E564" s="110"/>
      <c r="F564" s="157"/>
      <c r="G564" s="110"/>
      <c r="H564" s="157"/>
      <c r="I564" s="110"/>
      <c r="J564" s="157"/>
      <c r="K564" s="110"/>
      <c r="L564" s="157"/>
      <c r="M564" s="110"/>
      <c r="N564" s="157"/>
      <c r="O564" s="110"/>
      <c r="P564" s="157"/>
      <c r="Q564" s="110"/>
      <c r="R564" s="157"/>
      <c r="S564" s="110"/>
      <c r="T564" s="157"/>
      <c r="U564" s="110"/>
      <c r="V564" s="157"/>
      <c r="W564" s="110"/>
      <c r="X564" s="157"/>
      <c r="Y564" s="110"/>
      <c r="Z564" s="157"/>
      <c r="AA564" s="110"/>
      <c r="AB564" s="157"/>
      <c r="AC564" s="110"/>
      <c r="AD564" s="157"/>
      <c r="AE564" s="110"/>
      <c r="AF564" s="157"/>
      <c r="AG564" s="110"/>
      <c r="AH564" s="157"/>
      <c r="AI564" s="110"/>
      <c r="AJ564" s="157"/>
      <c r="AK564" s="110"/>
      <c r="AL564" s="157"/>
      <c r="AM564" s="110"/>
      <c r="AN564" s="157"/>
      <c r="AO564" s="110"/>
      <c r="AP564" s="157"/>
      <c r="AQ564" s="110"/>
      <c r="AR564" s="157"/>
      <c r="AS564" s="110"/>
      <c r="AT564" s="157"/>
      <c r="AU564" s="110"/>
      <c r="AV564" s="157"/>
      <c r="AW564" s="110"/>
      <c r="AX564" s="157"/>
      <c r="AY564" s="110"/>
      <c r="AZ564" s="157"/>
      <c r="BA564" s="110"/>
      <c r="BB564" s="157"/>
      <c r="BC564" s="110"/>
      <c r="BD564" s="157"/>
      <c r="BE564" s="110"/>
      <c r="BF564" s="157"/>
      <c r="BG564" s="110"/>
      <c r="BH564" s="157"/>
      <c r="BI564" s="110"/>
      <c r="BJ564" s="157"/>
      <c r="BK564" s="127"/>
      <c r="BL564" s="166"/>
    </row>
    <row r="565" spans="2:64" outlineLevel="1">
      <c r="B565" s="194"/>
      <c r="C565" s="110"/>
      <c r="D565" s="158"/>
      <c r="E565" s="110"/>
      <c r="F565" s="158"/>
      <c r="G565" s="110"/>
      <c r="H565" s="158"/>
      <c r="I565" s="110"/>
      <c r="J565" s="158"/>
      <c r="K565" s="110"/>
      <c r="L565" s="158"/>
      <c r="M565" s="110"/>
      <c r="N565" s="158"/>
      <c r="O565" s="110"/>
      <c r="P565" s="158"/>
      <c r="Q565" s="110"/>
      <c r="R565" s="158"/>
      <c r="S565" s="110"/>
      <c r="T565" s="158"/>
      <c r="U565" s="110"/>
      <c r="V565" s="158"/>
      <c r="W565" s="110"/>
      <c r="X565" s="158"/>
      <c r="Y565" s="110"/>
      <c r="Z565" s="158"/>
      <c r="AA565" s="110"/>
      <c r="AB565" s="158"/>
      <c r="AC565" s="110"/>
      <c r="AD565" s="158"/>
      <c r="AE565" s="110"/>
      <c r="AF565" s="158"/>
      <c r="AG565" s="110"/>
      <c r="AH565" s="158"/>
      <c r="AI565" s="110"/>
      <c r="AJ565" s="158"/>
      <c r="AK565" s="110"/>
      <c r="AL565" s="158"/>
      <c r="AM565" s="110"/>
      <c r="AN565" s="158"/>
      <c r="AO565" s="110"/>
      <c r="AP565" s="158"/>
      <c r="AQ565" s="110"/>
      <c r="AR565" s="158"/>
      <c r="AS565" s="110"/>
      <c r="AT565" s="158"/>
      <c r="AU565" s="110"/>
      <c r="AV565" s="158"/>
      <c r="AW565" s="110"/>
      <c r="AX565" s="158"/>
      <c r="AY565" s="110"/>
      <c r="AZ565" s="158"/>
      <c r="BA565" s="110"/>
      <c r="BB565" s="158"/>
      <c r="BC565" s="110"/>
      <c r="BD565" s="158"/>
      <c r="BE565" s="110"/>
      <c r="BF565" s="158"/>
      <c r="BG565" s="110"/>
      <c r="BH565" s="158"/>
      <c r="BI565" s="110"/>
      <c r="BJ565" s="158"/>
      <c r="BK565" s="127"/>
      <c r="BL565" s="167"/>
    </row>
    <row r="566" spans="2:64" outlineLevel="1">
      <c r="B566" s="192" t="s">
        <v>5</v>
      </c>
      <c r="C566" s="110"/>
      <c r="D566" s="156"/>
      <c r="E566" s="110"/>
      <c r="F566" s="156"/>
      <c r="G566" s="110"/>
      <c r="H566" s="156"/>
      <c r="I566" s="110"/>
      <c r="J566" s="156"/>
      <c r="K566" s="110"/>
      <c r="L566" s="156"/>
      <c r="M566" s="110"/>
      <c r="N566" s="156"/>
      <c r="O566" s="110"/>
      <c r="P566" s="156"/>
      <c r="Q566" s="110"/>
      <c r="R566" s="156"/>
      <c r="S566" s="110"/>
      <c r="T566" s="156"/>
      <c r="U566" s="110"/>
      <c r="V566" s="156"/>
      <c r="W566" s="110"/>
      <c r="X566" s="156"/>
      <c r="Y566" s="110"/>
      <c r="Z566" s="156"/>
      <c r="AA566" s="110"/>
      <c r="AB566" s="156"/>
      <c r="AC566" s="110"/>
      <c r="AD566" s="156"/>
      <c r="AE566" s="110"/>
      <c r="AF566" s="156"/>
      <c r="AG566" s="110"/>
      <c r="AH566" s="156"/>
      <c r="AI566" s="110"/>
      <c r="AJ566" s="156"/>
      <c r="AK566" s="110"/>
      <c r="AL566" s="156"/>
      <c r="AM566" s="110"/>
      <c r="AN566" s="156"/>
      <c r="AO566" s="110"/>
      <c r="AP566" s="156"/>
      <c r="AQ566" s="110"/>
      <c r="AR566" s="156"/>
      <c r="AS566" s="110"/>
      <c r="AT566" s="156"/>
      <c r="AU566" s="110"/>
      <c r="AV566" s="156"/>
      <c r="AW566" s="110"/>
      <c r="AX566" s="156"/>
      <c r="AY566" s="110"/>
      <c r="AZ566" s="156"/>
      <c r="BA566" s="110"/>
      <c r="BB566" s="156"/>
      <c r="BC566" s="110"/>
      <c r="BD566" s="156"/>
      <c r="BE566" s="110"/>
      <c r="BF566" s="156"/>
      <c r="BG566" s="110"/>
      <c r="BH566" s="156"/>
      <c r="BI566" s="110"/>
      <c r="BJ566" s="156"/>
      <c r="BK566" s="127"/>
      <c r="BL566" s="165"/>
    </row>
    <row r="567" spans="2:64" outlineLevel="1">
      <c r="B567" s="193"/>
      <c r="C567" s="110"/>
      <c r="D567" s="157"/>
      <c r="E567" s="110"/>
      <c r="F567" s="157"/>
      <c r="G567" s="110"/>
      <c r="H567" s="157"/>
      <c r="I567" s="110"/>
      <c r="J567" s="157"/>
      <c r="K567" s="110"/>
      <c r="L567" s="157"/>
      <c r="M567" s="110"/>
      <c r="N567" s="157"/>
      <c r="O567" s="110"/>
      <c r="P567" s="157"/>
      <c r="Q567" s="110"/>
      <c r="R567" s="157"/>
      <c r="S567" s="110"/>
      <c r="T567" s="157"/>
      <c r="U567" s="110"/>
      <c r="V567" s="157"/>
      <c r="W567" s="110"/>
      <c r="X567" s="157"/>
      <c r="Y567" s="110"/>
      <c r="Z567" s="157"/>
      <c r="AA567" s="110"/>
      <c r="AB567" s="157"/>
      <c r="AC567" s="110"/>
      <c r="AD567" s="157"/>
      <c r="AE567" s="110"/>
      <c r="AF567" s="157"/>
      <c r="AG567" s="110"/>
      <c r="AH567" s="157"/>
      <c r="AI567" s="110"/>
      <c r="AJ567" s="157"/>
      <c r="AK567" s="110"/>
      <c r="AL567" s="157"/>
      <c r="AM567" s="110"/>
      <c r="AN567" s="157"/>
      <c r="AO567" s="110"/>
      <c r="AP567" s="157"/>
      <c r="AQ567" s="110"/>
      <c r="AR567" s="157"/>
      <c r="AS567" s="110"/>
      <c r="AT567" s="157"/>
      <c r="AU567" s="110"/>
      <c r="AV567" s="157"/>
      <c r="AW567" s="110"/>
      <c r="AX567" s="157"/>
      <c r="AY567" s="110"/>
      <c r="AZ567" s="157"/>
      <c r="BA567" s="110"/>
      <c r="BB567" s="157"/>
      <c r="BC567" s="110"/>
      <c r="BD567" s="157"/>
      <c r="BE567" s="110"/>
      <c r="BF567" s="157"/>
      <c r="BG567" s="110"/>
      <c r="BH567" s="157"/>
      <c r="BI567" s="110"/>
      <c r="BJ567" s="157"/>
      <c r="BK567" s="127"/>
      <c r="BL567" s="166"/>
    </row>
    <row r="568" spans="2:64" outlineLevel="1">
      <c r="B568" s="194"/>
      <c r="C568" s="110"/>
      <c r="D568" s="158"/>
      <c r="E568" s="110"/>
      <c r="F568" s="158"/>
      <c r="G568" s="110"/>
      <c r="H568" s="158"/>
      <c r="I568" s="110"/>
      <c r="J568" s="158"/>
      <c r="K568" s="110"/>
      <c r="L568" s="158"/>
      <c r="M568" s="110"/>
      <c r="N568" s="158"/>
      <c r="O568" s="110"/>
      <c r="P568" s="158"/>
      <c r="Q568" s="110"/>
      <c r="R568" s="158"/>
      <c r="S568" s="110"/>
      <c r="T568" s="158"/>
      <c r="U568" s="110"/>
      <c r="V568" s="158"/>
      <c r="W568" s="110"/>
      <c r="X568" s="158"/>
      <c r="Y568" s="110"/>
      <c r="Z568" s="158"/>
      <c r="AA568" s="110"/>
      <c r="AB568" s="158"/>
      <c r="AC568" s="110"/>
      <c r="AD568" s="158"/>
      <c r="AE568" s="110"/>
      <c r="AF568" s="158"/>
      <c r="AG568" s="110"/>
      <c r="AH568" s="158"/>
      <c r="AI568" s="110"/>
      <c r="AJ568" s="158"/>
      <c r="AK568" s="110"/>
      <c r="AL568" s="158"/>
      <c r="AM568" s="110"/>
      <c r="AN568" s="158"/>
      <c r="AO568" s="110"/>
      <c r="AP568" s="158"/>
      <c r="AQ568" s="110"/>
      <c r="AR568" s="158"/>
      <c r="AS568" s="110"/>
      <c r="AT568" s="158"/>
      <c r="AU568" s="110"/>
      <c r="AV568" s="158"/>
      <c r="AW568" s="110"/>
      <c r="AX568" s="158"/>
      <c r="AY568" s="110"/>
      <c r="AZ568" s="158"/>
      <c r="BA568" s="110"/>
      <c r="BB568" s="158"/>
      <c r="BC568" s="110"/>
      <c r="BD568" s="158"/>
      <c r="BE568" s="110"/>
      <c r="BF568" s="158"/>
      <c r="BG568" s="110"/>
      <c r="BH568" s="158"/>
      <c r="BI568" s="110"/>
      <c r="BJ568" s="158"/>
      <c r="BK568" s="127"/>
      <c r="BL568" s="167"/>
    </row>
    <row r="569" spans="2:64" outlineLevel="1">
      <c r="B569" s="192" t="s">
        <v>6</v>
      </c>
      <c r="C569" s="110"/>
      <c r="D569" s="156"/>
      <c r="E569" s="110"/>
      <c r="F569" s="156"/>
      <c r="G569" s="110"/>
      <c r="H569" s="156"/>
      <c r="I569" s="110"/>
      <c r="J569" s="156"/>
      <c r="K569" s="110"/>
      <c r="L569" s="156"/>
      <c r="M569" s="110"/>
      <c r="N569" s="156"/>
      <c r="O569" s="110"/>
      <c r="P569" s="156"/>
      <c r="Q569" s="121"/>
      <c r="R569" s="156"/>
      <c r="S569" s="110"/>
      <c r="T569" s="156"/>
      <c r="U569" s="110"/>
      <c r="V569" s="156"/>
      <c r="W569" s="110"/>
      <c r="X569" s="156"/>
      <c r="Y569" s="110"/>
      <c r="Z569" s="156"/>
      <c r="AA569" s="110"/>
      <c r="AB569" s="156"/>
      <c r="AC569" s="110"/>
      <c r="AD569" s="156"/>
      <c r="AE569" s="110"/>
      <c r="AF569" s="156"/>
      <c r="AG569" s="110"/>
      <c r="AH569" s="156"/>
      <c r="AI569" s="110"/>
      <c r="AJ569" s="156"/>
      <c r="AK569" s="110"/>
      <c r="AL569" s="156"/>
      <c r="AM569" s="110"/>
      <c r="AN569" s="156"/>
      <c r="AO569" s="110"/>
      <c r="AP569" s="156"/>
      <c r="AQ569" s="110"/>
      <c r="AR569" s="156"/>
      <c r="AS569" s="110"/>
      <c r="AT569" s="156"/>
      <c r="AU569" s="110"/>
      <c r="AV569" s="156"/>
      <c r="AW569" s="110"/>
      <c r="AX569" s="156"/>
      <c r="AY569" s="110"/>
      <c r="AZ569" s="156"/>
      <c r="BA569" s="110"/>
      <c r="BB569" s="156"/>
      <c r="BC569" s="110"/>
      <c r="BD569" s="156"/>
      <c r="BE569" s="110"/>
      <c r="BF569" s="156"/>
      <c r="BG569" s="110"/>
      <c r="BH569" s="156"/>
      <c r="BI569" s="110"/>
      <c r="BJ569" s="156"/>
      <c r="BK569" s="127"/>
      <c r="BL569" s="165"/>
    </row>
    <row r="570" spans="2:64" outlineLevel="1">
      <c r="B570" s="193"/>
      <c r="C570" s="110"/>
      <c r="D570" s="157"/>
      <c r="E570" s="110"/>
      <c r="F570" s="157"/>
      <c r="G570" s="110"/>
      <c r="H570" s="157"/>
      <c r="I570" s="110"/>
      <c r="J570" s="157"/>
      <c r="K570" s="110"/>
      <c r="L570" s="157"/>
      <c r="M570" s="110"/>
      <c r="N570" s="157"/>
      <c r="O570" s="110"/>
      <c r="P570" s="157"/>
      <c r="Q570" s="110"/>
      <c r="R570" s="157"/>
      <c r="S570" s="110"/>
      <c r="T570" s="157"/>
      <c r="U570" s="110"/>
      <c r="V570" s="157"/>
      <c r="W570" s="110"/>
      <c r="X570" s="157"/>
      <c r="Y570" s="110"/>
      <c r="Z570" s="157"/>
      <c r="AA570" s="110"/>
      <c r="AB570" s="157"/>
      <c r="AC570" s="110"/>
      <c r="AD570" s="157"/>
      <c r="AE570" s="110"/>
      <c r="AF570" s="157"/>
      <c r="AG570" s="110"/>
      <c r="AH570" s="157"/>
      <c r="AI570" s="110"/>
      <c r="AJ570" s="157"/>
      <c r="AK570" s="110"/>
      <c r="AL570" s="157"/>
      <c r="AM570" s="110"/>
      <c r="AN570" s="157"/>
      <c r="AO570" s="110"/>
      <c r="AP570" s="157"/>
      <c r="AQ570" s="110"/>
      <c r="AR570" s="157"/>
      <c r="AS570" s="110"/>
      <c r="AT570" s="157"/>
      <c r="AU570" s="110"/>
      <c r="AV570" s="157"/>
      <c r="AW570" s="110"/>
      <c r="AX570" s="157"/>
      <c r="AY570" s="110"/>
      <c r="AZ570" s="157"/>
      <c r="BA570" s="110"/>
      <c r="BB570" s="157"/>
      <c r="BC570" s="110"/>
      <c r="BD570" s="157"/>
      <c r="BE570" s="110"/>
      <c r="BF570" s="157"/>
      <c r="BG570" s="110"/>
      <c r="BH570" s="157"/>
      <c r="BI570" s="110"/>
      <c r="BJ570" s="157"/>
      <c r="BK570" s="127"/>
      <c r="BL570" s="166"/>
    </row>
    <row r="571" spans="2:64" outlineLevel="1">
      <c r="B571" s="194"/>
      <c r="C571" s="110"/>
      <c r="D571" s="158"/>
      <c r="E571" s="110"/>
      <c r="F571" s="158"/>
      <c r="G571" s="110"/>
      <c r="H571" s="158"/>
      <c r="I571" s="110"/>
      <c r="J571" s="158"/>
      <c r="K571" s="110"/>
      <c r="L571" s="158"/>
      <c r="M571" s="110"/>
      <c r="N571" s="158"/>
      <c r="O571" s="110"/>
      <c r="P571" s="158"/>
      <c r="Q571" s="110"/>
      <c r="R571" s="158"/>
      <c r="S571" s="110"/>
      <c r="T571" s="158"/>
      <c r="U571" s="110"/>
      <c r="V571" s="158"/>
      <c r="W571" s="110"/>
      <c r="X571" s="158"/>
      <c r="Y571" s="110"/>
      <c r="Z571" s="158"/>
      <c r="AA571" s="110"/>
      <c r="AB571" s="158"/>
      <c r="AC571" s="110"/>
      <c r="AD571" s="158"/>
      <c r="AE571" s="110"/>
      <c r="AF571" s="158"/>
      <c r="AG571" s="110"/>
      <c r="AH571" s="158"/>
      <c r="AI571" s="110"/>
      <c r="AJ571" s="158"/>
      <c r="AK571" s="110"/>
      <c r="AL571" s="158"/>
      <c r="AM571" s="110"/>
      <c r="AN571" s="158"/>
      <c r="AO571" s="110"/>
      <c r="AP571" s="158"/>
      <c r="AQ571" s="110"/>
      <c r="AR571" s="158"/>
      <c r="AS571" s="110"/>
      <c r="AT571" s="158"/>
      <c r="AU571" s="110"/>
      <c r="AV571" s="158"/>
      <c r="AW571" s="110"/>
      <c r="AX571" s="158"/>
      <c r="AY571" s="110"/>
      <c r="AZ571" s="158"/>
      <c r="BA571" s="110"/>
      <c r="BB571" s="158"/>
      <c r="BC571" s="110"/>
      <c r="BD571" s="158"/>
      <c r="BE571" s="110"/>
      <c r="BF571" s="158"/>
      <c r="BG571" s="110"/>
      <c r="BH571" s="158"/>
      <c r="BI571" s="110"/>
      <c r="BJ571" s="158"/>
      <c r="BK571" s="127"/>
      <c r="BL571" s="167"/>
    </row>
    <row r="572" spans="2:64" outlineLevel="1">
      <c r="B572" s="189" t="s">
        <v>7</v>
      </c>
      <c r="C572" s="110"/>
      <c r="D572" s="156"/>
      <c r="E572" s="110"/>
      <c r="F572" s="156"/>
      <c r="G572" s="110"/>
      <c r="H572" s="156"/>
      <c r="I572" s="110"/>
      <c r="J572" s="156"/>
      <c r="K572" s="110"/>
      <c r="L572" s="156"/>
      <c r="M572" s="110"/>
      <c r="N572" s="156"/>
      <c r="O572" s="110"/>
      <c r="P572" s="156"/>
      <c r="Q572" s="110"/>
      <c r="R572" s="156"/>
      <c r="S572" s="110"/>
      <c r="T572" s="156"/>
      <c r="U572" s="110"/>
      <c r="V572" s="156"/>
      <c r="W572" s="110"/>
      <c r="X572" s="156"/>
      <c r="Y572" s="110"/>
      <c r="Z572" s="156"/>
      <c r="AA572" s="110"/>
      <c r="AB572" s="156"/>
      <c r="AC572" s="110"/>
      <c r="AD572" s="156"/>
      <c r="AE572" s="110"/>
      <c r="AF572" s="156"/>
      <c r="AG572" s="110"/>
      <c r="AH572" s="156"/>
      <c r="AI572" s="110"/>
      <c r="AJ572" s="156"/>
      <c r="AK572" s="110"/>
      <c r="AL572" s="156"/>
      <c r="AM572" s="110"/>
      <c r="AN572" s="156"/>
      <c r="AO572" s="110"/>
      <c r="AP572" s="156"/>
      <c r="AQ572" s="110"/>
      <c r="AR572" s="156"/>
      <c r="AS572" s="110"/>
      <c r="AT572" s="156"/>
      <c r="AU572" s="110"/>
      <c r="AV572" s="156"/>
      <c r="AW572" s="110"/>
      <c r="AX572" s="156"/>
      <c r="AY572" s="110"/>
      <c r="AZ572" s="156"/>
      <c r="BA572" s="110"/>
      <c r="BB572" s="156"/>
      <c r="BC572" s="110"/>
      <c r="BD572" s="156"/>
      <c r="BE572" s="110"/>
      <c r="BF572" s="156"/>
      <c r="BG572" s="110"/>
      <c r="BH572" s="156"/>
      <c r="BI572" s="110"/>
      <c r="BJ572" s="156"/>
      <c r="BK572" s="127"/>
      <c r="BL572" s="165"/>
    </row>
    <row r="573" spans="2:64" outlineLevel="1">
      <c r="B573" s="190"/>
      <c r="C573" s="110"/>
      <c r="D573" s="157"/>
      <c r="E573" s="110"/>
      <c r="F573" s="157"/>
      <c r="G573" s="110"/>
      <c r="H573" s="157"/>
      <c r="I573" s="110"/>
      <c r="J573" s="157"/>
      <c r="K573" s="110"/>
      <c r="L573" s="157"/>
      <c r="M573" s="110"/>
      <c r="N573" s="157"/>
      <c r="O573" s="110"/>
      <c r="P573" s="157"/>
      <c r="Q573" s="110"/>
      <c r="R573" s="157"/>
      <c r="S573" s="110"/>
      <c r="T573" s="157"/>
      <c r="U573" s="110"/>
      <c r="V573" s="157"/>
      <c r="W573" s="110"/>
      <c r="X573" s="157"/>
      <c r="Y573" s="110"/>
      <c r="Z573" s="157"/>
      <c r="AA573" s="110"/>
      <c r="AB573" s="157"/>
      <c r="AC573" s="110"/>
      <c r="AD573" s="157"/>
      <c r="AE573" s="110"/>
      <c r="AF573" s="157"/>
      <c r="AG573" s="110"/>
      <c r="AH573" s="157"/>
      <c r="AI573" s="110"/>
      <c r="AJ573" s="157"/>
      <c r="AK573" s="110"/>
      <c r="AL573" s="157"/>
      <c r="AM573" s="110"/>
      <c r="AN573" s="157"/>
      <c r="AO573" s="110"/>
      <c r="AP573" s="157"/>
      <c r="AQ573" s="110"/>
      <c r="AR573" s="157"/>
      <c r="AS573" s="110"/>
      <c r="AT573" s="157"/>
      <c r="AU573" s="110"/>
      <c r="AV573" s="157"/>
      <c r="AW573" s="110"/>
      <c r="AX573" s="157"/>
      <c r="AY573" s="110"/>
      <c r="AZ573" s="157"/>
      <c r="BA573" s="110"/>
      <c r="BB573" s="157"/>
      <c r="BC573" s="110"/>
      <c r="BD573" s="157"/>
      <c r="BE573" s="110"/>
      <c r="BF573" s="157"/>
      <c r="BG573" s="110"/>
      <c r="BH573" s="157"/>
      <c r="BI573" s="110"/>
      <c r="BJ573" s="157"/>
      <c r="BK573" s="127"/>
      <c r="BL573" s="166"/>
    </row>
    <row r="574" spans="2:64" outlineLevel="1">
      <c r="B574" s="191"/>
      <c r="C574" s="110"/>
      <c r="D574" s="158"/>
      <c r="E574" s="110"/>
      <c r="F574" s="158"/>
      <c r="G574" s="110"/>
      <c r="H574" s="158"/>
      <c r="I574" s="110"/>
      <c r="J574" s="158"/>
      <c r="K574" s="110"/>
      <c r="L574" s="158"/>
      <c r="M574" s="110"/>
      <c r="N574" s="158"/>
      <c r="O574" s="110"/>
      <c r="P574" s="158"/>
      <c r="Q574" s="110"/>
      <c r="R574" s="158"/>
      <c r="S574" s="110"/>
      <c r="T574" s="158"/>
      <c r="U574" s="110"/>
      <c r="V574" s="158"/>
      <c r="W574" s="110"/>
      <c r="X574" s="158"/>
      <c r="Y574" s="110"/>
      <c r="Z574" s="158"/>
      <c r="AA574" s="110"/>
      <c r="AB574" s="158"/>
      <c r="AC574" s="110"/>
      <c r="AD574" s="158"/>
      <c r="AE574" s="110"/>
      <c r="AF574" s="158"/>
      <c r="AG574" s="110"/>
      <c r="AH574" s="158"/>
      <c r="AI574" s="110"/>
      <c r="AJ574" s="158"/>
      <c r="AK574" s="110"/>
      <c r="AL574" s="158"/>
      <c r="AM574" s="110"/>
      <c r="AN574" s="158"/>
      <c r="AO574" s="110"/>
      <c r="AP574" s="158"/>
      <c r="AQ574" s="110"/>
      <c r="AR574" s="158"/>
      <c r="AS574" s="110"/>
      <c r="AT574" s="158"/>
      <c r="AU574" s="110"/>
      <c r="AV574" s="158"/>
      <c r="AW574" s="110"/>
      <c r="AX574" s="158"/>
      <c r="AY574" s="110"/>
      <c r="AZ574" s="158"/>
      <c r="BA574" s="110"/>
      <c r="BB574" s="158"/>
      <c r="BC574" s="110"/>
      <c r="BD574" s="158"/>
      <c r="BE574" s="110"/>
      <c r="BF574" s="158"/>
      <c r="BG574" s="110"/>
      <c r="BH574" s="158"/>
      <c r="BI574" s="110"/>
      <c r="BJ574" s="158"/>
      <c r="BK574" s="127"/>
      <c r="BL574" s="167"/>
    </row>
    <row r="575" spans="2:64" ht="12.75" customHeight="1" outlineLevel="1">
      <c r="B575" s="189" t="s">
        <v>0</v>
      </c>
      <c r="C575" s="110"/>
      <c r="D575" s="156"/>
      <c r="E575" s="110"/>
      <c r="F575" s="156"/>
      <c r="G575" s="110"/>
      <c r="H575" s="156"/>
      <c r="I575" s="110"/>
      <c r="J575" s="156"/>
      <c r="K575" s="110"/>
      <c r="L575" s="156"/>
      <c r="M575" s="110"/>
      <c r="N575" s="156"/>
      <c r="O575" s="110"/>
      <c r="P575" s="156"/>
      <c r="Q575" s="110"/>
      <c r="R575" s="156"/>
      <c r="S575" s="110"/>
      <c r="T575" s="156"/>
      <c r="U575" s="110"/>
      <c r="V575" s="156"/>
      <c r="W575" s="110"/>
      <c r="X575" s="156"/>
      <c r="Y575" s="110"/>
      <c r="Z575" s="156"/>
      <c r="AA575" s="110"/>
      <c r="AB575" s="156"/>
      <c r="AC575" s="110"/>
      <c r="AD575" s="156"/>
      <c r="AE575" s="110"/>
      <c r="AF575" s="156"/>
      <c r="AG575" s="110"/>
      <c r="AH575" s="156"/>
      <c r="AI575" s="110"/>
      <c r="AJ575" s="156"/>
      <c r="AK575" s="110"/>
      <c r="AL575" s="156"/>
      <c r="AM575" s="110"/>
      <c r="AN575" s="156"/>
      <c r="AO575" s="110"/>
      <c r="AP575" s="156"/>
      <c r="AQ575" s="110"/>
      <c r="AR575" s="156"/>
      <c r="AS575" s="110"/>
      <c r="AT575" s="156"/>
      <c r="AU575" s="110"/>
      <c r="AV575" s="156"/>
      <c r="AW575" s="110"/>
      <c r="AX575" s="156"/>
      <c r="AY575" s="110"/>
      <c r="AZ575" s="156"/>
      <c r="BA575" s="110"/>
      <c r="BB575" s="156"/>
      <c r="BC575" s="110"/>
      <c r="BD575" s="156"/>
      <c r="BE575" s="110"/>
      <c r="BF575" s="156"/>
      <c r="BG575" s="110"/>
      <c r="BH575" s="156"/>
      <c r="BI575" s="110"/>
      <c r="BJ575" s="156"/>
      <c r="BK575" s="127"/>
      <c r="BL575" s="165"/>
    </row>
    <row r="576" spans="2:64" outlineLevel="1">
      <c r="B576" s="190"/>
      <c r="C576" s="110"/>
      <c r="D576" s="157"/>
      <c r="E576" s="110"/>
      <c r="F576" s="157"/>
      <c r="G576" s="110"/>
      <c r="H576" s="157"/>
      <c r="I576" s="110"/>
      <c r="J576" s="157"/>
      <c r="K576" s="110"/>
      <c r="L576" s="157"/>
      <c r="M576" s="110"/>
      <c r="N576" s="157"/>
      <c r="O576" s="110"/>
      <c r="P576" s="157"/>
      <c r="Q576" s="110"/>
      <c r="R576" s="157"/>
      <c r="S576" s="110"/>
      <c r="T576" s="157"/>
      <c r="U576" s="110"/>
      <c r="V576" s="157"/>
      <c r="W576" s="110"/>
      <c r="X576" s="157"/>
      <c r="Y576" s="110"/>
      <c r="Z576" s="157"/>
      <c r="AA576" s="110"/>
      <c r="AB576" s="157"/>
      <c r="AC576" s="110"/>
      <c r="AD576" s="157"/>
      <c r="AE576" s="110"/>
      <c r="AF576" s="157"/>
      <c r="AG576" s="110"/>
      <c r="AH576" s="157"/>
      <c r="AI576" s="110"/>
      <c r="AJ576" s="157"/>
      <c r="AK576" s="110"/>
      <c r="AL576" s="157"/>
      <c r="AM576" s="110"/>
      <c r="AN576" s="157"/>
      <c r="AO576" s="110"/>
      <c r="AP576" s="157"/>
      <c r="AQ576" s="110"/>
      <c r="AR576" s="157"/>
      <c r="AS576" s="110"/>
      <c r="AT576" s="157"/>
      <c r="AU576" s="110"/>
      <c r="AV576" s="157"/>
      <c r="AW576" s="110"/>
      <c r="AX576" s="157"/>
      <c r="AY576" s="110"/>
      <c r="AZ576" s="157"/>
      <c r="BA576" s="110"/>
      <c r="BB576" s="157"/>
      <c r="BC576" s="110"/>
      <c r="BD576" s="157"/>
      <c r="BE576" s="110"/>
      <c r="BF576" s="157"/>
      <c r="BG576" s="110"/>
      <c r="BH576" s="157"/>
      <c r="BI576" s="110"/>
      <c r="BJ576" s="157"/>
      <c r="BK576" s="127"/>
      <c r="BL576" s="166"/>
    </row>
    <row r="577" spans="1:64" outlineLevel="1">
      <c r="B577" s="191"/>
      <c r="C577" s="110"/>
      <c r="D577" s="158"/>
      <c r="E577" s="110"/>
      <c r="F577" s="158"/>
      <c r="G577" s="110"/>
      <c r="H577" s="158"/>
      <c r="I577" s="110"/>
      <c r="J577" s="158"/>
      <c r="K577" s="110"/>
      <c r="L577" s="158"/>
      <c r="M577" s="110"/>
      <c r="N577" s="158"/>
      <c r="O577" s="110"/>
      <c r="P577" s="158"/>
      <c r="Q577" s="110"/>
      <c r="R577" s="158"/>
      <c r="S577" s="110"/>
      <c r="T577" s="158"/>
      <c r="U577" s="110"/>
      <c r="V577" s="158"/>
      <c r="W577" s="110"/>
      <c r="X577" s="158"/>
      <c r="Y577" s="110"/>
      <c r="Z577" s="158"/>
      <c r="AA577" s="110"/>
      <c r="AB577" s="158"/>
      <c r="AC577" s="110"/>
      <c r="AD577" s="158"/>
      <c r="AE577" s="110"/>
      <c r="AF577" s="158"/>
      <c r="AG577" s="110"/>
      <c r="AH577" s="158"/>
      <c r="AI577" s="110"/>
      <c r="AJ577" s="158"/>
      <c r="AK577" s="110"/>
      <c r="AL577" s="158"/>
      <c r="AM577" s="110"/>
      <c r="AN577" s="158"/>
      <c r="AO577" s="110"/>
      <c r="AP577" s="158"/>
      <c r="AQ577" s="110"/>
      <c r="AR577" s="158"/>
      <c r="AS577" s="110"/>
      <c r="AT577" s="158"/>
      <c r="AU577" s="110"/>
      <c r="AV577" s="158"/>
      <c r="AW577" s="110"/>
      <c r="AX577" s="158"/>
      <c r="AY577" s="110"/>
      <c r="AZ577" s="158"/>
      <c r="BA577" s="110"/>
      <c r="BB577" s="158"/>
      <c r="BC577" s="110"/>
      <c r="BD577" s="158"/>
      <c r="BE577" s="110"/>
      <c r="BF577" s="158"/>
      <c r="BG577" s="110"/>
      <c r="BH577" s="158"/>
      <c r="BI577" s="110"/>
      <c r="BJ577" s="158"/>
      <c r="BK577" s="127"/>
      <c r="BL577" s="167"/>
    </row>
    <row r="578" spans="1:64" ht="14.25" outlineLevel="1">
      <c r="B578" s="189" t="s">
        <v>10</v>
      </c>
      <c r="C578" s="110"/>
      <c r="D578" s="156"/>
      <c r="E578" s="110"/>
      <c r="F578" s="156"/>
      <c r="G578" s="110"/>
      <c r="H578" s="156"/>
      <c r="I578" s="110"/>
      <c r="J578" s="156"/>
      <c r="K578" s="110"/>
      <c r="L578" s="156"/>
      <c r="M578" s="110"/>
      <c r="N578" s="156"/>
      <c r="O578" s="121"/>
      <c r="P578" s="156"/>
      <c r="Q578" s="110"/>
      <c r="R578" s="156"/>
      <c r="S578" s="110"/>
      <c r="T578" s="156"/>
      <c r="U578" s="110"/>
      <c r="V578" s="156"/>
      <c r="W578" s="110"/>
      <c r="X578" s="156"/>
      <c r="Y578" s="110"/>
      <c r="Z578" s="156"/>
      <c r="AA578" s="110"/>
      <c r="AB578" s="156"/>
      <c r="AC578" s="121"/>
      <c r="AD578" s="156"/>
      <c r="AE578" s="110"/>
      <c r="AF578" s="156"/>
      <c r="AG578" s="121"/>
      <c r="AH578" s="156"/>
      <c r="AI578" s="121"/>
      <c r="AJ578" s="156"/>
      <c r="AK578" s="110"/>
      <c r="AL578" s="156"/>
      <c r="AM578" s="110"/>
      <c r="AN578" s="156"/>
      <c r="AO578" s="121"/>
      <c r="AP578" s="156"/>
      <c r="AQ578" s="110"/>
      <c r="AR578" s="156"/>
      <c r="AS578" s="110"/>
      <c r="AT578" s="156"/>
      <c r="AU578" s="93"/>
      <c r="AV578" s="156"/>
      <c r="AW578" s="93"/>
      <c r="AX578" s="156"/>
      <c r="AY578" s="93"/>
      <c r="AZ578" s="156"/>
      <c r="BA578" s="121"/>
      <c r="BB578" s="156"/>
      <c r="BC578" s="133"/>
      <c r="BD578" s="156"/>
      <c r="BE578" s="110"/>
      <c r="BF578" s="156"/>
      <c r="BG578" s="93"/>
      <c r="BH578" s="156"/>
      <c r="BI578" s="93"/>
      <c r="BJ578" s="156"/>
      <c r="BK578" s="127"/>
      <c r="BL578" s="165"/>
    </row>
    <row r="579" spans="1:64" ht="14.25" outlineLevel="1">
      <c r="B579" s="190"/>
      <c r="C579" s="110"/>
      <c r="D579" s="157"/>
      <c r="E579" s="110"/>
      <c r="F579" s="157"/>
      <c r="G579" s="110"/>
      <c r="H579" s="157"/>
      <c r="I579" s="110"/>
      <c r="J579" s="157"/>
      <c r="K579" s="110"/>
      <c r="L579" s="157"/>
      <c r="M579" s="110"/>
      <c r="N579" s="157"/>
      <c r="O579" s="121"/>
      <c r="P579" s="157"/>
      <c r="Q579" s="110"/>
      <c r="R579" s="157"/>
      <c r="S579" s="110"/>
      <c r="T579" s="157"/>
      <c r="U579" s="110"/>
      <c r="V579" s="157"/>
      <c r="W579" s="110"/>
      <c r="X579" s="157"/>
      <c r="Y579" s="110"/>
      <c r="Z579" s="157"/>
      <c r="AA579" s="110"/>
      <c r="AB579" s="157"/>
      <c r="AC579" s="110"/>
      <c r="AD579" s="157"/>
      <c r="AE579" s="110"/>
      <c r="AF579" s="157"/>
      <c r="AG579" s="110"/>
      <c r="AH579" s="157"/>
      <c r="AI579" s="110"/>
      <c r="AJ579" s="157"/>
      <c r="AK579" s="110"/>
      <c r="AL579" s="157"/>
      <c r="AM579" s="110"/>
      <c r="AN579" s="157"/>
      <c r="AO579" s="110"/>
      <c r="AP579" s="157"/>
      <c r="AQ579" s="110"/>
      <c r="AR579" s="157"/>
      <c r="AS579" s="110"/>
      <c r="AT579" s="157"/>
      <c r="AU579" s="93"/>
      <c r="AV579" s="157"/>
      <c r="AW579" s="110"/>
      <c r="AX579" s="157"/>
      <c r="AY579" s="93"/>
      <c r="AZ579" s="157"/>
      <c r="BA579" s="110"/>
      <c r="BB579" s="157"/>
      <c r="BC579" s="121"/>
      <c r="BD579" s="157"/>
      <c r="BE579" s="110"/>
      <c r="BF579" s="157"/>
      <c r="BG579" s="110"/>
      <c r="BH579" s="157"/>
      <c r="BI579" s="110"/>
      <c r="BJ579" s="157"/>
      <c r="BK579" s="127"/>
      <c r="BL579" s="166"/>
    </row>
    <row r="580" spans="1:64" ht="14.25" outlineLevel="1">
      <c r="B580" s="191"/>
      <c r="C580" s="110"/>
      <c r="D580" s="158"/>
      <c r="E580" s="110"/>
      <c r="F580" s="158"/>
      <c r="G580" s="110"/>
      <c r="H580" s="158"/>
      <c r="I580" s="110"/>
      <c r="J580" s="158"/>
      <c r="K580" s="110"/>
      <c r="L580" s="158"/>
      <c r="M580" s="110"/>
      <c r="N580" s="158"/>
      <c r="O580" s="110"/>
      <c r="P580" s="158"/>
      <c r="Q580" s="110"/>
      <c r="R580" s="158"/>
      <c r="S580" s="110"/>
      <c r="T580" s="158"/>
      <c r="U580" s="110"/>
      <c r="V580" s="158"/>
      <c r="W580" s="110"/>
      <c r="X580" s="158"/>
      <c r="Y580" s="110"/>
      <c r="Z580" s="158"/>
      <c r="AA580" s="110"/>
      <c r="AB580" s="158"/>
      <c r="AC580" s="110"/>
      <c r="AD580" s="158"/>
      <c r="AE580" s="110"/>
      <c r="AF580" s="158"/>
      <c r="AG580" s="110"/>
      <c r="AH580" s="158"/>
      <c r="AI580" s="110"/>
      <c r="AJ580" s="158"/>
      <c r="AK580" s="110"/>
      <c r="AL580" s="158"/>
      <c r="AM580" s="110"/>
      <c r="AN580" s="158"/>
      <c r="AO580" s="110"/>
      <c r="AP580" s="158"/>
      <c r="AQ580" s="110"/>
      <c r="AR580" s="158"/>
      <c r="AS580" s="110"/>
      <c r="AT580" s="158"/>
      <c r="AU580" s="93"/>
      <c r="AV580" s="158"/>
      <c r="AW580" s="110"/>
      <c r="AX580" s="158"/>
      <c r="AY580" s="80"/>
      <c r="AZ580" s="158"/>
      <c r="BA580" s="110"/>
      <c r="BB580" s="158"/>
      <c r="BC580" s="121"/>
      <c r="BD580" s="158"/>
      <c r="BE580" s="110"/>
      <c r="BF580" s="158"/>
      <c r="BG580" s="110"/>
      <c r="BH580" s="158"/>
      <c r="BI580" s="110"/>
      <c r="BJ580" s="158"/>
      <c r="BK580" s="127"/>
      <c r="BL580" s="167"/>
    </row>
    <row r="581" spans="1:64" ht="14.25" outlineLevel="1">
      <c r="B581" s="189" t="s">
        <v>29</v>
      </c>
      <c r="C581" s="110"/>
      <c r="D581" s="156"/>
      <c r="E581" s="110"/>
      <c r="F581" s="156"/>
      <c r="G581" s="110"/>
      <c r="H581" s="156"/>
      <c r="I581" s="110"/>
      <c r="J581" s="156"/>
      <c r="K581" s="110"/>
      <c r="L581" s="156"/>
      <c r="M581" s="110"/>
      <c r="N581" s="156"/>
      <c r="O581" s="110"/>
      <c r="P581" s="156"/>
      <c r="Q581" s="110"/>
      <c r="R581" s="156"/>
      <c r="S581" s="110"/>
      <c r="T581" s="156"/>
      <c r="U581" s="110"/>
      <c r="V581" s="156"/>
      <c r="W581" s="110"/>
      <c r="X581" s="156"/>
      <c r="Y581" s="110"/>
      <c r="Z581" s="156"/>
      <c r="AA581" s="110"/>
      <c r="AB581" s="156"/>
      <c r="AC581" s="110"/>
      <c r="AD581" s="156"/>
      <c r="AE581" s="110"/>
      <c r="AF581" s="156"/>
      <c r="AG581" s="110"/>
      <c r="AH581" s="156"/>
      <c r="AI581" s="110"/>
      <c r="AJ581" s="156"/>
      <c r="AK581" s="110"/>
      <c r="AL581" s="156"/>
      <c r="AM581" s="110"/>
      <c r="AN581" s="156"/>
      <c r="AO581" s="110"/>
      <c r="AP581" s="156"/>
      <c r="AQ581" s="110"/>
      <c r="AR581" s="156"/>
      <c r="AS581" s="110"/>
      <c r="AT581" s="156"/>
      <c r="AU581" s="93"/>
      <c r="AV581" s="156"/>
      <c r="AW581" s="110"/>
      <c r="AX581" s="156"/>
      <c r="AY581" s="80"/>
      <c r="AZ581" s="156"/>
      <c r="BA581" s="110"/>
      <c r="BB581" s="156"/>
      <c r="BC581" s="110"/>
      <c r="BD581" s="156"/>
      <c r="BE581" s="110"/>
      <c r="BF581" s="156"/>
      <c r="BG581" s="110"/>
      <c r="BH581" s="156"/>
      <c r="BI581" s="110"/>
      <c r="BJ581" s="156"/>
      <c r="BK581" s="137"/>
      <c r="BL581" s="138"/>
    </row>
    <row r="582" spans="1:64" ht="14.25" outlineLevel="1">
      <c r="B582" s="190"/>
      <c r="C582" s="110"/>
      <c r="D582" s="157"/>
      <c r="E582" s="110"/>
      <c r="F582" s="157"/>
      <c r="G582" s="110"/>
      <c r="H582" s="157"/>
      <c r="I582" s="110"/>
      <c r="J582" s="157"/>
      <c r="K582" s="110"/>
      <c r="L582" s="157"/>
      <c r="M582" s="110"/>
      <c r="N582" s="157"/>
      <c r="O582" s="110"/>
      <c r="P582" s="157"/>
      <c r="Q582" s="110"/>
      <c r="R582" s="157"/>
      <c r="S582" s="110"/>
      <c r="T582" s="157"/>
      <c r="U582" s="110"/>
      <c r="V582" s="157"/>
      <c r="W582" s="110"/>
      <c r="X582" s="157"/>
      <c r="Y582" s="110"/>
      <c r="Z582" s="157"/>
      <c r="AA582" s="110"/>
      <c r="AB582" s="157"/>
      <c r="AC582" s="110"/>
      <c r="AD582" s="157"/>
      <c r="AE582" s="110"/>
      <c r="AF582" s="157"/>
      <c r="AG582" s="110"/>
      <c r="AH582" s="157"/>
      <c r="AI582" s="110"/>
      <c r="AJ582" s="157"/>
      <c r="AK582" s="110"/>
      <c r="AL582" s="157"/>
      <c r="AM582" s="110"/>
      <c r="AN582" s="157"/>
      <c r="AO582" s="110"/>
      <c r="AP582" s="157"/>
      <c r="AQ582" s="110"/>
      <c r="AR582" s="157"/>
      <c r="AS582" s="110"/>
      <c r="AT582" s="157"/>
      <c r="AU582" s="93"/>
      <c r="AV582" s="157"/>
      <c r="AW582" s="110"/>
      <c r="AX582" s="157"/>
      <c r="AY582" s="80"/>
      <c r="AZ582" s="157"/>
      <c r="BA582" s="110"/>
      <c r="BB582" s="157"/>
      <c r="BC582" s="110"/>
      <c r="BD582" s="157"/>
      <c r="BE582" s="110"/>
      <c r="BF582" s="157"/>
      <c r="BG582" s="110"/>
      <c r="BH582" s="157"/>
      <c r="BI582" s="110"/>
      <c r="BJ582" s="157"/>
      <c r="BK582" s="137"/>
      <c r="BL582" s="138"/>
    </row>
    <row r="583" spans="1:64" ht="14.25" outlineLevel="1">
      <c r="B583" s="191"/>
      <c r="C583" s="110"/>
      <c r="D583" s="158"/>
      <c r="E583" s="110"/>
      <c r="F583" s="158"/>
      <c r="G583" s="110"/>
      <c r="H583" s="158"/>
      <c r="I583" s="110"/>
      <c r="J583" s="158"/>
      <c r="K583" s="110"/>
      <c r="L583" s="158"/>
      <c r="M583" s="110"/>
      <c r="N583" s="158"/>
      <c r="O583" s="110"/>
      <c r="P583" s="158"/>
      <c r="Q583" s="110"/>
      <c r="R583" s="158"/>
      <c r="S583" s="110"/>
      <c r="T583" s="158"/>
      <c r="U583" s="110"/>
      <c r="V583" s="158"/>
      <c r="W583" s="110"/>
      <c r="X583" s="158"/>
      <c r="Y583" s="110"/>
      <c r="Z583" s="158"/>
      <c r="AA583" s="110"/>
      <c r="AB583" s="158"/>
      <c r="AC583" s="110"/>
      <c r="AD583" s="158"/>
      <c r="AE583" s="110"/>
      <c r="AF583" s="158"/>
      <c r="AG583" s="110"/>
      <c r="AH583" s="158"/>
      <c r="AI583" s="110"/>
      <c r="AJ583" s="158"/>
      <c r="AK583" s="110"/>
      <c r="AL583" s="158"/>
      <c r="AM583" s="110"/>
      <c r="AN583" s="158"/>
      <c r="AO583" s="110"/>
      <c r="AP583" s="158"/>
      <c r="AQ583" s="110"/>
      <c r="AR583" s="158"/>
      <c r="AS583" s="110"/>
      <c r="AT583" s="158"/>
      <c r="AU583" s="93"/>
      <c r="AV583" s="158"/>
      <c r="AW583" s="110"/>
      <c r="AX583" s="158"/>
      <c r="AY583" s="80"/>
      <c r="AZ583" s="158"/>
      <c r="BA583" s="110"/>
      <c r="BB583" s="158"/>
      <c r="BC583" s="110"/>
      <c r="BD583" s="158"/>
      <c r="BE583" s="110"/>
      <c r="BF583" s="158"/>
      <c r="BG583" s="110"/>
      <c r="BH583" s="158"/>
      <c r="BI583" s="110"/>
      <c r="BJ583" s="158"/>
      <c r="BK583" s="137"/>
      <c r="BL583" s="138"/>
    </row>
    <row r="584" spans="1:64" outlineLevel="1">
      <c r="B584" s="111" t="s">
        <v>38</v>
      </c>
      <c r="C584" s="92"/>
      <c r="D584" s="92">
        <f>SUM(D551:D580)</f>
        <v>0</v>
      </c>
      <c r="E584" s="92"/>
      <c r="F584" s="92">
        <f>SUM(F551:F580)</f>
        <v>0</v>
      </c>
      <c r="G584" s="92"/>
      <c r="H584" s="92">
        <f>SUM(H551:H580)</f>
        <v>0</v>
      </c>
      <c r="I584" s="92"/>
      <c r="J584" s="92">
        <f>SUM(J551:J580)</f>
        <v>0</v>
      </c>
      <c r="K584" s="92"/>
      <c r="L584" s="92">
        <f>SUM(L551:L580)</f>
        <v>0</v>
      </c>
      <c r="M584" s="92"/>
      <c r="N584" s="92">
        <f>SUM(N551:N580)</f>
        <v>0</v>
      </c>
      <c r="O584" s="92"/>
      <c r="P584" s="92">
        <f>SUM(P551:P580)</f>
        <v>0</v>
      </c>
      <c r="Q584" s="92"/>
      <c r="R584" s="92">
        <f>SUM(R551:R580)</f>
        <v>0</v>
      </c>
      <c r="S584" s="92"/>
      <c r="T584" s="92">
        <f>SUM(T551:T580)</f>
        <v>0</v>
      </c>
      <c r="U584" s="92"/>
      <c r="V584" s="92">
        <f>SUM(V551:V580)</f>
        <v>0</v>
      </c>
      <c r="W584" s="92"/>
      <c r="X584" s="92">
        <f>SUM(X551:X580)</f>
        <v>0</v>
      </c>
      <c r="Y584" s="92"/>
      <c r="Z584" s="92">
        <f>SUM(Z551:Z580)</f>
        <v>0</v>
      </c>
      <c r="AA584" s="92"/>
      <c r="AB584" s="92">
        <f>SUM(AB551:AB580)</f>
        <v>0</v>
      </c>
      <c r="AC584" s="92"/>
      <c r="AD584" s="92">
        <f>SUM(AD551:AD580)</f>
        <v>0</v>
      </c>
      <c r="AE584" s="92"/>
      <c r="AF584" s="92">
        <f>SUM(AF551:AF580)</f>
        <v>0</v>
      </c>
      <c r="AG584" s="92"/>
      <c r="AH584" s="92">
        <f>SUM(AH551:AH580)</f>
        <v>0</v>
      </c>
      <c r="AI584" s="92"/>
      <c r="AJ584" s="92">
        <f>SUM(AJ551:AJ580)</f>
        <v>0</v>
      </c>
      <c r="AK584" s="92"/>
      <c r="AL584" s="92">
        <f>SUM(AL551:AL580)</f>
        <v>0</v>
      </c>
      <c r="AM584" s="92"/>
      <c r="AN584" s="92">
        <f>SUM(AN551:AN580)</f>
        <v>0</v>
      </c>
      <c r="AO584" s="92"/>
      <c r="AP584" s="92">
        <f>SUM(AP551:AP580)</f>
        <v>0</v>
      </c>
      <c r="AQ584" s="92"/>
      <c r="AR584" s="92">
        <f>SUM(AR551:AR580)</f>
        <v>0</v>
      </c>
      <c r="AS584" s="92"/>
      <c r="AT584" s="92">
        <f>SUM(AT551:AT580)</f>
        <v>0</v>
      </c>
      <c r="AU584" s="92"/>
      <c r="AV584" s="92">
        <f>SUM(AV551:AV580)</f>
        <v>0</v>
      </c>
      <c r="AW584" s="92"/>
      <c r="AX584" s="92">
        <f>SUM(AX551:AX580)</f>
        <v>0</v>
      </c>
      <c r="AY584" s="92"/>
      <c r="AZ584" s="92">
        <f>SUM(AZ551:AZ580)</f>
        <v>0</v>
      </c>
      <c r="BA584" s="92"/>
      <c r="BB584" s="92">
        <f>SUM(BB551:BB580)</f>
        <v>0</v>
      </c>
      <c r="BC584" s="92"/>
      <c r="BD584" s="92">
        <f>SUM(BD551:BD580)</f>
        <v>0</v>
      </c>
      <c r="BE584" s="92"/>
      <c r="BF584" s="92">
        <f>SUM(BF551:BF580)</f>
        <v>0</v>
      </c>
      <c r="BG584" s="92"/>
      <c r="BH584" s="92">
        <f>SUM(BH551:BH580)</f>
        <v>0</v>
      </c>
      <c r="BI584" s="92"/>
      <c r="BJ584" s="92">
        <f>SUM(BJ551:BJ580)</f>
        <v>0</v>
      </c>
      <c r="BK584" s="129"/>
      <c r="BL584" s="129"/>
    </row>
    <row r="585" spans="1:64" outlineLevel="1">
      <c r="B585" s="111" t="s">
        <v>39</v>
      </c>
      <c r="C585" s="92"/>
      <c r="D585" s="112">
        <f>D584/8</f>
        <v>0</v>
      </c>
      <c r="E585" s="92"/>
      <c r="F585" s="112">
        <f>F584/8</f>
        <v>0</v>
      </c>
      <c r="G585" s="92"/>
      <c r="H585" s="112">
        <f>H584/8</f>
        <v>0</v>
      </c>
      <c r="I585" s="92"/>
      <c r="J585" s="112">
        <f>J584/8</f>
        <v>0</v>
      </c>
      <c r="K585" s="92"/>
      <c r="L585" s="112">
        <f>L584/8</f>
        <v>0</v>
      </c>
      <c r="M585" s="92"/>
      <c r="N585" s="112">
        <f>N584/8</f>
        <v>0</v>
      </c>
      <c r="O585" s="92"/>
      <c r="P585" s="112">
        <f>P584/8</f>
        <v>0</v>
      </c>
      <c r="Q585" s="92"/>
      <c r="R585" s="112">
        <f>R584/8</f>
        <v>0</v>
      </c>
      <c r="S585" s="92"/>
      <c r="T585" s="112">
        <f>T584/8</f>
        <v>0</v>
      </c>
      <c r="U585" s="92"/>
      <c r="V585" s="112">
        <f>V584/8</f>
        <v>0</v>
      </c>
      <c r="W585" s="92"/>
      <c r="X585" s="112">
        <f>X584/8</f>
        <v>0</v>
      </c>
      <c r="Y585" s="92"/>
      <c r="Z585" s="112">
        <f>Z584/8</f>
        <v>0</v>
      </c>
      <c r="AA585" s="92"/>
      <c r="AB585" s="112">
        <f>AB584/8</f>
        <v>0</v>
      </c>
      <c r="AC585" s="92"/>
      <c r="AD585" s="112">
        <f>AD584/8</f>
        <v>0</v>
      </c>
      <c r="AE585" s="92"/>
      <c r="AF585" s="112">
        <f>AF584/8</f>
        <v>0</v>
      </c>
      <c r="AG585" s="92"/>
      <c r="AH585" s="112">
        <f>AH584/8</f>
        <v>0</v>
      </c>
      <c r="AI585" s="92"/>
      <c r="AJ585" s="112">
        <f>AJ584/8</f>
        <v>0</v>
      </c>
      <c r="AK585" s="92"/>
      <c r="AL585" s="112">
        <f>AL584/8</f>
        <v>0</v>
      </c>
      <c r="AM585" s="92"/>
      <c r="AN585" s="112">
        <f>AN584/8</f>
        <v>0</v>
      </c>
      <c r="AO585" s="92"/>
      <c r="AP585" s="112">
        <f>AP584/8</f>
        <v>0</v>
      </c>
      <c r="AQ585" s="92"/>
      <c r="AR585" s="112">
        <f>AR584/8</f>
        <v>0</v>
      </c>
      <c r="AS585" s="92"/>
      <c r="AT585" s="112">
        <f>AT584/8</f>
        <v>0</v>
      </c>
      <c r="AU585" s="92"/>
      <c r="AV585" s="112">
        <f>AV584/8</f>
        <v>0</v>
      </c>
      <c r="AW585" s="92"/>
      <c r="AX585" s="112">
        <f>AX584/8</f>
        <v>0</v>
      </c>
      <c r="AY585" s="92"/>
      <c r="AZ585" s="112">
        <f>AZ584/8</f>
        <v>0</v>
      </c>
      <c r="BA585" s="92"/>
      <c r="BB585" s="112">
        <f>BB584/8</f>
        <v>0</v>
      </c>
      <c r="BC585" s="92"/>
      <c r="BD585" s="112">
        <f>BD584/8</f>
        <v>0</v>
      </c>
      <c r="BE585" s="92"/>
      <c r="BF585" s="112">
        <f>BF584/8</f>
        <v>0</v>
      </c>
      <c r="BG585" s="92"/>
      <c r="BH585" s="112">
        <f>BH584/8</f>
        <v>0</v>
      </c>
      <c r="BI585" s="92"/>
      <c r="BJ585" s="112">
        <f>BJ584/8</f>
        <v>0</v>
      </c>
      <c r="BK585" s="129"/>
      <c r="BL585" s="130"/>
    </row>
    <row r="586" spans="1:64" outlineLevel="1">
      <c r="A586" s="118"/>
    </row>
    <row r="587" spans="1:64" ht="15.75" customHeight="1" thickBot="1">
      <c r="A587" s="155" t="s">
        <v>56</v>
      </c>
      <c r="B587" s="155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6"/>
      <c r="O587" s="116"/>
      <c r="P587" s="116"/>
    </row>
    <row r="589" spans="1:64" ht="15.75">
      <c r="B589" s="198" t="s">
        <v>57</v>
      </c>
      <c r="C589" s="199"/>
      <c r="D589" s="199"/>
      <c r="E589" s="199"/>
      <c r="F589" s="199"/>
      <c r="G589" s="199"/>
      <c r="H589" s="199"/>
      <c r="I589" s="199"/>
      <c r="J589" s="199"/>
      <c r="K589" s="199"/>
      <c r="L589" s="199"/>
      <c r="M589" s="199"/>
      <c r="N589" s="199"/>
      <c r="O589" s="199"/>
      <c r="P589" s="199"/>
      <c r="Q589" s="199"/>
      <c r="R589" s="200"/>
    </row>
    <row r="590" spans="1:64" outlineLevel="1">
      <c r="B590" s="96" t="s">
        <v>57</v>
      </c>
      <c r="C590" s="188" t="s">
        <v>13</v>
      </c>
      <c r="D590" s="188"/>
      <c r="E590" s="95"/>
      <c r="F590" s="95" t="s">
        <v>14</v>
      </c>
      <c r="G590" s="183" t="s">
        <v>15</v>
      </c>
      <c r="H590" s="184"/>
      <c r="I590" s="183" t="s">
        <v>16</v>
      </c>
      <c r="J590" s="184"/>
      <c r="K590" s="183" t="s">
        <v>17</v>
      </c>
      <c r="L590" s="184"/>
      <c r="M590" s="183" t="s">
        <v>18</v>
      </c>
      <c r="N590" s="184"/>
      <c r="O590" s="183" t="s">
        <v>19</v>
      </c>
      <c r="P590" s="184"/>
      <c r="Q590" s="183" t="s">
        <v>20</v>
      </c>
      <c r="R590" s="184"/>
    </row>
    <row r="591" spans="1:64" outlineLevel="1">
      <c r="B591" s="83" t="s">
        <v>21</v>
      </c>
      <c r="C591" s="83" t="s">
        <v>22</v>
      </c>
      <c r="D591" s="83" t="s">
        <v>23</v>
      </c>
      <c r="E591" s="95"/>
      <c r="F591" s="83" t="s">
        <v>24</v>
      </c>
      <c r="G591" s="83" t="s">
        <v>22</v>
      </c>
      <c r="H591" s="83" t="s">
        <v>23</v>
      </c>
      <c r="I591" s="83" t="s">
        <v>22</v>
      </c>
      <c r="J591" s="83" t="s">
        <v>23</v>
      </c>
      <c r="K591" s="83" t="s">
        <v>22</v>
      </c>
      <c r="L591" s="83" t="s">
        <v>23</v>
      </c>
      <c r="M591" s="83" t="s">
        <v>22</v>
      </c>
      <c r="N591" s="83" t="s">
        <v>23</v>
      </c>
      <c r="O591" s="83" t="s">
        <v>22</v>
      </c>
      <c r="P591" s="83" t="s">
        <v>23</v>
      </c>
      <c r="Q591" s="83" t="s">
        <v>25</v>
      </c>
      <c r="R591" s="83" t="s">
        <v>26</v>
      </c>
    </row>
    <row r="592" spans="1:64" outlineLevel="1">
      <c r="B592" s="114" t="s">
        <v>15</v>
      </c>
      <c r="C592" s="97">
        <f>SUM(D649,F649,H649,J649,L649,N649,P649)</f>
        <v>0</v>
      </c>
      <c r="D592" s="98">
        <f>C592/40</f>
        <v>0</v>
      </c>
      <c r="E592" s="95"/>
      <c r="F592" s="114" t="s">
        <v>2</v>
      </c>
      <c r="G592" s="99">
        <f>SUM(D616,F616,H616,J616,L616,N616,P616)</f>
        <v>0</v>
      </c>
      <c r="H592" s="98">
        <f>G592/40</f>
        <v>0</v>
      </c>
      <c r="I592" s="99">
        <f>SUM(R616,T616,V616,X616,Z616,AB616,AD616)</f>
        <v>0</v>
      </c>
      <c r="J592" s="98">
        <f>I592/40</f>
        <v>0</v>
      </c>
      <c r="K592" s="99">
        <f>SUM(AF616,AH616,AJ616,AL616,AN616,AP616,AR616)</f>
        <v>0</v>
      </c>
      <c r="L592" s="98">
        <f>K592/40</f>
        <v>0</v>
      </c>
      <c r="M592" s="99">
        <f>SUM(AT616,AV616,AX616,AZ616,BB616,BD616,BF616)</f>
        <v>0</v>
      </c>
      <c r="N592" s="98">
        <f>M592/40</f>
        <v>0</v>
      </c>
      <c r="O592" s="99">
        <f>SUM(BH616,BJ616,BL616)</f>
        <v>0</v>
      </c>
      <c r="P592" s="98">
        <f>O592/16</f>
        <v>0</v>
      </c>
      <c r="Q592" s="99">
        <f>SUM(G592,I592,K592,M592,O592)</f>
        <v>0</v>
      </c>
      <c r="R592" s="98">
        <f>AVERAGE(H592,J592,L592,N592,P592)</f>
        <v>0</v>
      </c>
    </row>
    <row r="593" spans="2:64" outlineLevel="1">
      <c r="B593" s="114" t="s">
        <v>27</v>
      </c>
      <c r="C593" s="97">
        <f>SUM(R649,T649,V649,X649,Z649,AB649,AD649)</f>
        <v>0</v>
      </c>
      <c r="D593" s="98">
        <f t="shared" ref="D593:D595" si="735">C593/40</f>
        <v>0</v>
      </c>
      <c r="E593" s="95"/>
      <c r="F593" s="114" t="s">
        <v>8</v>
      </c>
      <c r="G593" s="99">
        <f>SUM(D619,F619,H619,J619,L619,N619,P619)</f>
        <v>0</v>
      </c>
      <c r="H593" s="98">
        <f t="shared" ref="H593:H602" si="736">G593/40</f>
        <v>0</v>
      </c>
      <c r="I593" s="99">
        <f>SUM(R619,T619,V619,X619,Z619,AB619,AD619)</f>
        <v>0</v>
      </c>
      <c r="J593" s="98">
        <f t="shared" ref="J593:J602" si="737">I593/40</f>
        <v>0</v>
      </c>
      <c r="K593" s="99">
        <f>SUM(AF619,AH619,AJ619,AL619,AN619,AP619,AR619)</f>
        <v>0</v>
      </c>
      <c r="L593" s="98">
        <f t="shared" ref="L593:L602" si="738">K593/40</f>
        <v>0</v>
      </c>
      <c r="M593" s="99">
        <f>SUM(AT619,AV619,AX619,AZ619,BB619,BD619,BF619)</f>
        <v>0</v>
      </c>
      <c r="N593" s="98">
        <f t="shared" ref="N593:N602" si="739">M593/40</f>
        <v>0</v>
      </c>
      <c r="O593" s="99">
        <f>SUM(BH619,BJ619,BL619)</f>
        <v>0</v>
      </c>
      <c r="P593" s="98">
        <f t="shared" ref="P593:P602" si="740">O593/16</f>
        <v>0</v>
      </c>
      <c r="Q593" s="99">
        <f t="shared" ref="Q593:Q602" si="741">SUM(G593,I593,K593,M593,O593)</f>
        <v>0</v>
      </c>
      <c r="R593" s="98">
        <f t="shared" ref="R593:R602" si="742">AVERAGE(H593,J593,L593,N593,P593)</f>
        <v>0</v>
      </c>
    </row>
    <row r="594" spans="2:64" outlineLevel="1">
      <c r="B594" s="114" t="s">
        <v>17</v>
      </c>
      <c r="C594" s="97">
        <f>SUM(AF649,AH649,AJ649,AL649,AN649,AP649,AR649)</f>
        <v>0</v>
      </c>
      <c r="D594" s="98">
        <f t="shared" si="735"/>
        <v>0</v>
      </c>
      <c r="E594" s="95"/>
      <c r="F594" s="114" t="s">
        <v>1</v>
      </c>
      <c r="G594" s="99">
        <f>SUM(D622,F622,H622,J622,L622,N622,P622)</f>
        <v>0</v>
      </c>
      <c r="H594" s="98">
        <f t="shared" si="736"/>
        <v>0</v>
      </c>
      <c r="I594" s="99">
        <f>SUM(R622,T622,V622,X622,Z622,AB622,AD622)</f>
        <v>0</v>
      </c>
      <c r="J594" s="98">
        <f t="shared" si="737"/>
        <v>0</v>
      </c>
      <c r="K594" s="99">
        <f>SUM(AF622,AH622,AJ622,AL622,AN622,AP622,AR622)</f>
        <v>0</v>
      </c>
      <c r="L594" s="98">
        <f t="shared" si="738"/>
        <v>0</v>
      </c>
      <c r="M594" s="99">
        <f>SUM(AT622,AV622,AX622,AZ622,BB622,BD622,BF622)</f>
        <v>0</v>
      </c>
      <c r="N594" s="98">
        <f t="shared" si="739"/>
        <v>0</v>
      </c>
      <c r="O594" s="99">
        <f>SUM(BH622,BJ622,BL622)</f>
        <v>0</v>
      </c>
      <c r="P594" s="98">
        <f t="shared" si="740"/>
        <v>0</v>
      </c>
      <c r="Q594" s="99">
        <f t="shared" si="741"/>
        <v>0</v>
      </c>
      <c r="R594" s="98">
        <f t="shared" si="742"/>
        <v>0</v>
      </c>
    </row>
    <row r="595" spans="2:64" ht="25.5" outlineLevel="1">
      <c r="B595" s="114" t="s">
        <v>18</v>
      </c>
      <c r="C595" s="97">
        <f>SUM(AT649,AV649,AX649,AZ649,BB649,BD649,BF649)</f>
        <v>0</v>
      </c>
      <c r="D595" s="98">
        <f t="shared" si="735"/>
        <v>0</v>
      </c>
      <c r="E595" s="95"/>
      <c r="F595" s="114" t="s">
        <v>3</v>
      </c>
      <c r="G595" s="99">
        <f>SUM(D625,F625,H625,J625,L625,N625,P625)</f>
        <v>0</v>
      </c>
      <c r="H595" s="98">
        <f t="shared" si="736"/>
        <v>0</v>
      </c>
      <c r="I595" s="99">
        <f>SUM(R625,T625,V625,X625,Z625,AB625,AD625)</f>
        <v>0</v>
      </c>
      <c r="J595" s="98">
        <f t="shared" si="737"/>
        <v>0</v>
      </c>
      <c r="K595" s="99">
        <f>SUM(AF625,AH625,AJ625,AL625,AN625,AP625,AR625)</f>
        <v>0</v>
      </c>
      <c r="L595" s="98">
        <f t="shared" si="738"/>
        <v>0</v>
      </c>
      <c r="M595" s="99">
        <f>SUM(AT625,AV625,AX625,AZ625,BB625,BD625,BF625)</f>
        <v>0</v>
      </c>
      <c r="N595" s="98">
        <f t="shared" si="739"/>
        <v>0</v>
      </c>
      <c r="O595" s="99">
        <f>SUM(BH625,BJ625,BL625)</f>
        <v>0</v>
      </c>
      <c r="P595" s="98">
        <f t="shared" si="740"/>
        <v>0</v>
      </c>
      <c r="Q595" s="99">
        <f t="shared" si="741"/>
        <v>0</v>
      </c>
      <c r="R595" s="98">
        <f t="shared" si="742"/>
        <v>0</v>
      </c>
    </row>
    <row r="596" spans="2:64" outlineLevel="1">
      <c r="B596" s="114" t="s">
        <v>19</v>
      </c>
      <c r="C596" s="97">
        <f>SUM(BH649,BJ649,BL649)</f>
        <v>0</v>
      </c>
      <c r="D596" s="98">
        <f>C596/16</f>
        <v>0</v>
      </c>
      <c r="E596" s="95"/>
      <c r="F596" s="114" t="s">
        <v>4</v>
      </c>
      <c r="G596" s="99">
        <f>SUM(D628,F628,H628,J628,L628,N628,P628)</f>
        <v>0</v>
      </c>
      <c r="H596" s="98">
        <f t="shared" si="736"/>
        <v>0</v>
      </c>
      <c r="I596" s="99">
        <f>SUM(R628,T628,V628,X628,Z628,AB628,AD628)</f>
        <v>0</v>
      </c>
      <c r="J596" s="98">
        <f t="shared" si="737"/>
        <v>0</v>
      </c>
      <c r="K596" s="99">
        <f>SUM(AF628,AH628,AJ628,AL628,AN628,AP628,AR628)</f>
        <v>0</v>
      </c>
      <c r="L596" s="98">
        <f t="shared" si="738"/>
        <v>0</v>
      </c>
      <c r="M596" s="99">
        <f>SUM(AT628,AV628,AX628,AZ628,BB628,BD628,BF628)</f>
        <v>0</v>
      </c>
      <c r="N596" s="98">
        <f t="shared" si="739"/>
        <v>0</v>
      </c>
      <c r="O596" s="99">
        <f>SUM(BH628,BJ628,BL628)</f>
        <v>0</v>
      </c>
      <c r="P596" s="98">
        <f t="shared" si="740"/>
        <v>0</v>
      </c>
      <c r="Q596" s="99">
        <f t="shared" si="741"/>
        <v>0</v>
      </c>
      <c r="R596" s="98">
        <f t="shared" si="742"/>
        <v>0</v>
      </c>
    </row>
    <row r="597" spans="2:64" outlineLevel="1">
      <c r="B597" s="100" t="s">
        <v>28</v>
      </c>
      <c r="C597" s="101">
        <f>SUM(C592:C596)</f>
        <v>0</v>
      </c>
      <c r="D597" s="102">
        <f>AVERAGE(D592:D596)</f>
        <v>0</v>
      </c>
      <c r="E597" s="95"/>
      <c r="F597" s="114" t="s">
        <v>5</v>
      </c>
      <c r="G597" s="99">
        <f>SUM(D631,F631,H631,J631,L631,N631,P631)</f>
        <v>0</v>
      </c>
      <c r="H597" s="98">
        <f t="shared" si="736"/>
        <v>0</v>
      </c>
      <c r="I597" s="99">
        <f>SUM(R631,T631,V631,X631,Z631,AB631,AD631)</f>
        <v>0</v>
      </c>
      <c r="J597" s="98">
        <f t="shared" si="737"/>
        <v>0</v>
      </c>
      <c r="K597" s="99">
        <f>SUM(AF631,AH631,AJ631,AL631,AN631,AP631,AR631)</f>
        <v>0</v>
      </c>
      <c r="L597" s="98">
        <f t="shared" si="738"/>
        <v>0</v>
      </c>
      <c r="M597" s="99">
        <f>SUM(AT631,AV631,AX631,AZ631,BB631,BD631)</f>
        <v>0</v>
      </c>
      <c r="N597" s="98">
        <f t="shared" si="739"/>
        <v>0</v>
      </c>
      <c r="O597" s="99">
        <f>SUM(BH631,BJ631,BL631)</f>
        <v>0</v>
      </c>
      <c r="P597" s="98">
        <f t="shared" si="740"/>
        <v>0</v>
      </c>
      <c r="Q597" s="99">
        <f t="shared" si="741"/>
        <v>0</v>
      </c>
      <c r="R597" s="98">
        <f t="shared" si="742"/>
        <v>0</v>
      </c>
    </row>
    <row r="598" spans="2:64" outlineLevel="1">
      <c r="B598" s="95"/>
      <c r="C598" s="95"/>
      <c r="D598" s="95"/>
      <c r="E598" s="95"/>
      <c r="F598" s="114" t="s">
        <v>6</v>
      </c>
      <c r="G598" s="99">
        <f>SUM(D634,F634,H634,J634,L634,N634,P634)</f>
        <v>0</v>
      </c>
      <c r="H598" s="98">
        <f t="shared" si="736"/>
        <v>0</v>
      </c>
      <c r="I598" s="99">
        <f>SUM(R634,T634,V634,X634,Z634,AB634,AD634)</f>
        <v>0</v>
      </c>
      <c r="J598" s="98">
        <f t="shared" si="737"/>
        <v>0</v>
      </c>
      <c r="K598" s="99">
        <f>SUM(AF634,AH634,AJ634,AL634,AN634,AP634,AR634)</f>
        <v>0</v>
      </c>
      <c r="L598" s="98">
        <f t="shared" si="738"/>
        <v>0</v>
      </c>
      <c r="M598" s="99">
        <f>SUM(AT634,AV634,AX634,AZ634,BB634,BD634,BF634)</f>
        <v>0</v>
      </c>
      <c r="N598" s="98">
        <f t="shared" si="739"/>
        <v>0</v>
      </c>
      <c r="O598" s="99">
        <f>SUM(BH634,BJ634,BL634)</f>
        <v>0</v>
      </c>
      <c r="P598" s="98">
        <f t="shared" si="740"/>
        <v>0</v>
      </c>
      <c r="Q598" s="99">
        <f t="shared" si="741"/>
        <v>0</v>
      </c>
      <c r="R598" s="98">
        <f t="shared" si="742"/>
        <v>0</v>
      </c>
    </row>
    <row r="599" spans="2:64" ht="25.5" outlineLevel="1">
      <c r="B599" s="95"/>
      <c r="C599" s="95"/>
      <c r="D599" s="95"/>
      <c r="E599" s="95"/>
      <c r="F599" s="114" t="s">
        <v>7</v>
      </c>
      <c r="G599" s="99">
        <f>SUM(D637,F637,H637,J637,L637,N637,P637)</f>
        <v>0</v>
      </c>
      <c r="H599" s="98">
        <f t="shared" si="736"/>
        <v>0</v>
      </c>
      <c r="I599" s="99">
        <f>SUM(R637,T637,V637,X637,Z637,AB637,AD637)</f>
        <v>0</v>
      </c>
      <c r="J599" s="98">
        <f t="shared" si="737"/>
        <v>0</v>
      </c>
      <c r="K599" s="99">
        <f>SUM(AF637,AH637,AJ637,AL637,AN637,AP637,AR637)</f>
        <v>0</v>
      </c>
      <c r="L599" s="98">
        <f t="shared" si="738"/>
        <v>0</v>
      </c>
      <c r="M599" s="99">
        <f>SUM(AT637,AV637,AX637,AZ637,BB637,BD637,BF637)</f>
        <v>0</v>
      </c>
      <c r="N599" s="98">
        <f t="shared" si="739"/>
        <v>0</v>
      </c>
      <c r="O599" s="99">
        <f>SUM(BH637,BJ637,BL637)</f>
        <v>0</v>
      </c>
      <c r="P599" s="98">
        <f t="shared" si="740"/>
        <v>0</v>
      </c>
      <c r="Q599" s="99">
        <f t="shared" si="741"/>
        <v>0</v>
      </c>
      <c r="R599" s="98">
        <f t="shared" si="742"/>
        <v>0</v>
      </c>
    </row>
    <row r="600" spans="2:64" ht="25.5" outlineLevel="1">
      <c r="B600" s="95"/>
      <c r="C600" s="95"/>
      <c r="D600" s="95"/>
      <c r="E600" s="103"/>
      <c r="F600" s="114" t="s">
        <v>0</v>
      </c>
      <c r="G600" s="104">
        <f>SUM(D640,F640,H640,J640,L640,N640,P640)</f>
        <v>0</v>
      </c>
      <c r="H600" s="98">
        <f t="shared" si="736"/>
        <v>0</v>
      </c>
      <c r="I600" s="99">
        <f>SUM(R640,T640,V640,X640,Z640,AB640,AD640)</f>
        <v>0</v>
      </c>
      <c r="J600" s="98">
        <f t="shared" si="737"/>
        <v>0</v>
      </c>
      <c r="K600" s="104">
        <f>SUM(AF640,AH640,AJ640,AL640,AN640,AP640,AR640)</f>
        <v>0</v>
      </c>
      <c r="L600" s="98">
        <f t="shared" si="738"/>
        <v>0</v>
      </c>
      <c r="M600" s="99">
        <f>SUM(AT640,AV640,AX640,AZ640,BB640,BD640,BF640)</f>
        <v>0</v>
      </c>
      <c r="N600" s="98">
        <f t="shared" si="739"/>
        <v>0</v>
      </c>
      <c r="O600" s="99">
        <f>SUM(BH640,BJ640,BL640)</f>
        <v>0</v>
      </c>
      <c r="P600" s="98">
        <f t="shared" si="740"/>
        <v>0</v>
      </c>
      <c r="Q600" s="99">
        <f t="shared" si="741"/>
        <v>0</v>
      </c>
      <c r="R600" s="98">
        <f t="shared" si="742"/>
        <v>0</v>
      </c>
    </row>
    <row r="601" spans="2:64" ht="25.5" outlineLevel="1">
      <c r="B601" s="95"/>
      <c r="C601" s="95"/>
      <c r="D601" s="95"/>
      <c r="E601" s="103"/>
      <c r="F601" s="114" t="s">
        <v>10</v>
      </c>
      <c r="G601" s="104">
        <f>SUM(D643,F643,H643,J643,L643,N643,P643)</f>
        <v>0</v>
      </c>
      <c r="H601" s="98">
        <f t="shared" si="736"/>
        <v>0</v>
      </c>
      <c r="I601" s="99">
        <f>SUM(R643,T643,V643,X643,Z643,AB643,AD643)</f>
        <v>0</v>
      </c>
      <c r="J601" s="98">
        <f t="shared" si="737"/>
        <v>0</v>
      </c>
      <c r="K601" s="104">
        <f>SUM(AF643,AH643,AJ643,AL643,AN643,AP643,AR643)</f>
        <v>0</v>
      </c>
      <c r="L601" s="98">
        <f t="shared" si="738"/>
        <v>0</v>
      </c>
      <c r="M601" s="99">
        <f>SUM(AT643,AV643,AX643,AZ643,BB643,BD643,BF643)</f>
        <v>0</v>
      </c>
      <c r="N601" s="98">
        <f t="shared" si="739"/>
        <v>0</v>
      </c>
      <c r="O601" s="99">
        <f>SUM(BH643,BJ643,BL643)</f>
        <v>0</v>
      </c>
      <c r="P601" s="98">
        <f t="shared" si="740"/>
        <v>0</v>
      </c>
      <c r="Q601" s="99">
        <f t="shared" si="741"/>
        <v>0</v>
      </c>
      <c r="R601" s="98">
        <f t="shared" si="742"/>
        <v>0</v>
      </c>
    </row>
    <row r="602" spans="2:64" outlineLevel="1">
      <c r="B602" s="95"/>
      <c r="C602" s="95"/>
      <c r="D602" s="95"/>
      <c r="E602" s="103"/>
      <c r="F602" s="150" t="s">
        <v>29</v>
      </c>
      <c r="G602" s="104">
        <f>SUM(D646,F646,H646,J646,L646,N646,P646)</f>
        <v>0</v>
      </c>
      <c r="H602" s="98">
        <f t="shared" si="736"/>
        <v>0</v>
      </c>
      <c r="I602" s="99">
        <f>SUM(R646,T646,V646,X646,Z646,AB646,AD646)</f>
        <v>0</v>
      </c>
      <c r="J602" s="98">
        <f t="shared" si="737"/>
        <v>0</v>
      </c>
      <c r="K602" s="104">
        <f>SUM(AF646,AH646,AJ646,AL646,AN646,AP646,AR646)</f>
        <v>0</v>
      </c>
      <c r="L602" s="98">
        <f t="shared" si="738"/>
        <v>0</v>
      </c>
      <c r="M602" s="99">
        <f>SUM(AT646,AV646,AX646,AZ646,BB646,BD646,BF646)</f>
        <v>0</v>
      </c>
      <c r="N602" s="98">
        <f t="shared" si="739"/>
        <v>0</v>
      </c>
      <c r="O602" s="99">
        <f>SUM(BH646,BJ646,BL646)</f>
        <v>0</v>
      </c>
      <c r="P602" s="98">
        <f t="shared" si="740"/>
        <v>0</v>
      </c>
      <c r="Q602" s="99">
        <f t="shared" si="741"/>
        <v>0</v>
      </c>
      <c r="R602" s="98">
        <f t="shared" si="742"/>
        <v>0</v>
      </c>
    </row>
    <row r="603" spans="2:64" outlineLevel="1">
      <c r="B603" s="95"/>
      <c r="C603" s="95"/>
      <c r="D603" s="95"/>
      <c r="E603" s="105"/>
      <c r="F603" s="106"/>
      <c r="G603" s="145">
        <f t="shared" ref="G603:P603" si="743">SUM(G592:G601)</f>
        <v>0</v>
      </c>
      <c r="H603" s="146">
        <f t="shared" si="743"/>
        <v>0</v>
      </c>
      <c r="I603" s="145">
        <f t="shared" si="743"/>
        <v>0</v>
      </c>
      <c r="J603" s="146">
        <f t="shared" si="743"/>
        <v>0</v>
      </c>
      <c r="K603" s="145">
        <f t="shared" si="743"/>
        <v>0</v>
      </c>
      <c r="L603" s="146">
        <f t="shared" si="743"/>
        <v>0</v>
      </c>
      <c r="M603" s="147">
        <f t="shared" si="743"/>
        <v>0</v>
      </c>
      <c r="N603" s="146">
        <f t="shared" si="743"/>
        <v>0</v>
      </c>
      <c r="O603" s="145">
        <f t="shared" si="743"/>
        <v>0</v>
      </c>
      <c r="P603" s="146">
        <f t="shared" si="743"/>
        <v>0</v>
      </c>
      <c r="Q603" s="148">
        <f>SUM(Q592:Q601)</f>
        <v>0</v>
      </c>
      <c r="R603" s="149">
        <f>SUM(R592:R601)</f>
        <v>0</v>
      </c>
    </row>
    <row r="604" spans="2:64" outlineLevel="1">
      <c r="B604" s="95"/>
      <c r="C604" s="107"/>
      <c r="D604" s="95"/>
      <c r="E604" s="103"/>
      <c r="F604" s="103"/>
      <c r="G604" s="103"/>
      <c r="H604" s="103"/>
      <c r="I604" s="103"/>
      <c r="J604" s="103"/>
      <c r="K604" s="103"/>
      <c r="L604" s="95"/>
      <c r="M604" s="95"/>
      <c r="N604" s="95"/>
      <c r="O604" s="95"/>
      <c r="P604" s="95"/>
      <c r="Q604" s="95"/>
      <c r="R604" s="95"/>
    </row>
    <row r="605" spans="2:64" outlineLevel="1">
      <c r="B605" s="95"/>
      <c r="C605" s="95"/>
      <c r="D605" s="95"/>
      <c r="E605" s="103"/>
      <c r="F605" s="103"/>
      <c r="G605" s="103"/>
      <c r="H605" s="103"/>
      <c r="I605" s="103"/>
      <c r="J605" s="103"/>
      <c r="K605" s="103"/>
      <c r="L605" s="95"/>
      <c r="M605" s="95"/>
      <c r="N605" s="95"/>
      <c r="O605" s="95"/>
      <c r="P605" s="95"/>
      <c r="Q605" s="95"/>
      <c r="R605" s="95"/>
    </row>
    <row r="606" spans="2:64" outlineLevel="1"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</row>
    <row r="607" spans="2:64" outlineLevel="1">
      <c r="B607" s="171" t="s">
        <v>30</v>
      </c>
      <c r="C607" s="172"/>
      <c r="D607" s="172"/>
      <c r="E607" s="172"/>
      <c r="F607" s="172"/>
      <c r="G607" s="172"/>
      <c r="H607" s="172"/>
      <c r="I607" s="172"/>
      <c r="J607" s="172"/>
      <c r="K607" s="172"/>
      <c r="L607" s="172"/>
      <c r="M607" s="172"/>
      <c r="N607" s="172"/>
      <c r="O607" s="172"/>
      <c r="P607" s="172"/>
      <c r="Q607" s="172"/>
      <c r="R607" s="172"/>
      <c r="S607" s="172"/>
      <c r="T607" s="172"/>
      <c r="U607" s="172"/>
      <c r="V607" s="172"/>
      <c r="W607" s="172"/>
      <c r="X607" s="172"/>
      <c r="Y607" s="172"/>
      <c r="Z607" s="172"/>
      <c r="AA607" s="172"/>
      <c r="AB607" s="172"/>
      <c r="AC607" s="172"/>
      <c r="AD607" s="172"/>
      <c r="AE607" s="172"/>
      <c r="AF607" s="172"/>
      <c r="AG607" s="172"/>
      <c r="AH607" s="172"/>
      <c r="AI607" s="172"/>
      <c r="AJ607" s="172"/>
      <c r="AK607" s="172"/>
      <c r="AL607" s="172"/>
      <c r="AM607" s="172"/>
      <c r="AN607" s="172"/>
      <c r="AO607" s="172"/>
      <c r="AP607" s="172"/>
      <c r="AQ607" s="172"/>
      <c r="AR607" s="172"/>
      <c r="AS607" s="172"/>
      <c r="AT607" s="172"/>
      <c r="AU607" s="172"/>
      <c r="AV607" s="172"/>
      <c r="AW607" s="172"/>
      <c r="AX607" s="172"/>
      <c r="AY607" s="172"/>
      <c r="AZ607" s="172"/>
      <c r="BA607" s="172"/>
      <c r="BB607" s="172"/>
      <c r="BC607" s="172"/>
      <c r="BD607" s="172"/>
      <c r="BE607" s="172"/>
      <c r="BF607" s="172"/>
      <c r="BG607" s="172"/>
      <c r="BH607" s="172"/>
      <c r="BI607" s="172"/>
      <c r="BJ607" s="172"/>
      <c r="BK607" s="172"/>
      <c r="BL607" s="173"/>
    </row>
    <row r="608" spans="2:64" outlineLevel="1">
      <c r="B608" s="174"/>
      <c r="C608" s="175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  <c r="AA608" s="175"/>
      <c r="AB608" s="175"/>
      <c r="AC608" s="175"/>
      <c r="AD608" s="175"/>
      <c r="AE608" s="175"/>
      <c r="AF608" s="175"/>
      <c r="AG608" s="175"/>
      <c r="AH608" s="175"/>
      <c r="AI608" s="175"/>
      <c r="AJ608" s="175"/>
      <c r="AK608" s="175"/>
      <c r="AL608" s="175"/>
      <c r="AM608" s="175"/>
      <c r="AN608" s="175"/>
      <c r="AO608" s="175"/>
      <c r="AP608" s="175"/>
      <c r="AQ608" s="175"/>
      <c r="AR608" s="175"/>
      <c r="AS608" s="175"/>
      <c r="AT608" s="175"/>
      <c r="AU608" s="175"/>
      <c r="AV608" s="175"/>
      <c r="AW608" s="175"/>
      <c r="AX608" s="175"/>
      <c r="AY608" s="175"/>
      <c r="AZ608" s="175"/>
      <c r="BA608" s="175"/>
      <c r="BB608" s="175"/>
      <c r="BC608" s="175"/>
      <c r="BD608" s="175"/>
      <c r="BE608" s="175"/>
      <c r="BF608" s="175"/>
      <c r="BG608" s="175"/>
      <c r="BH608" s="175"/>
      <c r="BI608" s="175"/>
      <c r="BJ608" s="175"/>
      <c r="BK608" s="175"/>
      <c r="BL608" s="176"/>
    </row>
    <row r="609" spans="2:64" ht="18" outlineLevel="1">
      <c r="B609" s="168" t="s">
        <v>31</v>
      </c>
      <c r="C609" s="169"/>
      <c r="D609" s="169"/>
      <c r="E609" s="169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8" t="s">
        <v>16</v>
      </c>
      <c r="R609" s="169"/>
      <c r="S609" s="169"/>
      <c r="T609" s="169"/>
      <c r="U609" s="169"/>
      <c r="V609" s="169"/>
      <c r="W609" s="169"/>
      <c r="X609" s="169"/>
      <c r="Y609" s="169"/>
      <c r="Z609" s="169"/>
      <c r="AA609" s="169"/>
      <c r="AB609" s="169"/>
      <c r="AC609" s="169"/>
      <c r="AD609" s="170"/>
      <c r="AE609" s="168" t="s">
        <v>17</v>
      </c>
      <c r="AF609" s="169"/>
      <c r="AG609" s="169"/>
      <c r="AH609" s="169"/>
      <c r="AI609" s="169"/>
      <c r="AJ609" s="169"/>
      <c r="AK609" s="169"/>
      <c r="AL609" s="169"/>
      <c r="AM609" s="169"/>
      <c r="AN609" s="169"/>
      <c r="AO609" s="169"/>
      <c r="AP609" s="169"/>
      <c r="AQ609" s="169"/>
      <c r="AR609" s="169"/>
      <c r="AS609" s="168" t="s">
        <v>18</v>
      </c>
      <c r="AT609" s="169"/>
      <c r="AU609" s="169"/>
      <c r="AV609" s="169"/>
      <c r="AW609" s="169"/>
      <c r="AX609" s="169"/>
      <c r="AY609" s="169"/>
      <c r="AZ609" s="169"/>
      <c r="BA609" s="169"/>
      <c r="BB609" s="169"/>
      <c r="BC609" s="169"/>
      <c r="BD609" s="169"/>
      <c r="BE609" s="169"/>
      <c r="BF609" s="170"/>
      <c r="BG609" s="168" t="s">
        <v>19</v>
      </c>
      <c r="BH609" s="169"/>
      <c r="BI609" s="169"/>
      <c r="BJ609" s="169"/>
      <c r="BK609" s="169"/>
      <c r="BL609" s="170"/>
    </row>
    <row r="610" spans="2:64" ht="15" customHeight="1" outlineLevel="1">
      <c r="B610" s="185"/>
      <c r="C610" s="163">
        <f>DATE($C$2,Sheet1!$C$11,DAY(1))</f>
        <v>44835</v>
      </c>
      <c r="D610" s="164"/>
      <c r="E610" s="163">
        <f>C610+1</f>
        <v>44836</v>
      </c>
      <c r="F610" s="164"/>
      <c r="G610" s="163">
        <f t="shared" ref="G610" si="744">E610+1</f>
        <v>44837</v>
      </c>
      <c r="H610" s="164"/>
      <c r="I610" s="163">
        <f t="shared" ref="I610" si="745">G610+1</f>
        <v>44838</v>
      </c>
      <c r="J610" s="164"/>
      <c r="K610" s="163">
        <f t="shared" ref="K610" si="746">I610+1</f>
        <v>44839</v>
      </c>
      <c r="L610" s="164"/>
      <c r="M610" s="163">
        <f t="shared" ref="M610" si="747">K610+1</f>
        <v>44840</v>
      </c>
      <c r="N610" s="164"/>
      <c r="O610" s="163">
        <f t="shared" ref="O610" si="748">M610+1</f>
        <v>44841</v>
      </c>
      <c r="P610" s="164"/>
      <c r="Q610" s="163">
        <f t="shared" ref="Q610" si="749">O610+1</f>
        <v>44842</v>
      </c>
      <c r="R610" s="164"/>
      <c r="S610" s="163">
        <f>Q610+1</f>
        <v>44843</v>
      </c>
      <c r="T610" s="164"/>
      <c r="U610" s="163">
        <f t="shared" ref="U610" si="750">S610+1</f>
        <v>44844</v>
      </c>
      <c r="V610" s="164"/>
      <c r="W610" s="163">
        <f t="shared" ref="W610" si="751">U610+1</f>
        <v>44845</v>
      </c>
      <c r="X610" s="164"/>
      <c r="Y610" s="163">
        <f t="shared" ref="Y610" si="752">W610+1</f>
        <v>44846</v>
      </c>
      <c r="Z610" s="164"/>
      <c r="AA610" s="163">
        <f t="shared" ref="AA610" si="753">Y610+1</f>
        <v>44847</v>
      </c>
      <c r="AB610" s="164"/>
      <c r="AC610" s="163">
        <f t="shared" ref="AC610" si="754">AA610+1</f>
        <v>44848</v>
      </c>
      <c r="AD610" s="164"/>
      <c r="AE610" s="163">
        <f t="shared" ref="AE610" si="755">AC610+1</f>
        <v>44849</v>
      </c>
      <c r="AF610" s="164"/>
      <c r="AG610" s="163">
        <f>AE610+1</f>
        <v>44850</v>
      </c>
      <c r="AH610" s="164"/>
      <c r="AI610" s="163">
        <f t="shared" ref="AI610" si="756">AG610+1</f>
        <v>44851</v>
      </c>
      <c r="AJ610" s="164"/>
      <c r="AK610" s="163">
        <f t="shared" ref="AK610" si="757">AI610+1</f>
        <v>44852</v>
      </c>
      <c r="AL610" s="164"/>
      <c r="AM610" s="163">
        <f t="shared" ref="AM610" si="758">AK610+1</f>
        <v>44853</v>
      </c>
      <c r="AN610" s="164"/>
      <c r="AO610" s="163">
        <f t="shared" ref="AO610" si="759">AM610+1</f>
        <v>44854</v>
      </c>
      <c r="AP610" s="164"/>
      <c r="AQ610" s="163">
        <f t="shared" ref="AQ610" si="760">AO610+1</f>
        <v>44855</v>
      </c>
      <c r="AR610" s="164"/>
      <c r="AS610" s="163">
        <f t="shared" ref="AS610" si="761">AQ610+1</f>
        <v>44856</v>
      </c>
      <c r="AT610" s="164"/>
      <c r="AU610" s="163">
        <f>AS610+1</f>
        <v>44857</v>
      </c>
      <c r="AV610" s="164"/>
      <c r="AW610" s="163">
        <f t="shared" ref="AW610" si="762">AU610+1</f>
        <v>44858</v>
      </c>
      <c r="AX610" s="164"/>
      <c r="AY610" s="163">
        <f t="shared" ref="AY610" si="763">AW610+1</f>
        <v>44859</v>
      </c>
      <c r="AZ610" s="164"/>
      <c r="BA610" s="163">
        <f t="shared" ref="BA610" si="764">AY610+1</f>
        <v>44860</v>
      </c>
      <c r="BB610" s="164"/>
      <c r="BC610" s="163">
        <f t="shared" ref="BC610" si="765">BA610+1</f>
        <v>44861</v>
      </c>
      <c r="BD610" s="164"/>
      <c r="BE610" s="163">
        <f t="shared" ref="BE610" si="766">BC610+1</f>
        <v>44862</v>
      </c>
      <c r="BF610" s="164"/>
      <c r="BG610" s="163">
        <f t="shared" ref="BG610" si="767">BE610+1</f>
        <v>44863</v>
      </c>
      <c r="BH610" s="164"/>
      <c r="BI610" s="163">
        <f>BG610+1</f>
        <v>44864</v>
      </c>
      <c r="BJ610" s="164"/>
      <c r="BK610" s="163">
        <f>BI610+1</f>
        <v>44865</v>
      </c>
      <c r="BL610" s="164"/>
    </row>
    <row r="611" spans="2:64" ht="15" customHeight="1" outlineLevel="1">
      <c r="B611" s="186"/>
      <c r="C611" s="161" t="str">
        <f>TEXT(C610,"ddd")</f>
        <v>Sat</v>
      </c>
      <c r="D611" s="162"/>
      <c r="E611" s="161" t="str">
        <f>TEXT(E610,"ddd")</f>
        <v>Sun</v>
      </c>
      <c r="F611" s="162"/>
      <c r="G611" s="161" t="str">
        <f t="shared" ref="G611" si="768">TEXT(G610,"ddd")</f>
        <v>Mon</v>
      </c>
      <c r="H611" s="162"/>
      <c r="I611" s="161" t="str">
        <f t="shared" ref="I611" si="769">TEXT(I610,"ddd")</f>
        <v>Tue</v>
      </c>
      <c r="J611" s="162"/>
      <c r="K611" s="161" t="str">
        <f t="shared" ref="K611" si="770">TEXT(K610,"ddd")</f>
        <v>Wed</v>
      </c>
      <c r="L611" s="162"/>
      <c r="M611" s="161" t="str">
        <f t="shared" ref="M611" si="771">TEXT(M610,"ddd")</f>
        <v>Thu</v>
      </c>
      <c r="N611" s="162"/>
      <c r="O611" s="161" t="str">
        <f t="shared" ref="O611" si="772">TEXT(O610,"ddd")</f>
        <v>Fri</v>
      </c>
      <c r="P611" s="162"/>
      <c r="Q611" s="161" t="str">
        <f>TEXT(Q610,"ddd")</f>
        <v>Sat</v>
      </c>
      <c r="R611" s="162"/>
      <c r="S611" s="161" t="str">
        <f>TEXT(S610,"ddd")</f>
        <v>Sun</v>
      </c>
      <c r="T611" s="162"/>
      <c r="U611" s="161" t="str">
        <f t="shared" ref="U611" si="773">TEXT(U610,"ddd")</f>
        <v>Mon</v>
      </c>
      <c r="V611" s="162"/>
      <c r="W611" s="161" t="str">
        <f t="shared" ref="W611" si="774">TEXT(W610,"ddd")</f>
        <v>Tue</v>
      </c>
      <c r="X611" s="162"/>
      <c r="Y611" s="161" t="str">
        <f t="shared" ref="Y611" si="775">TEXT(Y610,"ddd")</f>
        <v>Wed</v>
      </c>
      <c r="Z611" s="162"/>
      <c r="AA611" s="161" t="str">
        <f t="shared" ref="AA611" si="776">TEXT(AA610,"ddd")</f>
        <v>Thu</v>
      </c>
      <c r="AB611" s="162"/>
      <c r="AC611" s="161" t="str">
        <f t="shared" ref="AC611" si="777">TEXT(AC610,"ddd")</f>
        <v>Fri</v>
      </c>
      <c r="AD611" s="162"/>
      <c r="AE611" s="161" t="str">
        <f>TEXT(AE610,"ddd")</f>
        <v>Sat</v>
      </c>
      <c r="AF611" s="162"/>
      <c r="AG611" s="161" t="str">
        <f>TEXT(AG610,"ddd")</f>
        <v>Sun</v>
      </c>
      <c r="AH611" s="162"/>
      <c r="AI611" s="161" t="str">
        <f t="shared" ref="AI611" si="778">TEXT(AI610,"ddd")</f>
        <v>Mon</v>
      </c>
      <c r="AJ611" s="162"/>
      <c r="AK611" s="161" t="str">
        <f t="shared" ref="AK611" si="779">TEXT(AK610,"ddd")</f>
        <v>Tue</v>
      </c>
      <c r="AL611" s="162"/>
      <c r="AM611" s="161" t="str">
        <f t="shared" ref="AM611" si="780">TEXT(AM610,"ddd")</f>
        <v>Wed</v>
      </c>
      <c r="AN611" s="162"/>
      <c r="AO611" s="161" t="str">
        <f t="shared" ref="AO611" si="781">TEXT(AO610,"ddd")</f>
        <v>Thu</v>
      </c>
      <c r="AP611" s="162"/>
      <c r="AQ611" s="161" t="str">
        <f t="shared" ref="AQ611" si="782">TEXT(AQ610,"ddd")</f>
        <v>Fri</v>
      </c>
      <c r="AR611" s="162"/>
      <c r="AS611" s="161" t="str">
        <f>TEXT(AS610,"ddd")</f>
        <v>Sat</v>
      </c>
      <c r="AT611" s="162"/>
      <c r="AU611" s="161" t="str">
        <f>TEXT(AU610,"ddd")</f>
        <v>Sun</v>
      </c>
      <c r="AV611" s="162"/>
      <c r="AW611" s="161" t="str">
        <f t="shared" ref="AW611" si="783">TEXT(AW610,"ddd")</f>
        <v>Mon</v>
      </c>
      <c r="AX611" s="162"/>
      <c r="AY611" s="161" t="str">
        <f t="shared" ref="AY611" si="784">TEXT(AY610,"ddd")</f>
        <v>Tue</v>
      </c>
      <c r="AZ611" s="162"/>
      <c r="BA611" s="161" t="str">
        <f t="shared" ref="BA611" si="785">TEXT(BA610,"ddd")</f>
        <v>Wed</v>
      </c>
      <c r="BB611" s="162"/>
      <c r="BC611" s="161" t="str">
        <f t="shared" ref="BC611" si="786">TEXT(BC610,"ddd")</f>
        <v>Thu</v>
      </c>
      <c r="BD611" s="162"/>
      <c r="BE611" s="161" t="str">
        <f t="shared" ref="BE611" si="787">TEXT(BE610,"ddd")</f>
        <v>Fri</v>
      </c>
      <c r="BF611" s="162"/>
      <c r="BG611" s="161" t="str">
        <f>TEXT(BG610,"ddd")</f>
        <v>Sat</v>
      </c>
      <c r="BH611" s="162"/>
      <c r="BI611" s="161" t="str">
        <f>TEXT(BI610,"ddd")</f>
        <v>Sun</v>
      </c>
      <c r="BJ611" s="162"/>
      <c r="BK611" s="161" t="str">
        <f>TEXT(BK610,"ddd")</f>
        <v>Mon</v>
      </c>
      <c r="BL611" s="162"/>
    </row>
    <row r="612" spans="2:64" ht="15" customHeight="1" outlineLevel="1">
      <c r="B612" s="185" t="s">
        <v>32</v>
      </c>
      <c r="C612" s="115" t="s">
        <v>33</v>
      </c>
      <c r="D612" s="115" t="s">
        <v>34</v>
      </c>
      <c r="E612" s="115" t="s">
        <v>33</v>
      </c>
      <c r="F612" s="115" t="s">
        <v>34</v>
      </c>
      <c r="G612" s="115" t="s">
        <v>33</v>
      </c>
      <c r="H612" s="115" t="s">
        <v>34</v>
      </c>
      <c r="I612" s="115" t="s">
        <v>33</v>
      </c>
      <c r="J612" s="115" t="s">
        <v>34</v>
      </c>
      <c r="K612" s="115" t="s">
        <v>33</v>
      </c>
      <c r="L612" s="115" t="s">
        <v>34</v>
      </c>
      <c r="M612" s="115" t="s">
        <v>33</v>
      </c>
      <c r="N612" s="115" t="s">
        <v>34</v>
      </c>
      <c r="O612" s="115" t="s">
        <v>33</v>
      </c>
      <c r="P612" s="115" t="s">
        <v>34</v>
      </c>
      <c r="Q612" s="115" t="s">
        <v>33</v>
      </c>
      <c r="R612" s="115" t="s">
        <v>34</v>
      </c>
      <c r="S612" s="115" t="s">
        <v>33</v>
      </c>
      <c r="T612" s="115" t="s">
        <v>34</v>
      </c>
      <c r="U612" s="115" t="s">
        <v>33</v>
      </c>
      <c r="V612" s="115" t="s">
        <v>34</v>
      </c>
      <c r="W612" s="115" t="s">
        <v>33</v>
      </c>
      <c r="X612" s="115" t="s">
        <v>34</v>
      </c>
      <c r="Y612" s="115" t="s">
        <v>33</v>
      </c>
      <c r="Z612" s="115" t="s">
        <v>34</v>
      </c>
      <c r="AA612" s="115" t="s">
        <v>33</v>
      </c>
      <c r="AB612" s="115" t="s">
        <v>34</v>
      </c>
      <c r="AC612" s="115" t="s">
        <v>33</v>
      </c>
      <c r="AD612" s="115" t="s">
        <v>34</v>
      </c>
      <c r="AE612" s="115" t="s">
        <v>33</v>
      </c>
      <c r="AF612" s="115" t="s">
        <v>34</v>
      </c>
      <c r="AG612" s="115" t="s">
        <v>33</v>
      </c>
      <c r="AH612" s="115" t="s">
        <v>34</v>
      </c>
      <c r="AI612" s="115" t="s">
        <v>33</v>
      </c>
      <c r="AJ612" s="115" t="s">
        <v>34</v>
      </c>
      <c r="AK612" s="115" t="s">
        <v>33</v>
      </c>
      <c r="AL612" s="115" t="s">
        <v>34</v>
      </c>
      <c r="AM612" s="115" t="s">
        <v>33</v>
      </c>
      <c r="AN612" s="115" t="s">
        <v>34</v>
      </c>
      <c r="AO612" s="115" t="s">
        <v>33</v>
      </c>
      <c r="AP612" s="115" t="s">
        <v>34</v>
      </c>
      <c r="AQ612" s="115" t="s">
        <v>33</v>
      </c>
      <c r="AR612" s="115" t="s">
        <v>34</v>
      </c>
      <c r="AS612" s="115" t="s">
        <v>33</v>
      </c>
      <c r="AT612" s="115" t="s">
        <v>34</v>
      </c>
      <c r="AU612" s="115" t="s">
        <v>33</v>
      </c>
      <c r="AV612" s="115" t="s">
        <v>34</v>
      </c>
      <c r="AW612" s="115" t="s">
        <v>33</v>
      </c>
      <c r="AX612" s="115" t="s">
        <v>34</v>
      </c>
      <c r="AY612" s="115" t="s">
        <v>33</v>
      </c>
      <c r="AZ612" s="115" t="s">
        <v>34</v>
      </c>
      <c r="BA612" s="115" t="s">
        <v>33</v>
      </c>
      <c r="BB612" s="115" t="s">
        <v>34</v>
      </c>
      <c r="BC612" s="115" t="s">
        <v>33</v>
      </c>
      <c r="BD612" s="115" t="s">
        <v>34</v>
      </c>
      <c r="BE612" s="115" t="s">
        <v>33</v>
      </c>
      <c r="BF612" s="115" t="s">
        <v>34</v>
      </c>
      <c r="BG612" s="115" t="s">
        <v>33</v>
      </c>
      <c r="BH612" s="115" t="s">
        <v>34</v>
      </c>
      <c r="BI612" s="115" t="s">
        <v>33</v>
      </c>
      <c r="BJ612" s="115" t="s">
        <v>34</v>
      </c>
      <c r="BK612" s="115" t="s">
        <v>33</v>
      </c>
      <c r="BL612" s="115" t="s">
        <v>34</v>
      </c>
    </row>
    <row r="613" spans="2:64" ht="15" customHeight="1" outlineLevel="1">
      <c r="B613" s="187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  <c r="AH613" s="108"/>
      <c r="AI613" s="108"/>
      <c r="AJ613" s="108"/>
      <c r="AK613" s="108"/>
      <c r="AL613" s="108"/>
      <c r="AM613" s="108"/>
      <c r="AN613" s="108"/>
      <c r="AO613" s="108"/>
      <c r="AP613" s="108"/>
      <c r="AQ613" s="108"/>
      <c r="AR613" s="108"/>
      <c r="AS613" s="108"/>
      <c r="AT613" s="108"/>
      <c r="AU613" s="108"/>
      <c r="AV613" s="108"/>
      <c r="AW613" s="108"/>
      <c r="AX613" s="108"/>
      <c r="AY613" s="108"/>
      <c r="AZ613" s="108"/>
      <c r="BA613" s="108"/>
      <c r="BB613" s="108"/>
      <c r="BC613" s="108"/>
      <c r="BD613" s="108"/>
      <c r="BE613" s="108"/>
      <c r="BF613" s="108"/>
      <c r="BG613" s="108"/>
      <c r="BH613" s="108"/>
      <c r="BI613" s="108"/>
      <c r="BJ613" s="108"/>
      <c r="BK613" s="108"/>
      <c r="BL613" s="108"/>
    </row>
    <row r="614" spans="2:64" ht="15" customHeight="1" outlineLevel="1">
      <c r="B614" s="186"/>
      <c r="C614" s="159">
        <f>IF(D613&lt;C613,D613+1,D613)-C613</f>
        <v>0</v>
      </c>
      <c r="D614" s="160"/>
      <c r="E614" s="159">
        <f t="shared" ref="E614" si="788">IF(F613&lt;E613,F613+1,F613)-E613</f>
        <v>0</v>
      </c>
      <c r="F614" s="160"/>
      <c r="G614" s="159">
        <f t="shared" ref="G614" si="789">IF(H613&lt;G613,H613+1,H613)-G613</f>
        <v>0</v>
      </c>
      <c r="H614" s="160"/>
      <c r="I614" s="159">
        <f t="shared" ref="I614" si="790">IF(J613&lt;I613,J613+1,J613)-I613</f>
        <v>0</v>
      </c>
      <c r="J614" s="160"/>
      <c r="K614" s="159">
        <f t="shared" ref="K614" si="791">IF(L613&lt;K613,L613+1,L613)-K613</f>
        <v>0</v>
      </c>
      <c r="L614" s="160"/>
      <c r="M614" s="159">
        <f t="shared" ref="M614" si="792">IF(N613&lt;M613,N613+1,N613)-M613</f>
        <v>0</v>
      </c>
      <c r="N614" s="160"/>
      <c r="O614" s="159">
        <f t="shared" ref="O614" si="793">IF(P613&lt;O613,P613+1,P613)-O613</f>
        <v>0</v>
      </c>
      <c r="P614" s="160"/>
      <c r="Q614" s="159">
        <f t="shared" ref="Q614" si="794">IF(R613&lt;Q613,R613+1,R613)-Q613</f>
        <v>0</v>
      </c>
      <c r="R614" s="160"/>
      <c r="S614" s="159">
        <f t="shared" ref="S614" si="795">IF(T613&lt;S613,T613+1,T613)-S613</f>
        <v>0</v>
      </c>
      <c r="T614" s="160"/>
      <c r="U614" s="159">
        <f t="shared" ref="U614" si="796">IF(V613&lt;U613,V613+1,V613)-U613</f>
        <v>0</v>
      </c>
      <c r="V614" s="160"/>
      <c r="W614" s="159">
        <f t="shared" ref="W614" si="797">IF(X613&lt;W613,X613+1,X613)-W613</f>
        <v>0</v>
      </c>
      <c r="X614" s="160"/>
      <c r="Y614" s="159">
        <f t="shared" ref="Y614" si="798">IF(Z613&lt;Y613,Z613+1,Z613)-Y613</f>
        <v>0</v>
      </c>
      <c r="Z614" s="160"/>
      <c r="AA614" s="159">
        <f t="shared" ref="AA614" si="799">IF(AB613&lt;AA613,AB613+1,AB613)-AA613</f>
        <v>0</v>
      </c>
      <c r="AB614" s="160"/>
      <c r="AC614" s="159">
        <f t="shared" ref="AC614" si="800">IF(AD613&lt;AC613,AD613+1,AD613)-AC613</f>
        <v>0</v>
      </c>
      <c r="AD614" s="160"/>
      <c r="AE614" s="159">
        <f t="shared" ref="AE614" si="801">IF(AF613&lt;AE613,AF613+1,AF613)-AE613</f>
        <v>0</v>
      </c>
      <c r="AF614" s="160"/>
      <c r="AG614" s="159">
        <f t="shared" ref="AG614" si="802">IF(AH613&lt;AG613,AH613+1,AH613)-AG613</f>
        <v>0</v>
      </c>
      <c r="AH614" s="160"/>
      <c r="AI614" s="159">
        <f t="shared" ref="AI614" si="803">IF(AJ613&lt;AI613,AJ613+1,AJ613)-AI613</f>
        <v>0</v>
      </c>
      <c r="AJ614" s="160"/>
      <c r="AK614" s="159">
        <f t="shared" ref="AK614" si="804">IF(AL613&lt;AK613,AL613+1,AL613)-AK613</f>
        <v>0</v>
      </c>
      <c r="AL614" s="160"/>
      <c r="AM614" s="159">
        <f t="shared" ref="AM614" si="805">IF(AN613&lt;AM613,AN613+1,AN613)-AM613</f>
        <v>0</v>
      </c>
      <c r="AN614" s="160"/>
      <c r="AO614" s="159">
        <f t="shared" ref="AO614" si="806">IF(AP613&lt;AO613,AP613+1,AP613)-AO613</f>
        <v>0</v>
      </c>
      <c r="AP614" s="160"/>
      <c r="AQ614" s="159">
        <f t="shared" ref="AQ614" si="807">IF(AR613&lt;AQ613,AR613+1,AR613)-AQ613</f>
        <v>0</v>
      </c>
      <c r="AR614" s="160"/>
      <c r="AS614" s="159">
        <f t="shared" ref="AS614" si="808">IF(AT613&lt;AS613,AT613+1,AT613)-AS613</f>
        <v>0</v>
      </c>
      <c r="AT614" s="160"/>
      <c r="AU614" s="159">
        <f t="shared" ref="AU614" si="809">IF(AV613&lt;AU613,AV613+1,AV613)-AU613</f>
        <v>0</v>
      </c>
      <c r="AV614" s="160"/>
      <c r="AW614" s="159">
        <f t="shared" ref="AW614" si="810">IF(AX613&lt;AW613,AX613+1,AX613)-AW613</f>
        <v>0</v>
      </c>
      <c r="AX614" s="160"/>
      <c r="AY614" s="159">
        <f t="shared" ref="AY614" si="811">IF(AZ613&lt;AY613,AZ613+1,AZ613)-AY613</f>
        <v>0</v>
      </c>
      <c r="AZ614" s="160"/>
      <c r="BA614" s="159">
        <f t="shared" ref="BA614" si="812">IF(BB613&lt;BA613,BB613+1,BB613)-BA613</f>
        <v>0</v>
      </c>
      <c r="BB614" s="160"/>
      <c r="BC614" s="159">
        <f t="shared" ref="BC614" si="813">IF(BD613&lt;BC613,BD613+1,BD613)-BC613</f>
        <v>0</v>
      </c>
      <c r="BD614" s="160"/>
      <c r="BE614" s="159">
        <f t="shared" ref="BE614" si="814">IF(BF613&lt;BE613,BF613+1,BF613)-BE613</f>
        <v>0</v>
      </c>
      <c r="BF614" s="160"/>
      <c r="BG614" s="159">
        <f t="shared" ref="BG614" si="815">IF(BH613&lt;BG613,BH613+1,BH613)-BG613</f>
        <v>0</v>
      </c>
      <c r="BH614" s="160"/>
      <c r="BI614" s="159">
        <f t="shared" ref="BI614" si="816">IF(BJ613&lt;BI613,BJ613+1,BJ613)-BI613</f>
        <v>0</v>
      </c>
      <c r="BJ614" s="160"/>
      <c r="BK614" s="159">
        <f t="shared" ref="BK614" si="817">IF(BL613&lt;BK613,BL613+1,BL613)-BK613</f>
        <v>0</v>
      </c>
      <c r="BL614" s="160"/>
    </row>
    <row r="615" spans="2:64" outlineLevel="1">
      <c r="B615" s="113" t="s">
        <v>24</v>
      </c>
      <c r="C615" s="84" t="s">
        <v>35</v>
      </c>
      <c r="D615" s="82" t="s">
        <v>36</v>
      </c>
      <c r="E615" s="84" t="s">
        <v>35</v>
      </c>
      <c r="F615" s="82" t="s">
        <v>36</v>
      </c>
      <c r="G615" s="81" t="s">
        <v>35</v>
      </c>
      <c r="H615" s="82" t="s">
        <v>36</v>
      </c>
      <c r="I615" s="81" t="s">
        <v>35</v>
      </c>
      <c r="J615" s="82" t="s">
        <v>36</v>
      </c>
      <c r="K615" s="81" t="s">
        <v>35</v>
      </c>
      <c r="L615" s="82" t="s">
        <v>36</v>
      </c>
      <c r="M615" s="81" t="s">
        <v>35</v>
      </c>
      <c r="N615" s="82" t="s">
        <v>36</v>
      </c>
      <c r="O615" s="81" t="s">
        <v>35</v>
      </c>
      <c r="P615" s="82" t="s">
        <v>36</v>
      </c>
      <c r="Q615" s="81" t="s">
        <v>35</v>
      </c>
      <c r="R615" s="82" t="s">
        <v>36</v>
      </c>
      <c r="S615" s="84" t="s">
        <v>35</v>
      </c>
      <c r="T615" s="82" t="s">
        <v>36</v>
      </c>
      <c r="U615" s="81" t="s">
        <v>35</v>
      </c>
      <c r="V615" s="82" t="s">
        <v>36</v>
      </c>
      <c r="W615" s="81" t="s">
        <v>35</v>
      </c>
      <c r="X615" s="82" t="s">
        <v>36</v>
      </c>
      <c r="Y615" s="81" t="s">
        <v>35</v>
      </c>
      <c r="Z615" s="82" t="s">
        <v>36</v>
      </c>
      <c r="AA615" s="81" t="s">
        <v>35</v>
      </c>
      <c r="AB615" s="82" t="s">
        <v>36</v>
      </c>
      <c r="AC615" s="81" t="s">
        <v>35</v>
      </c>
      <c r="AD615" s="82" t="s">
        <v>36</v>
      </c>
      <c r="AE615" s="81" t="s">
        <v>35</v>
      </c>
      <c r="AF615" s="82" t="s">
        <v>36</v>
      </c>
      <c r="AG615" s="84" t="s">
        <v>35</v>
      </c>
      <c r="AH615" s="82" t="s">
        <v>36</v>
      </c>
      <c r="AI615" s="81" t="s">
        <v>35</v>
      </c>
      <c r="AJ615" s="82" t="s">
        <v>36</v>
      </c>
      <c r="AK615" s="81" t="s">
        <v>35</v>
      </c>
      <c r="AL615" s="82" t="s">
        <v>36</v>
      </c>
      <c r="AM615" s="81" t="s">
        <v>35</v>
      </c>
      <c r="AN615" s="82" t="s">
        <v>36</v>
      </c>
      <c r="AO615" s="81" t="s">
        <v>35</v>
      </c>
      <c r="AP615" s="82" t="s">
        <v>36</v>
      </c>
      <c r="AQ615" s="81" t="s">
        <v>35</v>
      </c>
      <c r="AR615" s="82" t="s">
        <v>36</v>
      </c>
      <c r="AS615" s="81" t="s">
        <v>35</v>
      </c>
      <c r="AT615" s="82" t="s">
        <v>36</v>
      </c>
      <c r="AU615" s="84" t="s">
        <v>35</v>
      </c>
      <c r="AV615" s="82" t="s">
        <v>36</v>
      </c>
      <c r="AW615" s="81" t="s">
        <v>35</v>
      </c>
      <c r="AX615" s="82" t="s">
        <v>36</v>
      </c>
      <c r="AY615" s="81" t="s">
        <v>35</v>
      </c>
      <c r="AZ615" s="82" t="s">
        <v>36</v>
      </c>
      <c r="BA615" s="81" t="s">
        <v>35</v>
      </c>
      <c r="BB615" s="82" t="s">
        <v>36</v>
      </c>
      <c r="BC615" s="81" t="s">
        <v>35</v>
      </c>
      <c r="BD615" s="82" t="s">
        <v>36</v>
      </c>
      <c r="BE615" s="81" t="s">
        <v>35</v>
      </c>
      <c r="BF615" s="82" t="s">
        <v>36</v>
      </c>
      <c r="BG615" s="81" t="s">
        <v>35</v>
      </c>
      <c r="BH615" s="82" t="s">
        <v>36</v>
      </c>
      <c r="BI615" s="84" t="s">
        <v>35</v>
      </c>
      <c r="BJ615" s="82" t="s">
        <v>36</v>
      </c>
      <c r="BK615" s="84" t="s">
        <v>35</v>
      </c>
      <c r="BL615" s="82" t="s">
        <v>36</v>
      </c>
    </row>
    <row r="616" spans="2:64" outlineLevel="1">
      <c r="B616" s="192" t="s">
        <v>2</v>
      </c>
      <c r="C616" s="109"/>
      <c r="D616" s="195"/>
      <c r="E616" s="109"/>
      <c r="F616" s="195"/>
      <c r="G616" s="109"/>
      <c r="H616" s="195"/>
      <c r="I616" s="109"/>
      <c r="J616" s="195"/>
      <c r="K616" s="109"/>
      <c r="L616" s="195"/>
      <c r="M616" s="109"/>
      <c r="N616" s="195"/>
      <c r="O616" s="109"/>
      <c r="P616" s="195"/>
      <c r="Q616" s="109"/>
      <c r="R616" s="195"/>
      <c r="S616" s="109"/>
      <c r="T616" s="195"/>
      <c r="U616" s="109"/>
      <c r="V616" s="195"/>
      <c r="W616" s="109"/>
      <c r="X616" s="195"/>
      <c r="Y616" s="109"/>
      <c r="Z616" s="195"/>
      <c r="AA616" s="109"/>
      <c r="AB616" s="195"/>
      <c r="AC616" s="109"/>
      <c r="AD616" s="195"/>
      <c r="AE616" s="109"/>
      <c r="AF616" s="195"/>
      <c r="AG616" s="109"/>
      <c r="AH616" s="195"/>
      <c r="AI616" s="109"/>
      <c r="AJ616" s="195"/>
      <c r="AK616" s="109"/>
      <c r="AL616" s="195"/>
      <c r="AM616" s="109"/>
      <c r="AN616" s="195"/>
      <c r="AO616" s="109"/>
      <c r="AP616" s="195"/>
      <c r="AQ616" s="109"/>
      <c r="AR616" s="195"/>
      <c r="AS616" s="109"/>
      <c r="AT616" s="195"/>
      <c r="AU616" s="109"/>
      <c r="AV616" s="195"/>
      <c r="AW616" s="109"/>
      <c r="AX616" s="195"/>
      <c r="AY616" s="109"/>
      <c r="AZ616" s="195"/>
      <c r="BA616" s="109"/>
      <c r="BB616" s="195"/>
      <c r="BC616" s="109"/>
      <c r="BD616" s="195"/>
      <c r="BE616" s="109"/>
      <c r="BF616" s="195"/>
      <c r="BG616" s="109"/>
      <c r="BH616" s="195"/>
      <c r="BI616" s="109"/>
      <c r="BJ616" s="195"/>
      <c r="BK616" s="109"/>
      <c r="BL616" s="195"/>
    </row>
    <row r="617" spans="2:64" outlineLevel="1">
      <c r="B617" s="193"/>
      <c r="C617" s="109"/>
      <c r="D617" s="195"/>
      <c r="E617" s="109"/>
      <c r="F617" s="195"/>
      <c r="G617" s="109"/>
      <c r="H617" s="195"/>
      <c r="I617" s="109"/>
      <c r="J617" s="195"/>
      <c r="K617" s="109"/>
      <c r="L617" s="195"/>
      <c r="M617" s="109"/>
      <c r="N617" s="195"/>
      <c r="O617" s="109"/>
      <c r="P617" s="195"/>
      <c r="Q617" s="109"/>
      <c r="R617" s="195"/>
      <c r="S617" s="109"/>
      <c r="T617" s="195"/>
      <c r="U617" s="109"/>
      <c r="V617" s="195"/>
      <c r="W617" s="109"/>
      <c r="X617" s="195"/>
      <c r="Y617" s="109"/>
      <c r="Z617" s="195"/>
      <c r="AA617" s="109"/>
      <c r="AB617" s="195"/>
      <c r="AC617" s="109"/>
      <c r="AD617" s="195"/>
      <c r="AE617" s="109"/>
      <c r="AF617" s="195"/>
      <c r="AG617" s="109"/>
      <c r="AH617" s="195"/>
      <c r="AI617" s="109"/>
      <c r="AJ617" s="195"/>
      <c r="AK617" s="109"/>
      <c r="AL617" s="195"/>
      <c r="AM617" s="109"/>
      <c r="AN617" s="195"/>
      <c r="AO617" s="109"/>
      <c r="AP617" s="195"/>
      <c r="AQ617" s="109"/>
      <c r="AR617" s="195"/>
      <c r="AS617" s="109"/>
      <c r="AT617" s="195"/>
      <c r="AU617" s="109"/>
      <c r="AV617" s="195"/>
      <c r="AW617" s="109"/>
      <c r="AX617" s="195"/>
      <c r="AY617" s="109"/>
      <c r="AZ617" s="195"/>
      <c r="BA617" s="109"/>
      <c r="BB617" s="195"/>
      <c r="BC617" s="109"/>
      <c r="BD617" s="195"/>
      <c r="BE617" s="109"/>
      <c r="BF617" s="195"/>
      <c r="BG617" s="109"/>
      <c r="BH617" s="195"/>
      <c r="BI617" s="109"/>
      <c r="BJ617" s="195"/>
      <c r="BK617" s="109"/>
      <c r="BL617" s="195"/>
    </row>
    <row r="618" spans="2:64" outlineLevel="1">
      <c r="B618" s="194"/>
      <c r="C618" s="109"/>
      <c r="D618" s="195"/>
      <c r="E618" s="109"/>
      <c r="F618" s="195"/>
      <c r="G618" s="109"/>
      <c r="H618" s="195"/>
      <c r="I618" s="109"/>
      <c r="J618" s="195"/>
      <c r="K618" s="109"/>
      <c r="L618" s="195"/>
      <c r="M618" s="109"/>
      <c r="N618" s="195"/>
      <c r="O618" s="109"/>
      <c r="P618" s="195"/>
      <c r="Q618" s="109"/>
      <c r="R618" s="195"/>
      <c r="S618" s="109"/>
      <c r="T618" s="195"/>
      <c r="U618" s="109"/>
      <c r="V618" s="195"/>
      <c r="W618" s="109"/>
      <c r="X618" s="195"/>
      <c r="Y618" s="109"/>
      <c r="Z618" s="195"/>
      <c r="AA618" s="109"/>
      <c r="AB618" s="195"/>
      <c r="AC618" s="109"/>
      <c r="AD618" s="195"/>
      <c r="AE618" s="109"/>
      <c r="AF618" s="195"/>
      <c r="AG618" s="109"/>
      <c r="AH618" s="195"/>
      <c r="AI618" s="109"/>
      <c r="AJ618" s="195"/>
      <c r="AK618" s="109"/>
      <c r="AL618" s="195"/>
      <c r="AM618" s="109"/>
      <c r="AN618" s="195"/>
      <c r="AO618" s="109"/>
      <c r="AP618" s="195"/>
      <c r="AQ618" s="109"/>
      <c r="AR618" s="195"/>
      <c r="AS618" s="109"/>
      <c r="AT618" s="195"/>
      <c r="AU618" s="109"/>
      <c r="AV618" s="195"/>
      <c r="AW618" s="109"/>
      <c r="AX618" s="195"/>
      <c r="AY618" s="109"/>
      <c r="AZ618" s="195"/>
      <c r="BA618" s="109"/>
      <c r="BB618" s="195"/>
      <c r="BC618" s="109"/>
      <c r="BD618" s="195"/>
      <c r="BE618" s="109"/>
      <c r="BF618" s="195"/>
      <c r="BG618" s="109"/>
      <c r="BH618" s="195"/>
      <c r="BI618" s="109"/>
      <c r="BJ618" s="195"/>
      <c r="BK618" s="109"/>
      <c r="BL618" s="195"/>
    </row>
    <row r="619" spans="2:64" ht="14.25" customHeight="1" outlineLevel="1">
      <c r="B619" s="189" t="s">
        <v>37</v>
      </c>
      <c r="C619" s="110"/>
      <c r="D619" s="195"/>
      <c r="E619" s="110"/>
      <c r="F619" s="195"/>
      <c r="G619" s="110"/>
      <c r="H619" s="195"/>
      <c r="I619" s="110"/>
      <c r="J619" s="195"/>
      <c r="K619" s="110"/>
      <c r="L619" s="195"/>
      <c r="M619" s="110"/>
      <c r="N619" s="195"/>
      <c r="O619" s="110"/>
      <c r="P619" s="195"/>
      <c r="Q619" s="110"/>
      <c r="R619" s="195"/>
      <c r="S619" s="110"/>
      <c r="T619" s="195"/>
      <c r="U619" s="110"/>
      <c r="V619" s="195"/>
      <c r="W619" s="110"/>
      <c r="X619" s="195"/>
      <c r="Y619" s="110"/>
      <c r="Z619" s="195"/>
      <c r="AA619" s="110"/>
      <c r="AB619" s="195"/>
      <c r="AC619" s="110"/>
      <c r="AD619" s="195"/>
      <c r="AE619" s="110"/>
      <c r="AF619" s="195"/>
      <c r="AG619" s="110"/>
      <c r="AH619" s="195"/>
      <c r="AI619" s="110"/>
      <c r="AJ619" s="195"/>
      <c r="AK619" s="110"/>
      <c r="AL619" s="195"/>
      <c r="AM619" s="110"/>
      <c r="AN619" s="195"/>
      <c r="AO619" s="110"/>
      <c r="AP619" s="195"/>
      <c r="AQ619" s="110"/>
      <c r="AR619" s="195"/>
      <c r="AS619" s="110"/>
      <c r="AT619" s="195"/>
      <c r="AU619" s="93"/>
      <c r="AV619" s="195"/>
      <c r="AW619" s="93"/>
      <c r="AX619" s="195"/>
      <c r="AY619" s="93"/>
      <c r="AZ619" s="195"/>
      <c r="BA619" s="121"/>
      <c r="BB619" s="195"/>
      <c r="BC619" s="110"/>
      <c r="BD619" s="195"/>
      <c r="BE619" s="110"/>
      <c r="BF619" s="195"/>
      <c r="BG619" s="110"/>
      <c r="BH619" s="195"/>
      <c r="BI619" s="110"/>
      <c r="BJ619" s="195"/>
      <c r="BK619" s="110"/>
      <c r="BL619" s="195"/>
    </row>
    <row r="620" spans="2:64" ht="14.25" outlineLevel="1">
      <c r="B620" s="190"/>
      <c r="C620" s="110"/>
      <c r="D620" s="195"/>
      <c r="E620" s="110"/>
      <c r="F620" s="195"/>
      <c r="G620" s="110"/>
      <c r="H620" s="195"/>
      <c r="I620" s="110"/>
      <c r="J620" s="195"/>
      <c r="K620" s="110"/>
      <c r="L620" s="195"/>
      <c r="M620" s="110"/>
      <c r="N620" s="195"/>
      <c r="O620" s="110"/>
      <c r="P620" s="195"/>
      <c r="Q620" s="110"/>
      <c r="R620" s="195"/>
      <c r="S620" s="110"/>
      <c r="T620" s="195"/>
      <c r="U620" s="110"/>
      <c r="V620" s="195"/>
      <c r="W620" s="110"/>
      <c r="X620" s="195"/>
      <c r="Y620" s="110"/>
      <c r="Z620" s="195"/>
      <c r="AA620" s="110"/>
      <c r="AB620" s="195"/>
      <c r="AC620" s="110"/>
      <c r="AD620" s="195"/>
      <c r="AE620" s="110"/>
      <c r="AF620" s="195"/>
      <c r="AG620" s="110"/>
      <c r="AH620" s="195"/>
      <c r="AI620" s="110"/>
      <c r="AJ620" s="195"/>
      <c r="AK620" s="110"/>
      <c r="AL620" s="195"/>
      <c r="AM620" s="110"/>
      <c r="AN620" s="195"/>
      <c r="AO620" s="110"/>
      <c r="AP620" s="195"/>
      <c r="AQ620" s="110"/>
      <c r="AR620" s="195"/>
      <c r="AS620" s="110"/>
      <c r="AT620" s="195"/>
      <c r="AU620" s="93"/>
      <c r="AV620" s="195"/>
      <c r="AW620" s="93"/>
      <c r="AX620" s="195"/>
      <c r="AY620" s="80"/>
      <c r="AZ620" s="195"/>
      <c r="BA620" s="110"/>
      <c r="BB620" s="195"/>
      <c r="BC620" s="110"/>
      <c r="BD620" s="195"/>
      <c r="BE620" s="110"/>
      <c r="BF620" s="195"/>
      <c r="BG620" s="110"/>
      <c r="BH620" s="195"/>
      <c r="BI620" s="110"/>
      <c r="BJ620" s="195"/>
      <c r="BK620" s="110"/>
      <c r="BL620" s="195"/>
    </row>
    <row r="621" spans="2:64" ht="14.25" outlineLevel="1">
      <c r="B621" s="191"/>
      <c r="C621" s="110"/>
      <c r="D621" s="195"/>
      <c r="E621" s="110"/>
      <c r="F621" s="195"/>
      <c r="G621" s="110"/>
      <c r="H621" s="195"/>
      <c r="I621" s="110"/>
      <c r="J621" s="195"/>
      <c r="K621" s="110"/>
      <c r="L621" s="195"/>
      <c r="M621" s="110"/>
      <c r="N621" s="195"/>
      <c r="O621" s="110"/>
      <c r="P621" s="195"/>
      <c r="Q621" s="110"/>
      <c r="R621" s="195"/>
      <c r="S621" s="110"/>
      <c r="T621" s="195"/>
      <c r="U621" s="110"/>
      <c r="V621" s="195"/>
      <c r="W621" s="110"/>
      <c r="X621" s="195"/>
      <c r="Y621" s="110"/>
      <c r="Z621" s="195"/>
      <c r="AA621" s="110"/>
      <c r="AB621" s="195"/>
      <c r="AC621" s="110"/>
      <c r="AD621" s="195"/>
      <c r="AE621" s="99"/>
      <c r="AF621" s="195"/>
      <c r="AG621" s="110"/>
      <c r="AH621" s="195"/>
      <c r="AI621" s="110"/>
      <c r="AJ621" s="195"/>
      <c r="AK621" s="110"/>
      <c r="AL621" s="195"/>
      <c r="AM621" s="110"/>
      <c r="AN621" s="195"/>
      <c r="AO621" s="110"/>
      <c r="AP621" s="195"/>
      <c r="AQ621" s="110"/>
      <c r="AR621" s="195"/>
      <c r="AS621" s="99"/>
      <c r="AT621" s="195"/>
      <c r="AU621" s="93"/>
      <c r="AV621" s="195"/>
      <c r="AW621" s="93"/>
      <c r="AX621" s="195"/>
      <c r="AY621" s="80"/>
      <c r="AZ621" s="195"/>
      <c r="BA621" s="110"/>
      <c r="BB621" s="195"/>
      <c r="BC621" s="110"/>
      <c r="BD621" s="195"/>
      <c r="BE621" s="110"/>
      <c r="BF621" s="195"/>
      <c r="BG621" s="99"/>
      <c r="BH621" s="195"/>
      <c r="BI621" s="110"/>
      <c r="BJ621" s="195"/>
      <c r="BK621" s="110"/>
      <c r="BL621" s="195"/>
    </row>
    <row r="622" spans="2:64" outlineLevel="1">
      <c r="B622" s="189" t="s">
        <v>1</v>
      </c>
      <c r="C622" s="110"/>
      <c r="D622" s="195"/>
      <c r="E622" s="110"/>
      <c r="F622" s="195"/>
      <c r="G622" s="110"/>
      <c r="H622" s="195"/>
      <c r="I622" s="110"/>
      <c r="J622" s="195"/>
      <c r="K622" s="110"/>
      <c r="L622" s="195"/>
      <c r="M622" s="110"/>
      <c r="N622" s="195"/>
      <c r="O622" s="110"/>
      <c r="P622" s="195"/>
      <c r="Q622" s="110"/>
      <c r="R622" s="195"/>
      <c r="S622" s="110"/>
      <c r="T622" s="195"/>
      <c r="U622" s="110"/>
      <c r="V622" s="195"/>
      <c r="W622" s="110"/>
      <c r="X622" s="195"/>
      <c r="Y622" s="110"/>
      <c r="Z622" s="195"/>
      <c r="AA622" s="110"/>
      <c r="AB622" s="195"/>
      <c r="AC622" s="110"/>
      <c r="AD622" s="195"/>
      <c r="AE622" s="110"/>
      <c r="AF622" s="195"/>
      <c r="AG622" s="110"/>
      <c r="AH622" s="195"/>
      <c r="AI622" s="110"/>
      <c r="AJ622" s="195"/>
      <c r="AK622" s="110"/>
      <c r="AL622" s="195"/>
      <c r="AM622" s="110"/>
      <c r="AN622" s="195"/>
      <c r="AO622" s="110"/>
      <c r="AP622" s="195"/>
      <c r="AQ622" s="110"/>
      <c r="AR622" s="195"/>
      <c r="AS622" s="110"/>
      <c r="AT622" s="195"/>
      <c r="AU622" s="110"/>
      <c r="AV622" s="195"/>
      <c r="AW622" s="110"/>
      <c r="AX622" s="195"/>
      <c r="AY622" s="110"/>
      <c r="AZ622" s="195"/>
      <c r="BA622" s="110"/>
      <c r="BB622" s="195"/>
      <c r="BC622" s="110"/>
      <c r="BD622" s="195"/>
      <c r="BE622" s="110"/>
      <c r="BF622" s="195"/>
      <c r="BG622" s="110"/>
      <c r="BH622" s="195"/>
      <c r="BI622" s="110"/>
      <c r="BJ622" s="195"/>
      <c r="BK622" s="110"/>
      <c r="BL622" s="195"/>
    </row>
    <row r="623" spans="2:64" outlineLevel="1">
      <c r="B623" s="190"/>
      <c r="C623" s="110"/>
      <c r="D623" s="195"/>
      <c r="E623" s="110"/>
      <c r="F623" s="195"/>
      <c r="G623" s="110"/>
      <c r="H623" s="195"/>
      <c r="I623" s="110"/>
      <c r="J623" s="195"/>
      <c r="K623" s="110"/>
      <c r="L623" s="195"/>
      <c r="M623" s="110"/>
      <c r="N623" s="195"/>
      <c r="O623" s="110"/>
      <c r="P623" s="195"/>
      <c r="Q623" s="110"/>
      <c r="R623" s="195"/>
      <c r="S623" s="110"/>
      <c r="T623" s="195"/>
      <c r="U623" s="110"/>
      <c r="V623" s="195"/>
      <c r="W623" s="110"/>
      <c r="X623" s="195"/>
      <c r="Y623" s="110"/>
      <c r="Z623" s="195"/>
      <c r="AA623" s="110"/>
      <c r="AB623" s="195"/>
      <c r="AC623" s="110"/>
      <c r="AD623" s="195"/>
      <c r="AE623" s="110"/>
      <c r="AF623" s="195"/>
      <c r="AG623" s="110"/>
      <c r="AH623" s="195"/>
      <c r="AI623" s="110"/>
      <c r="AJ623" s="195"/>
      <c r="AK623" s="110"/>
      <c r="AL623" s="195"/>
      <c r="AM623" s="110"/>
      <c r="AN623" s="195"/>
      <c r="AO623" s="110"/>
      <c r="AP623" s="195"/>
      <c r="AQ623" s="110"/>
      <c r="AR623" s="195"/>
      <c r="AS623" s="110"/>
      <c r="AT623" s="195"/>
      <c r="AU623" s="110"/>
      <c r="AV623" s="195"/>
      <c r="AW623" s="110"/>
      <c r="AX623" s="195"/>
      <c r="AY623" s="110"/>
      <c r="AZ623" s="195"/>
      <c r="BA623" s="110"/>
      <c r="BB623" s="195"/>
      <c r="BC623" s="110"/>
      <c r="BD623" s="195"/>
      <c r="BE623" s="110"/>
      <c r="BF623" s="195"/>
      <c r="BG623" s="110"/>
      <c r="BH623" s="195"/>
      <c r="BI623" s="110"/>
      <c r="BJ623" s="195"/>
      <c r="BK623" s="110"/>
      <c r="BL623" s="195"/>
    </row>
    <row r="624" spans="2:64" outlineLevel="1">
      <c r="B624" s="191"/>
      <c r="C624" s="110"/>
      <c r="D624" s="195"/>
      <c r="E624" s="110"/>
      <c r="F624" s="195"/>
      <c r="G624" s="110"/>
      <c r="H624" s="195"/>
      <c r="I624" s="110"/>
      <c r="J624" s="195"/>
      <c r="K624" s="110"/>
      <c r="L624" s="195"/>
      <c r="M624" s="110"/>
      <c r="N624" s="195"/>
      <c r="O624" s="110"/>
      <c r="P624" s="195"/>
      <c r="Q624" s="110"/>
      <c r="R624" s="195"/>
      <c r="S624" s="110"/>
      <c r="T624" s="195"/>
      <c r="U624" s="110"/>
      <c r="V624" s="195"/>
      <c r="W624" s="110"/>
      <c r="X624" s="195"/>
      <c r="Y624" s="110"/>
      <c r="Z624" s="195"/>
      <c r="AA624" s="110"/>
      <c r="AB624" s="195"/>
      <c r="AC624" s="110"/>
      <c r="AD624" s="195"/>
      <c r="AE624" s="110"/>
      <c r="AF624" s="195"/>
      <c r="AG624" s="110"/>
      <c r="AH624" s="195"/>
      <c r="AI624" s="110"/>
      <c r="AJ624" s="195"/>
      <c r="AK624" s="110"/>
      <c r="AL624" s="195"/>
      <c r="AM624" s="110"/>
      <c r="AN624" s="195"/>
      <c r="AO624" s="110"/>
      <c r="AP624" s="195"/>
      <c r="AQ624" s="110"/>
      <c r="AR624" s="195"/>
      <c r="AS624" s="110"/>
      <c r="AT624" s="195"/>
      <c r="AU624" s="110"/>
      <c r="AV624" s="195"/>
      <c r="AW624" s="110"/>
      <c r="AX624" s="195"/>
      <c r="AY624" s="110"/>
      <c r="AZ624" s="195"/>
      <c r="BA624" s="110"/>
      <c r="BB624" s="195"/>
      <c r="BC624" s="110"/>
      <c r="BD624" s="195"/>
      <c r="BE624" s="110"/>
      <c r="BF624" s="195"/>
      <c r="BG624" s="110"/>
      <c r="BH624" s="195"/>
      <c r="BI624" s="110"/>
      <c r="BJ624" s="195"/>
      <c r="BK624" s="110"/>
      <c r="BL624" s="195"/>
    </row>
    <row r="625" spans="2:64" outlineLevel="1">
      <c r="B625" s="192" t="s">
        <v>3</v>
      </c>
      <c r="C625" s="140"/>
      <c r="D625" s="195"/>
      <c r="E625" s="141"/>
      <c r="F625" s="195"/>
      <c r="G625" s="141"/>
      <c r="H625" s="195"/>
      <c r="I625" s="141"/>
      <c r="J625" s="195"/>
      <c r="K625" s="141"/>
      <c r="L625" s="195"/>
      <c r="M625" s="121"/>
      <c r="N625" s="195"/>
      <c r="O625" s="135"/>
      <c r="P625" s="195"/>
      <c r="Q625" s="141"/>
      <c r="R625" s="195"/>
      <c r="S625" s="121"/>
      <c r="T625" s="195"/>
      <c r="U625" s="121"/>
      <c r="V625" s="195"/>
      <c r="W625" s="121"/>
      <c r="X625" s="195"/>
      <c r="Y625" s="121"/>
      <c r="Z625" s="195"/>
      <c r="AA625" s="121"/>
      <c r="AB625" s="204"/>
      <c r="AC625" s="110"/>
      <c r="AD625" s="195"/>
      <c r="AE625" s="121"/>
      <c r="AF625" s="195"/>
      <c r="AG625" s="121"/>
      <c r="AH625" s="195"/>
      <c r="AI625" s="121"/>
      <c r="AJ625" s="195"/>
      <c r="AK625" s="121"/>
      <c r="AL625" s="195"/>
      <c r="AM625" s="121"/>
      <c r="AN625" s="195"/>
      <c r="AO625" s="110"/>
      <c r="AP625" s="195"/>
      <c r="AQ625" s="110"/>
      <c r="AR625" s="195"/>
      <c r="AS625" s="110"/>
      <c r="AT625" s="195"/>
      <c r="AU625" s="110"/>
      <c r="AV625" s="195"/>
      <c r="AW625" s="110"/>
      <c r="AX625" s="195"/>
      <c r="AY625" s="110"/>
      <c r="AZ625" s="195"/>
      <c r="BA625" s="110"/>
      <c r="BB625" s="195"/>
      <c r="BC625" s="110"/>
      <c r="BD625" s="195"/>
      <c r="BE625" s="110"/>
      <c r="BF625" s="195"/>
      <c r="BG625" s="110"/>
      <c r="BH625" s="195"/>
      <c r="BI625" s="110"/>
      <c r="BJ625" s="195"/>
      <c r="BK625" s="110"/>
      <c r="BL625" s="195"/>
    </row>
    <row r="626" spans="2:64" outlineLevel="1">
      <c r="B626" s="193"/>
      <c r="C626" s="121"/>
      <c r="D626" s="195"/>
      <c r="E626" s="110"/>
      <c r="F626" s="195"/>
      <c r="G626" s="142"/>
      <c r="H626" s="195"/>
      <c r="I626" s="121"/>
      <c r="J626" s="195"/>
      <c r="K626" s="121"/>
      <c r="L626" s="195"/>
      <c r="M626" s="121"/>
      <c r="N626" s="195"/>
      <c r="O626" s="135"/>
      <c r="P626" s="195"/>
      <c r="Q626" s="110"/>
      <c r="R626" s="195"/>
      <c r="S626" s="110"/>
      <c r="T626" s="195"/>
      <c r="U626" s="110"/>
      <c r="V626" s="195"/>
      <c r="W626" s="110"/>
      <c r="X626" s="195"/>
      <c r="Y626" s="110"/>
      <c r="Z626" s="195"/>
      <c r="AA626" s="121"/>
      <c r="AB626" s="205"/>
      <c r="AC626" s="110"/>
      <c r="AD626" s="195"/>
      <c r="AE626" s="110"/>
      <c r="AF626" s="195"/>
      <c r="AG626" s="110"/>
      <c r="AH626" s="195"/>
      <c r="AI626" s="110"/>
      <c r="AJ626" s="195"/>
      <c r="AK626" s="110"/>
      <c r="AL626" s="195"/>
      <c r="AM626" s="110"/>
      <c r="AN626" s="195"/>
      <c r="AO626" s="110"/>
      <c r="AP626" s="195"/>
      <c r="AQ626" s="110"/>
      <c r="AR626" s="195"/>
      <c r="AS626" s="110"/>
      <c r="AT626" s="195"/>
      <c r="AU626" s="110"/>
      <c r="AV626" s="195"/>
      <c r="AW626" s="110"/>
      <c r="AX626" s="195"/>
      <c r="AY626" s="110"/>
      <c r="AZ626" s="195"/>
      <c r="BA626" s="110"/>
      <c r="BB626" s="195"/>
      <c r="BC626" s="110"/>
      <c r="BD626" s="195"/>
      <c r="BE626" s="110"/>
      <c r="BF626" s="195"/>
      <c r="BG626" s="110"/>
      <c r="BH626" s="195"/>
      <c r="BI626" s="110"/>
      <c r="BJ626" s="195"/>
      <c r="BK626" s="110"/>
      <c r="BL626" s="195"/>
    </row>
    <row r="627" spans="2:64" ht="13.5" customHeight="1" outlineLevel="1">
      <c r="B627" s="194"/>
      <c r="C627" s="110"/>
      <c r="D627" s="195"/>
      <c r="E627" s="110"/>
      <c r="F627" s="195"/>
      <c r="G627" s="142"/>
      <c r="H627" s="195"/>
      <c r="I627" s="110"/>
      <c r="J627" s="195"/>
      <c r="K627" s="110"/>
      <c r="L627" s="195"/>
      <c r="M627" s="110"/>
      <c r="N627" s="195"/>
      <c r="O627" s="135"/>
      <c r="P627" s="195"/>
      <c r="Q627" s="135"/>
      <c r="R627" s="195"/>
      <c r="S627" s="110"/>
      <c r="T627" s="195"/>
      <c r="U627" s="110"/>
      <c r="V627" s="195"/>
      <c r="W627" s="110"/>
      <c r="X627" s="195"/>
      <c r="Y627" s="110"/>
      <c r="Z627" s="195"/>
      <c r="AA627" s="110"/>
      <c r="AB627" s="205"/>
      <c r="AC627" s="110"/>
      <c r="AD627" s="195"/>
      <c r="AE627" s="110"/>
      <c r="AF627" s="195"/>
      <c r="AG627" s="110"/>
      <c r="AH627" s="195"/>
      <c r="AI627" s="110"/>
      <c r="AJ627" s="195"/>
      <c r="AK627" s="110"/>
      <c r="AL627" s="195"/>
      <c r="AM627" s="110"/>
      <c r="AN627" s="195"/>
      <c r="AO627" s="110"/>
      <c r="AP627" s="195"/>
      <c r="AQ627" s="110"/>
      <c r="AR627" s="195"/>
      <c r="AS627" s="110"/>
      <c r="AT627" s="195"/>
      <c r="AU627" s="110"/>
      <c r="AV627" s="195"/>
      <c r="AW627" s="110"/>
      <c r="AX627" s="195"/>
      <c r="AY627" s="110"/>
      <c r="AZ627" s="195"/>
      <c r="BA627" s="110"/>
      <c r="BB627" s="195"/>
      <c r="BC627" s="110"/>
      <c r="BD627" s="195"/>
      <c r="BE627" s="110"/>
      <c r="BF627" s="195"/>
      <c r="BG627" s="110"/>
      <c r="BH627" s="195"/>
      <c r="BI627" s="110"/>
      <c r="BJ627" s="195"/>
      <c r="BK627" s="110"/>
      <c r="BL627" s="195"/>
    </row>
    <row r="628" spans="2:64" outlineLevel="1">
      <c r="B628" s="192" t="s">
        <v>4</v>
      </c>
      <c r="C628" s="110"/>
      <c r="D628" s="195"/>
      <c r="E628" s="110"/>
      <c r="F628" s="195"/>
      <c r="G628" s="142"/>
      <c r="H628" s="195"/>
      <c r="I628" s="110"/>
      <c r="J628" s="195"/>
      <c r="K628" s="110"/>
      <c r="L628" s="195"/>
      <c r="M628" s="110"/>
      <c r="N628" s="195"/>
      <c r="O628" s="110"/>
      <c r="P628" s="195"/>
      <c r="Q628" s="110"/>
      <c r="R628" s="195"/>
      <c r="S628" s="110"/>
      <c r="T628" s="195"/>
      <c r="U628" s="110"/>
      <c r="V628" s="195"/>
      <c r="W628" s="110"/>
      <c r="X628" s="195"/>
      <c r="Y628" s="110"/>
      <c r="Z628" s="195"/>
      <c r="AA628" s="110"/>
      <c r="AB628" s="195"/>
      <c r="AC628" s="110"/>
      <c r="AD628" s="195"/>
      <c r="AE628" s="110"/>
      <c r="AF628" s="195"/>
      <c r="AG628" s="110"/>
      <c r="AH628" s="195"/>
      <c r="AI628" s="110"/>
      <c r="AJ628" s="195"/>
      <c r="AK628" s="110"/>
      <c r="AL628" s="195"/>
      <c r="AM628" s="110"/>
      <c r="AN628" s="195"/>
      <c r="AO628" s="110"/>
      <c r="AP628" s="195"/>
      <c r="AQ628" s="110"/>
      <c r="AR628" s="195"/>
      <c r="AS628" s="110"/>
      <c r="AT628" s="195"/>
      <c r="AU628" s="110"/>
      <c r="AV628" s="195"/>
      <c r="AW628" s="110"/>
      <c r="AX628" s="195"/>
      <c r="AY628" s="110"/>
      <c r="AZ628" s="195"/>
      <c r="BA628" s="110"/>
      <c r="BB628" s="195"/>
      <c r="BC628" s="110"/>
      <c r="BD628" s="195"/>
      <c r="BE628" s="110"/>
      <c r="BF628" s="195"/>
      <c r="BG628" s="110"/>
      <c r="BH628" s="195"/>
      <c r="BI628" s="110"/>
      <c r="BJ628" s="195"/>
      <c r="BK628" s="110"/>
      <c r="BL628" s="195"/>
    </row>
    <row r="629" spans="2:64" outlineLevel="1">
      <c r="B629" s="193"/>
      <c r="C629" s="110"/>
      <c r="D629" s="195"/>
      <c r="E629" s="110"/>
      <c r="F629" s="195"/>
      <c r="G629" s="142"/>
      <c r="H629" s="195"/>
      <c r="I629" s="110"/>
      <c r="J629" s="195"/>
      <c r="K629" s="110"/>
      <c r="L629" s="195"/>
      <c r="M629" s="110"/>
      <c r="N629" s="195"/>
      <c r="O629" s="110"/>
      <c r="P629" s="195"/>
      <c r="Q629" s="110"/>
      <c r="R629" s="195"/>
      <c r="S629" s="110"/>
      <c r="T629" s="195"/>
      <c r="U629" s="110"/>
      <c r="V629" s="195"/>
      <c r="W629" s="110"/>
      <c r="X629" s="195"/>
      <c r="Y629" s="110"/>
      <c r="Z629" s="195"/>
      <c r="AA629" s="110"/>
      <c r="AB629" s="195"/>
      <c r="AC629" s="110"/>
      <c r="AD629" s="195"/>
      <c r="AE629" s="110"/>
      <c r="AF629" s="195"/>
      <c r="AG629" s="110"/>
      <c r="AH629" s="195"/>
      <c r="AI629" s="110"/>
      <c r="AJ629" s="195"/>
      <c r="AK629" s="110"/>
      <c r="AL629" s="195"/>
      <c r="AM629" s="110"/>
      <c r="AN629" s="195"/>
      <c r="AO629" s="110"/>
      <c r="AP629" s="195"/>
      <c r="AQ629" s="110"/>
      <c r="AR629" s="195"/>
      <c r="AS629" s="110"/>
      <c r="AT629" s="195"/>
      <c r="AU629" s="110"/>
      <c r="AV629" s="195"/>
      <c r="AW629" s="110"/>
      <c r="AX629" s="195"/>
      <c r="AY629" s="110"/>
      <c r="AZ629" s="195"/>
      <c r="BA629" s="110"/>
      <c r="BB629" s="195"/>
      <c r="BC629" s="110"/>
      <c r="BD629" s="195"/>
      <c r="BE629" s="110"/>
      <c r="BF629" s="195"/>
      <c r="BG629" s="110"/>
      <c r="BH629" s="195"/>
      <c r="BI629" s="110"/>
      <c r="BJ629" s="195"/>
      <c r="BK629" s="110"/>
      <c r="BL629" s="195"/>
    </row>
    <row r="630" spans="2:64" outlineLevel="1">
      <c r="B630" s="194"/>
      <c r="C630" s="110"/>
      <c r="D630" s="195"/>
      <c r="E630" s="110"/>
      <c r="F630" s="195"/>
      <c r="G630" s="142"/>
      <c r="H630" s="195"/>
      <c r="I630" s="110"/>
      <c r="J630" s="195"/>
      <c r="K630" s="110"/>
      <c r="L630" s="195"/>
      <c r="M630" s="110"/>
      <c r="N630" s="195"/>
      <c r="O630" s="110"/>
      <c r="P630" s="195"/>
      <c r="Q630" s="110"/>
      <c r="R630" s="195"/>
      <c r="S630" s="110"/>
      <c r="T630" s="195"/>
      <c r="U630" s="110"/>
      <c r="V630" s="195"/>
      <c r="W630" s="110"/>
      <c r="X630" s="195"/>
      <c r="Y630" s="110"/>
      <c r="Z630" s="195"/>
      <c r="AA630" s="110"/>
      <c r="AB630" s="195"/>
      <c r="AC630" s="110"/>
      <c r="AD630" s="195"/>
      <c r="AE630" s="110"/>
      <c r="AF630" s="195"/>
      <c r="AG630" s="110"/>
      <c r="AH630" s="195"/>
      <c r="AI630" s="110"/>
      <c r="AJ630" s="195"/>
      <c r="AK630" s="110"/>
      <c r="AL630" s="195"/>
      <c r="AM630" s="110"/>
      <c r="AN630" s="195"/>
      <c r="AO630" s="110"/>
      <c r="AP630" s="195"/>
      <c r="AQ630" s="110"/>
      <c r="AR630" s="195"/>
      <c r="AS630" s="110"/>
      <c r="AT630" s="195"/>
      <c r="AU630" s="110"/>
      <c r="AV630" s="195"/>
      <c r="AW630" s="110"/>
      <c r="AX630" s="195"/>
      <c r="AY630" s="110"/>
      <c r="AZ630" s="195"/>
      <c r="BA630" s="110"/>
      <c r="BB630" s="195"/>
      <c r="BC630" s="110"/>
      <c r="BD630" s="195"/>
      <c r="BE630" s="110"/>
      <c r="BF630" s="195"/>
      <c r="BG630" s="110"/>
      <c r="BH630" s="195"/>
      <c r="BI630" s="110"/>
      <c r="BJ630" s="195"/>
      <c r="BK630" s="110"/>
      <c r="BL630" s="195"/>
    </row>
    <row r="631" spans="2:64" outlineLevel="1">
      <c r="B631" s="192" t="s">
        <v>5</v>
      </c>
      <c r="C631" s="110"/>
      <c r="D631" s="195"/>
      <c r="E631" s="110"/>
      <c r="F631" s="195"/>
      <c r="G631" s="142"/>
      <c r="H631" s="195"/>
      <c r="I631" s="110"/>
      <c r="J631" s="195"/>
      <c r="K631" s="110"/>
      <c r="L631" s="195"/>
      <c r="M631" s="110"/>
      <c r="N631" s="195"/>
      <c r="O631" s="110"/>
      <c r="P631" s="195"/>
      <c r="Q631" s="110"/>
      <c r="R631" s="195"/>
      <c r="S631" s="110"/>
      <c r="T631" s="195"/>
      <c r="U631" s="110"/>
      <c r="V631" s="195"/>
      <c r="W631" s="110"/>
      <c r="X631" s="195"/>
      <c r="Y631" s="110"/>
      <c r="Z631" s="195"/>
      <c r="AA631" s="110"/>
      <c r="AB631" s="195"/>
      <c r="AC631" s="110"/>
      <c r="AD631" s="195"/>
      <c r="AE631" s="110"/>
      <c r="AF631" s="195"/>
      <c r="AG631" s="110"/>
      <c r="AH631" s="195"/>
      <c r="AI631" s="110"/>
      <c r="AJ631" s="195"/>
      <c r="AK631" s="110"/>
      <c r="AL631" s="195"/>
      <c r="AM631" s="110"/>
      <c r="AN631" s="195"/>
      <c r="AO631" s="110"/>
      <c r="AP631" s="195"/>
      <c r="AQ631" s="110"/>
      <c r="AR631" s="195"/>
      <c r="AS631" s="110"/>
      <c r="AT631" s="195"/>
      <c r="AU631" s="110"/>
      <c r="AV631" s="195"/>
      <c r="AW631" s="110"/>
      <c r="AX631" s="195"/>
      <c r="AY631" s="110"/>
      <c r="AZ631" s="195"/>
      <c r="BA631" s="110"/>
      <c r="BB631" s="195"/>
      <c r="BC631" s="110"/>
      <c r="BD631" s="195"/>
      <c r="BE631" s="110"/>
      <c r="BF631" s="195"/>
      <c r="BG631" s="110"/>
      <c r="BH631" s="195"/>
      <c r="BI631" s="110"/>
      <c r="BJ631" s="195"/>
      <c r="BK631" s="110"/>
      <c r="BL631" s="195"/>
    </row>
    <row r="632" spans="2:64" outlineLevel="1">
      <c r="B632" s="193"/>
      <c r="C632" s="110"/>
      <c r="D632" s="195"/>
      <c r="E632" s="110"/>
      <c r="F632" s="195"/>
      <c r="G632" s="142"/>
      <c r="H632" s="195"/>
      <c r="I632" s="110"/>
      <c r="J632" s="195"/>
      <c r="K632" s="110"/>
      <c r="L632" s="195"/>
      <c r="M632" s="110"/>
      <c r="N632" s="195"/>
      <c r="O632" s="110"/>
      <c r="P632" s="195"/>
      <c r="Q632" s="110"/>
      <c r="R632" s="195"/>
      <c r="S632" s="110"/>
      <c r="T632" s="195"/>
      <c r="U632" s="110"/>
      <c r="V632" s="195"/>
      <c r="W632" s="110"/>
      <c r="X632" s="195"/>
      <c r="Y632" s="110"/>
      <c r="Z632" s="195"/>
      <c r="AA632" s="110"/>
      <c r="AB632" s="195"/>
      <c r="AC632" s="110"/>
      <c r="AD632" s="195"/>
      <c r="AE632" s="110"/>
      <c r="AF632" s="195"/>
      <c r="AG632" s="110"/>
      <c r="AH632" s="195"/>
      <c r="AI632" s="110"/>
      <c r="AJ632" s="195"/>
      <c r="AK632" s="110"/>
      <c r="AL632" s="195"/>
      <c r="AM632" s="110"/>
      <c r="AN632" s="195"/>
      <c r="AO632" s="110"/>
      <c r="AP632" s="195"/>
      <c r="AQ632" s="110"/>
      <c r="AR632" s="195"/>
      <c r="AS632" s="110"/>
      <c r="AT632" s="195"/>
      <c r="AU632" s="110"/>
      <c r="AV632" s="195"/>
      <c r="AW632" s="110"/>
      <c r="AX632" s="195"/>
      <c r="AY632" s="110"/>
      <c r="AZ632" s="195"/>
      <c r="BA632" s="110"/>
      <c r="BB632" s="195"/>
      <c r="BC632" s="110"/>
      <c r="BD632" s="195"/>
      <c r="BE632" s="110"/>
      <c r="BF632" s="195"/>
      <c r="BG632" s="110"/>
      <c r="BH632" s="195"/>
      <c r="BI632" s="110"/>
      <c r="BJ632" s="195"/>
      <c r="BK632" s="110"/>
      <c r="BL632" s="195"/>
    </row>
    <row r="633" spans="2:64" outlineLevel="1">
      <c r="B633" s="194"/>
      <c r="C633" s="110"/>
      <c r="D633" s="195"/>
      <c r="E633" s="110"/>
      <c r="F633" s="195"/>
      <c r="G633" s="142"/>
      <c r="H633" s="195"/>
      <c r="I633" s="110"/>
      <c r="J633" s="195"/>
      <c r="K633" s="110"/>
      <c r="L633" s="195"/>
      <c r="M633" s="110"/>
      <c r="N633" s="195"/>
      <c r="O633" s="110"/>
      <c r="P633" s="195"/>
      <c r="Q633" s="110"/>
      <c r="R633" s="195"/>
      <c r="S633" s="110"/>
      <c r="T633" s="195"/>
      <c r="U633" s="110"/>
      <c r="V633" s="195"/>
      <c r="W633" s="110"/>
      <c r="X633" s="195"/>
      <c r="Y633" s="110"/>
      <c r="Z633" s="195"/>
      <c r="AA633" s="110"/>
      <c r="AB633" s="195"/>
      <c r="AC633" s="110"/>
      <c r="AD633" s="195"/>
      <c r="AE633" s="110"/>
      <c r="AF633" s="195"/>
      <c r="AG633" s="110"/>
      <c r="AH633" s="195"/>
      <c r="AI633" s="110"/>
      <c r="AJ633" s="195"/>
      <c r="AK633" s="110"/>
      <c r="AL633" s="195"/>
      <c r="AM633" s="110"/>
      <c r="AN633" s="195"/>
      <c r="AO633" s="110"/>
      <c r="AP633" s="195"/>
      <c r="AQ633" s="110"/>
      <c r="AR633" s="195"/>
      <c r="AS633" s="110"/>
      <c r="AT633" s="195"/>
      <c r="AU633" s="110"/>
      <c r="AV633" s="195"/>
      <c r="AW633" s="110"/>
      <c r="AX633" s="195"/>
      <c r="AY633" s="110"/>
      <c r="AZ633" s="195"/>
      <c r="BA633" s="110"/>
      <c r="BB633" s="195"/>
      <c r="BC633" s="110"/>
      <c r="BD633" s="195"/>
      <c r="BE633" s="110"/>
      <c r="BF633" s="195"/>
      <c r="BG633" s="110"/>
      <c r="BH633" s="195"/>
      <c r="BI633" s="110"/>
      <c r="BJ633" s="195"/>
      <c r="BK633" s="110"/>
      <c r="BL633" s="195"/>
    </row>
    <row r="634" spans="2:64" outlineLevel="1">
      <c r="B634" s="192" t="s">
        <v>6</v>
      </c>
      <c r="C634" s="110"/>
      <c r="D634" s="195"/>
      <c r="E634" s="110"/>
      <c r="F634" s="195"/>
      <c r="G634" s="142"/>
      <c r="H634" s="195"/>
      <c r="I634" s="110"/>
      <c r="J634" s="195"/>
      <c r="K634" s="110"/>
      <c r="L634" s="195"/>
      <c r="M634" s="110"/>
      <c r="N634" s="195"/>
      <c r="O634" s="110"/>
      <c r="P634" s="195"/>
      <c r="Q634" s="110"/>
      <c r="R634" s="195"/>
      <c r="S634" s="110"/>
      <c r="T634" s="195"/>
      <c r="U634" s="110"/>
      <c r="V634" s="195"/>
      <c r="W634" s="110"/>
      <c r="X634" s="195"/>
      <c r="Y634" s="110"/>
      <c r="Z634" s="195"/>
      <c r="AA634" s="110"/>
      <c r="AB634" s="195"/>
      <c r="AC634" s="110"/>
      <c r="AD634" s="195"/>
      <c r="AE634" s="110"/>
      <c r="AF634" s="195"/>
      <c r="AG634" s="110"/>
      <c r="AH634" s="195"/>
      <c r="AI634" s="110"/>
      <c r="AJ634" s="195"/>
      <c r="AK634" s="110"/>
      <c r="AL634" s="195"/>
      <c r="AM634" s="110"/>
      <c r="AN634" s="195"/>
      <c r="AO634" s="110"/>
      <c r="AP634" s="195"/>
      <c r="AQ634" s="110"/>
      <c r="AR634" s="195"/>
      <c r="AS634" s="110"/>
      <c r="AT634" s="195"/>
      <c r="AU634" s="110"/>
      <c r="AV634" s="195"/>
      <c r="AW634" s="110"/>
      <c r="AX634" s="195"/>
      <c r="AY634" s="110"/>
      <c r="AZ634" s="195"/>
      <c r="BA634" s="110"/>
      <c r="BB634" s="195"/>
      <c r="BC634" s="110"/>
      <c r="BD634" s="195"/>
      <c r="BE634" s="110"/>
      <c r="BF634" s="195"/>
      <c r="BG634" s="110"/>
      <c r="BH634" s="195"/>
      <c r="BI634" s="110"/>
      <c r="BJ634" s="195"/>
      <c r="BK634" s="110"/>
      <c r="BL634" s="195"/>
    </row>
    <row r="635" spans="2:64" outlineLevel="1">
      <c r="B635" s="193"/>
      <c r="C635" s="110"/>
      <c r="D635" s="195"/>
      <c r="E635" s="110"/>
      <c r="F635" s="195"/>
      <c r="G635" s="142"/>
      <c r="H635" s="195"/>
      <c r="I635" s="110"/>
      <c r="J635" s="195"/>
      <c r="K635" s="110"/>
      <c r="L635" s="195"/>
      <c r="M635" s="110"/>
      <c r="N635" s="195"/>
      <c r="O635" s="110"/>
      <c r="P635" s="195"/>
      <c r="Q635" s="110"/>
      <c r="R635" s="195"/>
      <c r="S635" s="110"/>
      <c r="T635" s="195"/>
      <c r="U635" s="110"/>
      <c r="V635" s="195"/>
      <c r="W635" s="110"/>
      <c r="X635" s="195"/>
      <c r="Y635" s="110"/>
      <c r="Z635" s="195"/>
      <c r="AA635" s="110"/>
      <c r="AB635" s="195"/>
      <c r="AC635" s="110"/>
      <c r="AD635" s="195"/>
      <c r="AE635" s="110"/>
      <c r="AF635" s="195"/>
      <c r="AG635" s="110"/>
      <c r="AH635" s="195"/>
      <c r="AI635" s="110"/>
      <c r="AJ635" s="195"/>
      <c r="AK635" s="110"/>
      <c r="AL635" s="195"/>
      <c r="AM635" s="110"/>
      <c r="AN635" s="195"/>
      <c r="AO635" s="110"/>
      <c r="AP635" s="195"/>
      <c r="AQ635" s="110"/>
      <c r="AR635" s="195"/>
      <c r="AS635" s="110"/>
      <c r="AT635" s="195"/>
      <c r="AU635" s="110"/>
      <c r="AV635" s="195"/>
      <c r="AW635" s="110"/>
      <c r="AX635" s="195"/>
      <c r="AY635" s="110"/>
      <c r="AZ635" s="195"/>
      <c r="BA635" s="110"/>
      <c r="BB635" s="195"/>
      <c r="BC635" s="110"/>
      <c r="BD635" s="195"/>
      <c r="BE635" s="110"/>
      <c r="BF635" s="195"/>
      <c r="BG635" s="110"/>
      <c r="BH635" s="195"/>
      <c r="BI635" s="110"/>
      <c r="BJ635" s="195"/>
      <c r="BK635" s="110"/>
      <c r="BL635" s="195"/>
    </row>
    <row r="636" spans="2:64" outlineLevel="1">
      <c r="B636" s="194"/>
      <c r="C636" s="110"/>
      <c r="D636" s="195"/>
      <c r="E636" s="110"/>
      <c r="F636" s="195"/>
      <c r="G636" s="142"/>
      <c r="H636" s="195"/>
      <c r="I636" s="110"/>
      <c r="J636" s="195"/>
      <c r="K636" s="110"/>
      <c r="L636" s="195"/>
      <c r="M636" s="110"/>
      <c r="N636" s="195"/>
      <c r="O636" s="110"/>
      <c r="P636" s="195"/>
      <c r="Q636" s="110"/>
      <c r="R636" s="195"/>
      <c r="S636" s="110"/>
      <c r="T636" s="195"/>
      <c r="U636" s="110"/>
      <c r="V636" s="195"/>
      <c r="W636" s="110"/>
      <c r="X636" s="195"/>
      <c r="Y636" s="110"/>
      <c r="Z636" s="195"/>
      <c r="AA636" s="110"/>
      <c r="AB636" s="195"/>
      <c r="AC636" s="110"/>
      <c r="AD636" s="195"/>
      <c r="AE636" s="110"/>
      <c r="AF636" s="195"/>
      <c r="AG636" s="110"/>
      <c r="AH636" s="195"/>
      <c r="AI636" s="110"/>
      <c r="AJ636" s="195"/>
      <c r="AK636" s="110"/>
      <c r="AL636" s="195"/>
      <c r="AM636" s="110"/>
      <c r="AN636" s="195"/>
      <c r="AO636" s="110"/>
      <c r="AP636" s="195"/>
      <c r="AQ636" s="110"/>
      <c r="AR636" s="195"/>
      <c r="AS636" s="110"/>
      <c r="AT636" s="195"/>
      <c r="AU636" s="110"/>
      <c r="AV636" s="195"/>
      <c r="AW636" s="110"/>
      <c r="AX636" s="195"/>
      <c r="AY636" s="110"/>
      <c r="AZ636" s="195"/>
      <c r="BA636" s="110"/>
      <c r="BB636" s="195"/>
      <c r="BC636" s="110"/>
      <c r="BD636" s="195"/>
      <c r="BE636" s="110"/>
      <c r="BF636" s="195"/>
      <c r="BG636" s="110"/>
      <c r="BH636" s="195"/>
      <c r="BI636" s="110"/>
      <c r="BJ636" s="195"/>
      <c r="BK636" s="110"/>
      <c r="BL636" s="195"/>
    </row>
    <row r="637" spans="2:64" outlineLevel="1">
      <c r="B637" s="189" t="s">
        <v>7</v>
      </c>
      <c r="C637" s="110"/>
      <c r="D637" s="195"/>
      <c r="E637" s="110"/>
      <c r="F637" s="195"/>
      <c r="G637" s="142"/>
      <c r="H637" s="195"/>
      <c r="I637" s="110"/>
      <c r="J637" s="195"/>
      <c r="K637" s="110"/>
      <c r="L637" s="195"/>
      <c r="M637" s="121"/>
      <c r="N637" s="195"/>
      <c r="O637" s="110"/>
      <c r="P637" s="195"/>
      <c r="Q637" s="110"/>
      <c r="R637" s="195"/>
      <c r="S637" s="110"/>
      <c r="T637" s="195"/>
      <c r="U637" s="110"/>
      <c r="V637" s="195"/>
      <c r="W637" s="110"/>
      <c r="X637" s="195"/>
      <c r="Y637" s="110"/>
      <c r="Z637" s="195"/>
      <c r="AA637" s="110"/>
      <c r="AB637" s="195"/>
      <c r="AC637" s="110"/>
      <c r="AD637" s="195"/>
      <c r="AE637" s="110"/>
      <c r="AF637" s="195"/>
      <c r="AG637" s="110"/>
      <c r="AH637" s="195"/>
      <c r="AI637" s="110"/>
      <c r="AJ637" s="195"/>
      <c r="AK637" s="110"/>
      <c r="AL637" s="195"/>
      <c r="AM637" s="110"/>
      <c r="AN637" s="195"/>
      <c r="AO637" s="110"/>
      <c r="AP637" s="195"/>
      <c r="AQ637" s="110"/>
      <c r="AR637" s="195"/>
      <c r="AS637" s="110"/>
      <c r="AT637" s="195"/>
      <c r="AU637" s="110"/>
      <c r="AV637" s="195"/>
      <c r="AW637" s="110"/>
      <c r="AX637" s="195"/>
      <c r="AY637" s="110"/>
      <c r="AZ637" s="195"/>
      <c r="BA637" s="110"/>
      <c r="BB637" s="195"/>
      <c r="BC637" s="110"/>
      <c r="BD637" s="195"/>
      <c r="BE637" s="110"/>
      <c r="BF637" s="195"/>
      <c r="BG637" s="110"/>
      <c r="BH637" s="195"/>
      <c r="BI637" s="110"/>
      <c r="BJ637" s="195"/>
      <c r="BK637" s="110"/>
      <c r="BL637" s="195"/>
    </row>
    <row r="638" spans="2:64" outlineLevel="1">
      <c r="B638" s="190"/>
      <c r="C638" s="110"/>
      <c r="D638" s="195"/>
      <c r="E638" s="110"/>
      <c r="F638" s="195"/>
      <c r="G638" s="110"/>
      <c r="H638" s="195"/>
      <c r="I638" s="110"/>
      <c r="J638" s="195"/>
      <c r="K638" s="110"/>
      <c r="L638" s="195"/>
      <c r="M638" s="110"/>
      <c r="N638" s="195"/>
      <c r="O638" s="110"/>
      <c r="P638" s="195"/>
      <c r="Q638" s="110"/>
      <c r="R638" s="195"/>
      <c r="S638" s="110"/>
      <c r="T638" s="195"/>
      <c r="U638" s="110"/>
      <c r="V638" s="195"/>
      <c r="W638" s="110"/>
      <c r="X638" s="195"/>
      <c r="Y638" s="110"/>
      <c r="Z638" s="195"/>
      <c r="AA638" s="110"/>
      <c r="AB638" s="195"/>
      <c r="AC638" s="110"/>
      <c r="AD638" s="195"/>
      <c r="AE638" s="110"/>
      <c r="AF638" s="195"/>
      <c r="AG638" s="110"/>
      <c r="AH638" s="195"/>
      <c r="AI638" s="110"/>
      <c r="AJ638" s="195"/>
      <c r="AK638" s="110"/>
      <c r="AL638" s="195"/>
      <c r="AM638" s="110"/>
      <c r="AN638" s="195"/>
      <c r="AO638" s="110"/>
      <c r="AP638" s="195"/>
      <c r="AQ638" s="110"/>
      <c r="AR638" s="195"/>
      <c r="AS638" s="110"/>
      <c r="AT638" s="195"/>
      <c r="AU638" s="110"/>
      <c r="AV638" s="195"/>
      <c r="AW638" s="110"/>
      <c r="AX638" s="195"/>
      <c r="AY638" s="110"/>
      <c r="AZ638" s="195"/>
      <c r="BA638" s="110"/>
      <c r="BB638" s="195"/>
      <c r="BC638" s="110"/>
      <c r="BD638" s="195"/>
      <c r="BE638" s="110"/>
      <c r="BF638" s="195"/>
      <c r="BG638" s="110"/>
      <c r="BH638" s="195"/>
      <c r="BI638" s="110"/>
      <c r="BJ638" s="195"/>
      <c r="BK638" s="110"/>
      <c r="BL638" s="195"/>
    </row>
    <row r="639" spans="2:64" outlineLevel="1">
      <c r="B639" s="191"/>
      <c r="C639" s="110"/>
      <c r="D639" s="195"/>
      <c r="E639" s="110"/>
      <c r="F639" s="195"/>
      <c r="G639" s="110"/>
      <c r="H639" s="195"/>
      <c r="I639" s="110"/>
      <c r="J639" s="195"/>
      <c r="K639" s="110"/>
      <c r="L639" s="195"/>
      <c r="M639" s="110"/>
      <c r="N639" s="195"/>
      <c r="O639" s="110"/>
      <c r="P639" s="195"/>
      <c r="Q639" s="110"/>
      <c r="R639" s="195"/>
      <c r="S639" s="110"/>
      <c r="T639" s="195"/>
      <c r="U639" s="110"/>
      <c r="V639" s="195"/>
      <c r="W639" s="110"/>
      <c r="X639" s="195"/>
      <c r="Y639" s="110"/>
      <c r="Z639" s="195"/>
      <c r="AA639" s="110"/>
      <c r="AB639" s="195"/>
      <c r="AC639" s="110"/>
      <c r="AD639" s="195"/>
      <c r="AE639" s="110"/>
      <c r="AF639" s="195"/>
      <c r="AG639" s="110"/>
      <c r="AH639" s="195"/>
      <c r="AI639" s="110"/>
      <c r="AJ639" s="195"/>
      <c r="AK639" s="110"/>
      <c r="AL639" s="195"/>
      <c r="AM639" s="110"/>
      <c r="AN639" s="195"/>
      <c r="AO639" s="110"/>
      <c r="AP639" s="195"/>
      <c r="AQ639" s="110"/>
      <c r="AR639" s="195"/>
      <c r="AS639" s="110"/>
      <c r="AT639" s="195"/>
      <c r="AU639" s="110"/>
      <c r="AV639" s="195"/>
      <c r="AW639" s="110"/>
      <c r="AX639" s="195"/>
      <c r="AY639" s="110"/>
      <c r="AZ639" s="195"/>
      <c r="BA639" s="110"/>
      <c r="BB639" s="195"/>
      <c r="BC639" s="110"/>
      <c r="BD639" s="195"/>
      <c r="BE639" s="110"/>
      <c r="BF639" s="195"/>
      <c r="BG639" s="110"/>
      <c r="BH639" s="195"/>
      <c r="BI639" s="110"/>
      <c r="BJ639" s="195"/>
      <c r="BK639" s="110"/>
      <c r="BL639" s="195"/>
    </row>
    <row r="640" spans="2:64" ht="12.75" customHeight="1" outlineLevel="1">
      <c r="B640" s="189" t="s">
        <v>0</v>
      </c>
      <c r="C640" s="110"/>
      <c r="D640" s="195"/>
      <c r="E640" s="110"/>
      <c r="F640" s="195"/>
      <c r="G640" s="110"/>
      <c r="H640" s="195"/>
      <c r="I640" s="110"/>
      <c r="J640" s="195"/>
      <c r="K640" s="110"/>
      <c r="L640" s="195"/>
      <c r="M640" s="110"/>
      <c r="N640" s="195"/>
      <c r="O640" s="110"/>
      <c r="P640" s="195"/>
      <c r="Q640" s="110"/>
      <c r="R640" s="195"/>
      <c r="S640" s="110"/>
      <c r="T640" s="195"/>
      <c r="U640" s="110"/>
      <c r="V640" s="195"/>
      <c r="W640" s="110"/>
      <c r="X640" s="195"/>
      <c r="Y640" s="110"/>
      <c r="Z640" s="195"/>
      <c r="AA640" s="110"/>
      <c r="AB640" s="195"/>
      <c r="AC640" s="110"/>
      <c r="AD640" s="195"/>
      <c r="AE640" s="110"/>
      <c r="AF640" s="195"/>
      <c r="AG640" s="110"/>
      <c r="AH640" s="195"/>
      <c r="AI640" s="110"/>
      <c r="AJ640" s="195"/>
      <c r="AK640" s="110"/>
      <c r="AL640" s="195"/>
      <c r="AM640" s="110"/>
      <c r="AN640" s="195"/>
      <c r="AO640" s="110"/>
      <c r="AP640" s="195"/>
      <c r="AQ640" s="110"/>
      <c r="AR640" s="195"/>
      <c r="AS640" s="110"/>
      <c r="AT640" s="195"/>
      <c r="AU640" s="110"/>
      <c r="AV640" s="195"/>
      <c r="AW640" s="110"/>
      <c r="AX640" s="195"/>
      <c r="AY640" s="110"/>
      <c r="AZ640" s="195"/>
      <c r="BA640" s="110"/>
      <c r="BB640" s="195"/>
      <c r="BC640" s="110"/>
      <c r="BD640" s="195"/>
      <c r="BE640" s="110"/>
      <c r="BF640" s="195"/>
      <c r="BG640" s="110"/>
      <c r="BH640" s="195"/>
      <c r="BI640" s="110"/>
      <c r="BJ640" s="195"/>
      <c r="BK640" s="110"/>
      <c r="BL640" s="195"/>
    </row>
    <row r="641" spans="1:64" outlineLevel="1">
      <c r="B641" s="190"/>
      <c r="C641" s="110"/>
      <c r="D641" s="195"/>
      <c r="E641" s="110"/>
      <c r="F641" s="195"/>
      <c r="G641" s="110"/>
      <c r="H641" s="195"/>
      <c r="I641" s="110"/>
      <c r="J641" s="195"/>
      <c r="K641" s="110"/>
      <c r="L641" s="195"/>
      <c r="M641" s="110"/>
      <c r="N641" s="195"/>
      <c r="O641" s="110"/>
      <c r="P641" s="195"/>
      <c r="Q641" s="110"/>
      <c r="R641" s="195"/>
      <c r="S641" s="110"/>
      <c r="T641" s="195"/>
      <c r="U641" s="110"/>
      <c r="V641" s="195"/>
      <c r="W641" s="110"/>
      <c r="X641" s="195"/>
      <c r="Y641" s="110"/>
      <c r="Z641" s="195"/>
      <c r="AA641" s="110"/>
      <c r="AB641" s="195"/>
      <c r="AC641" s="110"/>
      <c r="AD641" s="195"/>
      <c r="AE641" s="110"/>
      <c r="AF641" s="195"/>
      <c r="AG641" s="110"/>
      <c r="AH641" s="195"/>
      <c r="AI641" s="110"/>
      <c r="AJ641" s="195"/>
      <c r="AK641" s="110"/>
      <c r="AL641" s="195"/>
      <c r="AM641" s="110"/>
      <c r="AN641" s="195"/>
      <c r="AO641" s="110"/>
      <c r="AP641" s="195"/>
      <c r="AQ641" s="110"/>
      <c r="AR641" s="195"/>
      <c r="AS641" s="110"/>
      <c r="AT641" s="195"/>
      <c r="AU641" s="110"/>
      <c r="AV641" s="195"/>
      <c r="AW641" s="110"/>
      <c r="AX641" s="195"/>
      <c r="AY641" s="110"/>
      <c r="AZ641" s="195"/>
      <c r="BA641" s="110"/>
      <c r="BB641" s="195"/>
      <c r="BC641" s="110"/>
      <c r="BD641" s="195"/>
      <c r="BE641" s="110"/>
      <c r="BF641" s="195"/>
      <c r="BG641" s="110"/>
      <c r="BH641" s="195"/>
      <c r="BI641" s="110"/>
      <c r="BJ641" s="195"/>
      <c r="BK641" s="110"/>
      <c r="BL641" s="195"/>
    </row>
    <row r="642" spans="1:64" outlineLevel="1">
      <c r="B642" s="191"/>
      <c r="C642" s="110"/>
      <c r="D642" s="195"/>
      <c r="E642" s="110"/>
      <c r="F642" s="195"/>
      <c r="G642" s="110"/>
      <c r="H642" s="195"/>
      <c r="I642" s="110"/>
      <c r="J642" s="195"/>
      <c r="K642" s="110"/>
      <c r="L642" s="195"/>
      <c r="M642" s="143"/>
      <c r="N642" s="195"/>
      <c r="O642" s="144"/>
      <c r="P642" s="195"/>
      <c r="Q642" s="143"/>
      <c r="R642" s="195"/>
      <c r="S642" s="110"/>
      <c r="T642" s="195"/>
      <c r="U642" s="110"/>
      <c r="V642" s="195"/>
      <c r="W642" s="110"/>
      <c r="X642" s="195"/>
      <c r="Y642" s="110"/>
      <c r="Z642" s="195"/>
      <c r="AA642" s="110"/>
      <c r="AB642" s="195"/>
      <c r="AC642" s="110"/>
      <c r="AD642" s="195"/>
      <c r="AE642" s="110"/>
      <c r="AF642" s="195"/>
      <c r="AG642" s="110"/>
      <c r="AH642" s="195"/>
      <c r="AI642" s="110"/>
      <c r="AJ642" s="195"/>
      <c r="AK642" s="110"/>
      <c r="AL642" s="195"/>
      <c r="AM642" s="110"/>
      <c r="AN642" s="195"/>
      <c r="AO642" s="110"/>
      <c r="AP642" s="195"/>
      <c r="AQ642" s="110"/>
      <c r="AR642" s="195"/>
      <c r="AS642" s="110"/>
      <c r="AT642" s="195"/>
      <c r="AU642" s="110"/>
      <c r="AV642" s="195"/>
      <c r="AW642" s="110"/>
      <c r="AX642" s="195"/>
      <c r="AY642" s="110"/>
      <c r="AZ642" s="195"/>
      <c r="BA642" s="110"/>
      <c r="BB642" s="195"/>
      <c r="BC642" s="110"/>
      <c r="BD642" s="195"/>
      <c r="BE642" s="110"/>
      <c r="BF642" s="195"/>
      <c r="BG642" s="110"/>
      <c r="BH642" s="195"/>
      <c r="BI642" s="110"/>
      <c r="BJ642" s="195"/>
      <c r="BK642" s="110"/>
      <c r="BL642" s="195"/>
    </row>
    <row r="643" spans="1:64" ht="14.25" outlineLevel="1">
      <c r="B643" s="189" t="s">
        <v>10</v>
      </c>
      <c r="C643" s="132"/>
      <c r="D643" s="195"/>
      <c r="E643" s="110"/>
      <c r="F643" s="195"/>
      <c r="G643" s="110"/>
      <c r="H643" s="195"/>
      <c r="I643" s="132"/>
      <c r="J643" s="195"/>
      <c r="K643" s="132"/>
      <c r="L643" s="195"/>
      <c r="M643" s="143"/>
      <c r="N643" s="195"/>
      <c r="O643" s="144"/>
      <c r="P643" s="195"/>
      <c r="Q643" s="110"/>
      <c r="R643" s="195"/>
      <c r="S643" s="110"/>
      <c r="T643" s="195"/>
      <c r="U643" s="110"/>
      <c r="V643" s="195"/>
      <c r="W643" s="110"/>
      <c r="X643" s="195"/>
      <c r="Y643" s="121"/>
      <c r="Z643" s="195"/>
      <c r="AA643" s="121"/>
      <c r="AB643" s="195"/>
      <c r="AC643" s="110"/>
      <c r="AD643" s="195"/>
      <c r="AE643" s="110"/>
      <c r="AF643" s="195"/>
      <c r="AG643" s="110"/>
      <c r="AH643" s="195"/>
      <c r="AI643" s="110"/>
      <c r="AJ643" s="195"/>
      <c r="AK643" s="110"/>
      <c r="AL643" s="195"/>
      <c r="AM643" s="110"/>
      <c r="AN643" s="195"/>
      <c r="AO643" s="110"/>
      <c r="AP643" s="195"/>
      <c r="AQ643" s="110"/>
      <c r="AR643" s="195"/>
      <c r="AS643" s="110"/>
      <c r="AT643" s="195"/>
      <c r="AU643" s="93"/>
      <c r="AV643" s="195"/>
      <c r="AW643" s="110"/>
      <c r="AX643" s="195"/>
      <c r="AY643" s="93"/>
      <c r="AZ643" s="195"/>
      <c r="BA643" s="121"/>
      <c r="BB643" s="195"/>
      <c r="BC643" s="110"/>
      <c r="BD643" s="195"/>
      <c r="BE643" s="110"/>
      <c r="BF643" s="195"/>
      <c r="BG643" s="110"/>
      <c r="BH643" s="195"/>
      <c r="BI643" s="110"/>
      <c r="BJ643" s="195"/>
      <c r="BK643" s="110"/>
      <c r="BL643" s="195"/>
    </row>
    <row r="644" spans="1:64" ht="14.25" outlineLevel="1">
      <c r="B644" s="190"/>
      <c r="C644" s="110"/>
      <c r="D644" s="195"/>
      <c r="E644" s="110"/>
      <c r="F644" s="195"/>
      <c r="G644" s="110"/>
      <c r="H644" s="195"/>
      <c r="I644" s="121"/>
      <c r="J644" s="195"/>
      <c r="K644" s="121"/>
      <c r="L644" s="195"/>
      <c r="M644" s="143"/>
      <c r="N644" s="195"/>
      <c r="O644" s="110"/>
      <c r="P644" s="195"/>
      <c r="Q644" s="110"/>
      <c r="R644" s="195"/>
      <c r="S644" s="110"/>
      <c r="T644" s="195"/>
      <c r="U644" s="110"/>
      <c r="V644" s="195"/>
      <c r="W644" s="110"/>
      <c r="X644" s="195"/>
      <c r="Y644" s="110"/>
      <c r="Z644" s="195"/>
      <c r="AA644" s="110"/>
      <c r="AB644" s="195"/>
      <c r="AC644" s="110"/>
      <c r="AD644" s="195"/>
      <c r="AE644" s="110"/>
      <c r="AF644" s="195"/>
      <c r="AG644" s="110"/>
      <c r="AH644" s="195"/>
      <c r="AI644" s="110"/>
      <c r="AJ644" s="195"/>
      <c r="AK644" s="110"/>
      <c r="AL644" s="195"/>
      <c r="AM644" s="110"/>
      <c r="AN644" s="195"/>
      <c r="AO644" s="110"/>
      <c r="AP644" s="195"/>
      <c r="AQ644" s="110"/>
      <c r="AR644" s="195"/>
      <c r="AS644" s="110"/>
      <c r="AT644" s="195"/>
      <c r="AU644" s="93"/>
      <c r="AV644" s="195"/>
      <c r="AW644" s="110"/>
      <c r="AX644" s="195"/>
      <c r="AY644" s="93"/>
      <c r="AZ644" s="195"/>
      <c r="BA644" s="110"/>
      <c r="BB644" s="195"/>
      <c r="BC644" s="110"/>
      <c r="BD644" s="195"/>
      <c r="BE644" s="110"/>
      <c r="BF644" s="195"/>
      <c r="BG644" s="110"/>
      <c r="BH644" s="195"/>
      <c r="BI644" s="110"/>
      <c r="BJ644" s="195"/>
      <c r="BK644" s="110"/>
      <c r="BL644" s="195"/>
    </row>
    <row r="645" spans="1:64" ht="14.25" outlineLevel="1">
      <c r="B645" s="191"/>
      <c r="C645" s="110"/>
      <c r="D645" s="195"/>
      <c r="E645" s="110"/>
      <c r="F645" s="195"/>
      <c r="G645" s="110"/>
      <c r="H645" s="195"/>
      <c r="I645" s="121"/>
      <c r="J645" s="195"/>
      <c r="K645" s="110"/>
      <c r="L645" s="195"/>
      <c r="M645" s="143"/>
      <c r="N645" s="195"/>
      <c r="O645" s="110"/>
      <c r="P645" s="195"/>
      <c r="Q645" s="110"/>
      <c r="R645" s="195"/>
      <c r="S645" s="110"/>
      <c r="T645" s="195"/>
      <c r="U645" s="110"/>
      <c r="V645" s="195"/>
      <c r="W645" s="110"/>
      <c r="X645" s="195"/>
      <c r="Y645" s="110"/>
      <c r="Z645" s="195"/>
      <c r="AA645" s="110"/>
      <c r="AB645" s="195"/>
      <c r="AC645" s="110"/>
      <c r="AD645" s="195"/>
      <c r="AE645" s="110"/>
      <c r="AF645" s="195"/>
      <c r="AG645" s="110"/>
      <c r="AH645" s="195"/>
      <c r="AI645" s="110"/>
      <c r="AJ645" s="195"/>
      <c r="AK645" s="110"/>
      <c r="AL645" s="195"/>
      <c r="AM645" s="110"/>
      <c r="AN645" s="195"/>
      <c r="AO645" s="110"/>
      <c r="AP645" s="195"/>
      <c r="AQ645" s="110"/>
      <c r="AR645" s="195"/>
      <c r="AS645" s="110"/>
      <c r="AT645" s="195"/>
      <c r="AU645" s="93"/>
      <c r="AV645" s="195"/>
      <c r="AW645" s="110"/>
      <c r="AX645" s="195"/>
      <c r="AY645" s="80"/>
      <c r="AZ645" s="195"/>
      <c r="BA645" s="110"/>
      <c r="BB645" s="195"/>
      <c r="BC645" s="110"/>
      <c r="BD645" s="195"/>
      <c r="BE645" s="110"/>
      <c r="BF645" s="195"/>
      <c r="BG645" s="110"/>
      <c r="BH645" s="195"/>
      <c r="BI645" s="110"/>
      <c r="BJ645" s="195"/>
      <c r="BK645" s="110"/>
      <c r="BL645" s="195"/>
    </row>
    <row r="646" spans="1:64" ht="14.25" outlineLevel="1">
      <c r="B646" s="189" t="s">
        <v>29</v>
      </c>
      <c r="C646" s="110"/>
      <c r="D646" s="156"/>
      <c r="E646" s="110"/>
      <c r="F646" s="156"/>
      <c r="G646" s="110"/>
      <c r="H646" s="156"/>
      <c r="I646" s="110"/>
      <c r="J646" s="156"/>
      <c r="K646" s="110"/>
      <c r="L646" s="156"/>
      <c r="M646" s="110"/>
      <c r="N646" s="156"/>
      <c r="O646" s="110"/>
      <c r="P646" s="156"/>
      <c r="Q646" s="110"/>
      <c r="R646" s="156"/>
      <c r="S646" s="110"/>
      <c r="T646" s="156"/>
      <c r="U646" s="110"/>
      <c r="V646" s="156"/>
      <c r="W646" s="110"/>
      <c r="X646" s="156"/>
      <c r="Y646" s="110"/>
      <c r="Z646" s="156"/>
      <c r="AA646" s="110"/>
      <c r="AB646" s="156"/>
      <c r="AC646" s="110"/>
      <c r="AD646" s="156"/>
      <c r="AE646" s="110"/>
      <c r="AF646" s="156"/>
      <c r="AG646" s="110"/>
      <c r="AH646" s="156"/>
      <c r="AI646" s="110"/>
      <c r="AJ646" s="156"/>
      <c r="AK646" s="110"/>
      <c r="AL646" s="156"/>
      <c r="AM646" s="110"/>
      <c r="AN646" s="156"/>
      <c r="AO646" s="110"/>
      <c r="AP646" s="156"/>
      <c r="AQ646" s="110"/>
      <c r="AR646" s="156"/>
      <c r="AS646" s="110"/>
      <c r="AT646" s="156"/>
      <c r="AU646" s="93"/>
      <c r="AV646" s="156"/>
      <c r="AW646" s="110"/>
      <c r="AX646" s="156"/>
      <c r="AY646" s="80"/>
      <c r="AZ646" s="156"/>
      <c r="BA646" s="110"/>
      <c r="BB646" s="156"/>
      <c r="BC646" s="110"/>
      <c r="BD646" s="156"/>
      <c r="BE646" s="110"/>
      <c r="BF646" s="156"/>
      <c r="BG646" s="110"/>
      <c r="BH646" s="156"/>
      <c r="BI646" s="110"/>
      <c r="BJ646" s="156"/>
      <c r="BK646" s="110"/>
      <c r="BL646" s="156"/>
    </row>
    <row r="647" spans="1:64" ht="14.25" outlineLevel="1">
      <c r="B647" s="190"/>
      <c r="C647" s="110"/>
      <c r="D647" s="157"/>
      <c r="E647" s="110"/>
      <c r="F647" s="157"/>
      <c r="G647" s="110"/>
      <c r="H647" s="157"/>
      <c r="I647" s="110"/>
      <c r="J647" s="157"/>
      <c r="K647" s="110"/>
      <c r="L647" s="157"/>
      <c r="M647" s="110"/>
      <c r="N647" s="157"/>
      <c r="O647" s="110"/>
      <c r="P647" s="157"/>
      <c r="Q647" s="110"/>
      <c r="R647" s="157"/>
      <c r="S647" s="110"/>
      <c r="T647" s="157"/>
      <c r="U647" s="110"/>
      <c r="V647" s="157"/>
      <c r="W647" s="110"/>
      <c r="X647" s="157"/>
      <c r="Y647" s="110"/>
      <c r="Z647" s="157"/>
      <c r="AA647" s="110"/>
      <c r="AB647" s="157"/>
      <c r="AC647" s="110"/>
      <c r="AD647" s="157"/>
      <c r="AE647" s="110"/>
      <c r="AF647" s="157"/>
      <c r="AG647" s="110"/>
      <c r="AH647" s="157"/>
      <c r="AI647" s="110"/>
      <c r="AJ647" s="157"/>
      <c r="AK647" s="110"/>
      <c r="AL647" s="157"/>
      <c r="AM647" s="110"/>
      <c r="AN647" s="157"/>
      <c r="AO647" s="110"/>
      <c r="AP647" s="157"/>
      <c r="AQ647" s="110"/>
      <c r="AR647" s="157"/>
      <c r="AS647" s="110"/>
      <c r="AT647" s="157"/>
      <c r="AU647" s="93"/>
      <c r="AV647" s="157"/>
      <c r="AW647" s="110"/>
      <c r="AX647" s="157"/>
      <c r="AY647" s="80"/>
      <c r="AZ647" s="157"/>
      <c r="BA647" s="110"/>
      <c r="BB647" s="157"/>
      <c r="BC647" s="110"/>
      <c r="BD647" s="157"/>
      <c r="BE647" s="110"/>
      <c r="BF647" s="157"/>
      <c r="BG647" s="110"/>
      <c r="BH647" s="157"/>
      <c r="BI647" s="110"/>
      <c r="BJ647" s="157"/>
      <c r="BK647" s="110"/>
      <c r="BL647" s="157"/>
    </row>
    <row r="648" spans="1:64" ht="14.25" outlineLevel="1">
      <c r="B648" s="191"/>
      <c r="C648" s="110"/>
      <c r="D648" s="158"/>
      <c r="E648" s="110"/>
      <c r="F648" s="158"/>
      <c r="G648" s="110"/>
      <c r="H648" s="158"/>
      <c r="I648" s="110"/>
      <c r="J648" s="158"/>
      <c r="K648" s="110"/>
      <c r="L648" s="158"/>
      <c r="M648" s="110"/>
      <c r="N648" s="158"/>
      <c r="O648" s="110"/>
      <c r="P648" s="158"/>
      <c r="Q648" s="110"/>
      <c r="R648" s="158"/>
      <c r="S648" s="110"/>
      <c r="T648" s="158"/>
      <c r="U648" s="110"/>
      <c r="V648" s="158"/>
      <c r="W648" s="110"/>
      <c r="X648" s="158"/>
      <c r="Y648" s="110"/>
      <c r="Z648" s="158"/>
      <c r="AA648" s="110"/>
      <c r="AB648" s="158"/>
      <c r="AC648" s="110"/>
      <c r="AD648" s="158"/>
      <c r="AE648" s="110"/>
      <c r="AF648" s="158"/>
      <c r="AG648" s="110"/>
      <c r="AH648" s="158"/>
      <c r="AI648" s="110"/>
      <c r="AJ648" s="158"/>
      <c r="AK648" s="110"/>
      <c r="AL648" s="158"/>
      <c r="AM648" s="110"/>
      <c r="AN648" s="158"/>
      <c r="AO648" s="110"/>
      <c r="AP648" s="158"/>
      <c r="AQ648" s="110"/>
      <c r="AR648" s="158"/>
      <c r="AS648" s="110"/>
      <c r="AT648" s="158"/>
      <c r="AU648" s="93"/>
      <c r="AV648" s="158"/>
      <c r="AW648" s="110"/>
      <c r="AX648" s="158"/>
      <c r="AY648" s="80"/>
      <c r="AZ648" s="158"/>
      <c r="BA648" s="110"/>
      <c r="BB648" s="158"/>
      <c r="BC648" s="110"/>
      <c r="BD648" s="158"/>
      <c r="BE648" s="110"/>
      <c r="BF648" s="158"/>
      <c r="BG648" s="110"/>
      <c r="BH648" s="158"/>
      <c r="BI648" s="110"/>
      <c r="BJ648" s="158"/>
      <c r="BK648" s="110"/>
      <c r="BL648" s="158"/>
    </row>
    <row r="649" spans="1:64" outlineLevel="1">
      <c r="B649" s="111" t="s">
        <v>38</v>
      </c>
      <c r="C649" s="139"/>
      <c r="D649" s="139">
        <f>SUM(D616:D645)</f>
        <v>0</v>
      </c>
      <c r="E649" s="139"/>
      <c r="F649" s="139">
        <f>SUM(F616:F645)</f>
        <v>0</v>
      </c>
      <c r="G649" s="139"/>
      <c r="H649" s="139">
        <f>SUM(H616:H645)</f>
        <v>0</v>
      </c>
      <c r="I649" s="139"/>
      <c r="J649" s="139">
        <f>SUM(J616:J645)</f>
        <v>0</v>
      </c>
      <c r="K649" s="139"/>
      <c r="L649" s="139">
        <f>SUM(L616:L645)</f>
        <v>0</v>
      </c>
      <c r="M649" s="139"/>
      <c r="N649" s="139">
        <f>SUM(N616:N645)</f>
        <v>0</v>
      </c>
      <c r="O649" s="139"/>
      <c r="P649" s="139">
        <f>SUM(P616:P645)</f>
        <v>0</v>
      </c>
      <c r="Q649" s="139"/>
      <c r="R649" s="139">
        <f>SUM(R616:R645)</f>
        <v>0</v>
      </c>
      <c r="S649" s="139"/>
      <c r="T649" s="139">
        <f>SUM(T616:T645)</f>
        <v>0</v>
      </c>
      <c r="U649" s="139"/>
      <c r="V649" s="139">
        <f>SUM(V616:V645)</f>
        <v>0</v>
      </c>
      <c r="W649" s="139"/>
      <c r="X649" s="139">
        <f>SUM(X616:X645)</f>
        <v>0</v>
      </c>
      <c r="Y649" s="139"/>
      <c r="Z649" s="139">
        <f>SUM(Z616:Z645)</f>
        <v>0</v>
      </c>
      <c r="AA649" s="139"/>
      <c r="AB649" s="139">
        <v>0</v>
      </c>
      <c r="AC649" s="139"/>
      <c r="AD649" s="139">
        <f>SUM(AD616:AD645)</f>
        <v>0</v>
      </c>
      <c r="AE649" s="139"/>
      <c r="AF649" s="139">
        <f>SUM(AF616:AF645)</f>
        <v>0</v>
      </c>
      <c r="AG649" s="139"/>
      <c r="AH649" s="139">
        <f>SUM(AH616:AH645)</f>
        <v>0</v>
      </c>
      <c r="AI649" s="139"/>
      <c r="AJ649" s="139">
        <f>SUM(AJ616:AJ645)</f>
        <v>0</v>
      </c>
      <c r="AK649" s="139"/>
      <c r="AL649" s="139">
        <f>SUM(AL616:AL645)</f>
        <v>0</v>
      </c>
      <c r="AM649" s="139"/>
      <c r="AN649" s="139">
        <f>SUM(AN616:AN645)</f>
        <v>0</v>
      </c>
      <c r="AO649" s="139"/>
      <c r="AP649" s="139">
        <f>SUM(AP616:AP645)</f>
        <v>0</v>
      </c>
      <c r="AQ649" s="139"/>
      <c r="AR649" s="139">
        <f>SUM(AR616:AR645)</f>
        <v>0</v>
      </c>
      <c r="AS649" s="139"/>
      <c r="AT649" s="139">
        <f>SUM(AT616:AT645)</f>
        <v>0</v>
      </c>
      <c r="AU649" s="139"/>
      <c r="AV649" s="139">
        <f>SUM(AV616:AV645)</f>
        <v>0</v>
      </c>
      <c r="AW649" s="139"/>
      <c r="AX649" s="139">
        <f>SUM(AX616:AX645)</f>
        <v>0</v>
      </c>
      <c r="AY649" s="139"/>
      <c r="AZ649" s="139">
        <f>SUM(AZ616:AZ645)</f>
        <v>0</v>
      </c>
      <c r="BA649" s="139"/>
      <c r="BB649" s="139">
        <f>SUM(BB616:BB645)</f>
        <v>0</v>
      </c>
      <c r="BC649" s="139"/>
      <c r="BD649" s="139">
        <f>SUM(BD616:BD645)</f>
        <v>0</v>
      </c>
      <c r="BE649" s="139"/>
      <c r="BF649" s="139">
        <f>SUM(BF616:BF645)</f>
        <v>0</v>
      </c>
      <c r="BG649" s="139"/>
      <c r="BH649" s="139">
        <f>SUM(BH616:BH645)</f>
        <v>0</v>
      </c>
      <c r="BI649" s="139"/>
      <c r="BJ649" s="139">
        <f>SUM(BJ616:BJ645)</f>
        <v>0</v>
      </c>
      <c r="BK649" s="139"/>
      <c r="BL649" s="139">
        <f>SUM(BL616:BL645)</f>
        <v>0</v>
      </c>
    </row>
    <row r="650" spans="1:64" outlineLevel="1">
      <c r="B650" s="111" t="s">
        <v>39</v>
      </c>
      <c r="C650" s="92"/>
      <c r="D650" s="112">
        <f>D649/8</f>
        <v>0</v>
      </c>
      <c r="E650" s="92"/>
      <c r="F650" s="112">
        <f>F649/8</f>
        <v>0</v>
      </c>
      <c r="G650" s="92"/>
      <c r="H650" s="112">
        <f>H649/8</f>
        <v>0</v>
      </c>
      <c r="I650" s="92"/>
      <c r="J650" s="112">
        <f>J649/8</f>
        <v>0</v>
      </c>
      <c r="K650" s="92"/>
      <c r="L650" s="112">
        <f>L649/8</f>
        <v>0</v>
      </c>
      <c r="M650" s="92"/>
      <c r="N650" s="112">
        <f>N649/8</f>
        <v>0</v>
      </c>
      <c r="O650" s="92"/>
      <c r="P650" s="112">
        <f>P649/8</f>
        <v>0</v>
      </c>
      <c r="Q650" s="92"/>
      <c r="R650" s="112">
        <f>R649/8</f>
        <v>0</v>
      </c>
      <c r="S650" s="92"/>
      <c r="T650" s="112">
        <f>T649/8</f>
        <v>0</v>
      </c>
      <c r="U650" s="92"/>
      <c r="V650" s="112">
        <f>V649/8</f>
        <v>0</v>
      </c>
      <c r="W650" s="92"/>
      <c r="X650" s="112">
        <f>X649/8</f>
        <v>0</v>
      </c>
      <c r="Y650" s="92"/>
      <c r="Z650" s="112">
        <f>Z649/8</f>
        <v>0</v>
      </c>
      <c r="AA650" s="92"/>
      <c r="AB650" s="112">
        <f>AB649/8</f>
        <v>0</v>
      </c>
      <c r="AC650" s="92"/>
      <c r="AD650" s="112">
        <f>AD649/8</f>
        <v>0</v>
      </c>
      <c r="AE650" s="92"/>
      <c r="AF650" s="112">
        <f>AF649/8</f>
        <v>0</v>
      </c>
      <c r="AG650" s="92"/>
      <c r="AH650" s="112">
        <f>AH649/8</f>
        <v>0</v>
      </c>
      <c r="AI650" s="92"/>
      <c r="AJ650" s="112">
        <f>AJ649/8</f>
        <v>0</v>
      </c>
      <c r="AK650" s="92"/>
      <c r="AL650" s="112">
        <f>AL649/8</f>
        <v>0</v>
      </c>
      <c r="AM650" s="92"/>
      <c r="AN650" s="112">
        <f>AN649/8</f>
        <v>0</v>
      </c>
      <c r="AO650" s="92"/>
      <c r="AP650" s="112">
        <f>AP649/8</f>
        <v>0</v>
      </c>
      <c r="AQ650" s="92"/>
      <c r="AR650" s="112">
        <f>AR649/8</f>
        <v>0</v>
      </c>
      <c r="AS650" s="92"/>
      <c r="AT650" s="112">
        <f>AT649/8</f>
        <v>0</v>
      </c>
      <c r="AU650" s="92"/>
      <c r="AV650" s="112">
        <f>AV649/8</f>
        <v>0</v>
      </c>
      <c r="AW650" s="92"/>
      <c r="AX650" s="112">
        <f>AX649/8</f>
        <v>0</v>
      </c>
      <c r="AY650" s="92"/>
      <c r="AZ650" s="112">
        <f>AZ649/8</f>
        <v>0</v>
      </c>
      <c r="BA650" s="92"/>
      <c r="BB650" s="112">
        <f>BB649/8</f>
        <v>0</v>
      </c>
      <c r="BC650" s="92"/>
      <c r="BD650" s="112">
        <f>BD649/8</f>
        <v>0</v>
      </c>
      <c r="BE650" s="92"/>
      <c r="BF650" s="112">
        <f>BF649/8</f>
        <v>0</v>
      </c>
      <c r="BG650" s="92"/>
      <c r="BH650" s="112">
        <f>BH649/8</f>
        <v>0</v>
      </c>
      <c r="BI650" s="92"/>
      <c r="BJ650" s="112">
        <f>BJ649/8</f>
        <v>0</v>
      </c>
      <c r="BK650" s="92"/>
      <c r="BL650" s="112">
        <f>BL649/8</f>
        <v>0</v>
      </c>
    </row>
    <row r="651" spans="1:64" outlineLevel="1">
      <c r="A651" s="118"/>
    </row>
    <row r="652" spans="1:64" ht="15.75" customHeight="1" thickBot="1">
      <c r="A652" s="155" t="s">
        <v>58</v>
      </c>
      <c r="B652" s="155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6"/>
      <c r="O652" s="116"/>
      <c r="P652" s="116"/>
    </row>
    <row r="654" spans="1:64" ht="15.75">
      <c r="B654" s="198" t="s">
        <v>59</v>
      </c>
      <c r="C654" s="199"/>
      <c r="D654" s="199"/>
      <c r="E654" s="199"/>
      <c r="F654" s="199"/>
      <c r="G654" s="199"/>
      <c r="H654" s="199"/>
      <c r="I654" s="199"/>
      <c r="J654" s="199"/>
      <c r="K654" s="199"/>
      <c r="L654" s="199"/>
      <c r="M654" s="199"/>
      <c r="N654" s="199"/>
      <c r="O654" s="199"/>
      <c r="P654" s="199"/>
      <c r="Q654" s="199"/>
      <c r="R654" s="200"/>
    </row>
    <row r="655" spans="1:64" outlineLevel="1">
      <c r="B655" s="96" t="s">
        <v>59</v>
      </c>
      <c r="C655" s="188" t="s">
        <v>13</v>
      </c>
      <c r="D655" s="188"/>
      <c r="E655" s="95"/>
      <c r="F655" s="95" t="s">
        <v>14</v>
      </c>
      <c r="G655" s="183" t="s">
        <v>15</v>
      </c>
      <c r="H655" s="184"/>
      <c r="I655" s="183" t="s">
        <v>16</v>
      </c>
      <c r="J655" s="184"/>
      <c r="K655" s="183" t="s">
        <v>17</v>
      </c>
      <c r="L655" s="184"/>
      <c r="M655" s="183" t="s">
        <v>18</v>
      </c>
      <c r="N655" s="184"/>
      <c r="O655" s="183" t="s">
        <v>19</v>
      </c>
      <c r="P655" s="184"/>
      <c r="Q655" s="183" t="s">
        <v>20</v>
      </c>
      <c r="R655" s="184"/>
    </row>
    <row r="656" spans="1:64" outlineLevel="1">
      <c r="B656" s="83" t="s">
        <v>21</v>
      </c>
      <c r="C656" s="83" t="s">
        <v>22</v>
      </c>
      <c r="D656" s="83" t="s">
        <v>23</v>
      </c>
      <c r="E656" s="95"/>
      <c r="F656" s="83" t="s">
        <v>24</v>
      </c>
      <c r="G656" s="83" t="s">
        <v>22</v>
      </c>
      <c r="H656" s="83" t="s">
        <v>23</v>
      </c>
      <c r="I656" s="83" t="s">
        <v>22</v>
      </c>
      <c r="J656" s="83" t="s">
        <v>23</v>
      </c>
      <c r="K656" s="83" t="s">
        <v>22</v>
      </c>
      <c r="L656" s="83" t="s">
        <v>23</v>
      </c>
      <c r="M656" s="83" t="s">
        <v>22</v>
      </c>
      <c r="N656" s="83" t="s">
        <v>23</v>
      </c>
      <c r="O656" s="83" t="s">
        <v>22</v>
      </c>
      <c r="P656" s="83" t="s">
        <v>23</v>
      </c>
      <c r="Q656" s="83" t="s">
        <v>25</v>
      </c>
      <c r="R656" s="83" t="s">
        <v>26</v>
      </c>
    </row>
    <row r="657" spans="2:64" outlineLevel="1">
      <c r="B657" s="114" t="s">
        <v>15</v>
      </c>
      <c r="C657" s="97">
        <f>SUM(D714,F714,H714,J714,L714,N714,P714)</f>
        <v>0</v>
      </c>
      <c r="D657" s="98">
        <f>C657/40</f>
        <v>0</v>
      </c>
      <c r="E657" s="95"/>
      <c r="F657" s="114" t="s">
        <v>2</v>
      </c>
      <c r="G657" s="99">
        <f>SUM(D681,F681,H681,J681,L681,N681,P681)</f>
        <v>0</v>
      </c>
      <c r="H657" s="98">
        <f>G657/40</f>
        <v>0</v>
      </c>
      <c r="I657" s="99">
        <f>SUM(R681,T681,V681,X681,Z681,AB681,AD681)</f>
        <v>0</v>
      </c>
      <c r="J657" s="98">
        <f>I657/40</f>
        <v>0</v>
      </c>
      <c r="K657" s="99">
        <f>SUM(AF681,AH681,AJ681,AL681,AN681,AP681,AR681)</f>
        <v>0</v>
      </c>
      <c r="L657" s="98">
        <f>K657/40</f>
        <v>0</v>
      </c>
      <c r="M657" s="99">
        <f>SUM(AT681,AV681,AX681,AZ681,BB681,BD681,BF681)</f>
        <v>0</v>
      </c>
      <c r="N657" s="98">
        <f>M657/40</f>
        <v>0</v>
      </c>
      <c r="O657" s="99">
        <f>SUM(BH681,BJ681,BL681)</f>
        <v>0</v>
      </c>
      <c r="P657" s="98">
        <f>O657/16</f>
        <v>0</v>
      </c>
      <c r="Q657" s="99">
        <f>SUM(G657,I657,K657,M657,O657)</f>
        <v>0</v>
      </c>
      <c r="R657" s="98">
        <f>AVERAGE(H657,J657,L657,N657,P657)</f>
        <v>0</v>
      </c>
    </row>
    <row r="658" spans="2:64" outlineLevel="1">
      <c r="B658" s="114" t="s">
        <v>27</v>
      </c>
      <c r="C658" s="97">
        <f>SUM(R714,T714,V714,X714,Z714,AB714,AD714)</f>
        <v>0</v>
      </c>
      <c r="D658" s="98">
        <f t="shared" ref="D658:D660" si="818">C658/40</f>
        <v>0</v>
      </c>
      <c r="E658" s="95"/>
      <c r="F658" s="114" t="s">
        <v>8</v>
      </c>
      <c r="G658" s="99">
        <f>SUM(D684,F684,H684,J684,L684,N684,P684)</f>
        <v>0</v>
      </c>
      <c r="H658" s="98">
        <f t="shared" ref="H658:H667" si="819">G658/40</f>
        <v>0</v>
      </c>
      <c r="I658" s="99">
        <f>SUM(R684,T684,V684,X684,Z684,AB684,AD684)</f>
        <v>0</v>
      </c>
      <c r="J658" s="98">
        <f t="shared" ref="J658:J667" si="820">I658/40</f>
        <v>0</v>
      </c>
      <c r="K658" s="99">
        <f>SUM(AF684,AH684,AJ684,AL684,AN684,AP684,AR684)</f>
        <v>0</v>
      </c>
      <c r="L658" s="98">
        <f t="shared" ref="L658:L667" si="821">K658/40</f>
        <v>0</v>
      </c>
      <c r="M658" s="99">
        <f>SUM(AT684,AV684,AX684,AZ684,BB684,BD684,BF684)</f>
        <v>0</v>
      </c>
      <c r="N658" s="98">
        <f t="shared" ref="N658:N667" si="822">M658/40</f>
        <v>0</v>
      </c>
      <c r="O658" s="99">
        <f>SUM(BH684,BJ684,BL684)</f>
        <v>0</v>
      </c>
      <c r="P658" s="98">
        <f t="shared" ref="P658:P667" si="823">O658/16</f>
        <v>0</v>
      </c>
      <c r="Q658" s="99">
        <f t="shared" ref="Q658:Q667" si="824">SUM(G658,I658,K658,M658,O658)</f>
        <v>0</v>
      </c>
      <c r="R658" s="98">
        <f t="shared" ref="R658:R667" si="825">AVERAGE(H658,J658,L658,N658,P658)</f>
        <v>0</v>
      </c>
    </row>
    <row r="659" spans="2:64" outlineLevel="1">
      <c r="B659" s="114" t="s">
        <v>17</v>
      </c>
      <c r="C659" s="97">
        <f>SUM(AF714,AH714,AJ714,AL714,AN714,AP714,AR714)</f>
        <v>0</v>
      </c>
      <c r="D659" s="98">
        <f t="shared" si="818"/>
        <v>0</v>
      </c>
      <c r="E659" s="95"/>
      <c r="F659" s="114" t="s">
        <v>1</v>
      </c>
      <c r="G659" s="99">
        <f>SUM(D687,F687,H687,J687,L687,N687,P687)</f>
        <v>0</v>
      </c>
      <c r="H659" s="98">
        <f t="shared" si="819"/>
        <v>0</v>
      </c>
      <c r="I659" s="99">
        <f>SUM(R687,T687,V687,X687,Z687,AB687,AD687)</f>
        <v>0</v>
      </c>
      <c r="J659" s="98">
        <f t="shared" si="820"/>
        <v>0</v>
      </c>
      <c r="K659" s="99">
        <f>SUM(AF687,AH687,AJ687,AL687,AN687,AP687,AR687)</f>
        <v>0</v>
      </c>
      <c r="L659" s="98">
        <f t="shared" si="821"/>
        <v>0</v>
      </c>
      <c r="M659" s="99">
        <f>SUM(AT687,AV687,AX687,AZ687,BB687,BD687,BF687)</f>
        <v>0</v>
      </c>
      <c r="N659" s="98">
        <f t="shared" si="822"/>
        <v>0</v>
      </c>
      <c r="O659" s="99">
        <f>SUM(BH687,BJ687,BL687)</f>
        <v>0</v>
      </c>
      <c r="P659" s="98">
        <f t="shared" si="823"/>
        <v>0</v>
      </c>
      <c r="Q659" s="99">
        <f t="shared" si="824"/>
        <v>0</v>
      </c>
      <c r="R659" s="98">
        <f t="shared" si="825"/>
        <v>0</v>
      </c>
    </row>
    <row r="660" spans="2:64" ht="25.5" outlineLevel="1">
      <c r="B660" s="114" t="s">
        <v>18</v>
      </c>
      <c r="C660" s="97">
        <f>SUM(AT714,AV714,AX714,AZ714,BB714,BD714,BF714)</f>
        <v>0</v>
      </c>
      <c r="D660" s="98">
        <f t="shared" si="818"/>
        <v>0</v>
      </c>
      <c r="E660" s="95"/>
      <c r="F660" s="114" t="s">
        <v>3</v>
      </c>
      <c r="G660" s="99">
        <f>SUM(D690,F690,H690,J690,L690,N690,P690)</f>
        <v>0</v>
      </c>
      <c r="H660" s="98">
        <f t="shared" si="819"/>
        <v>0</v>
      </c>
      <c r="I660" s="99">
        <f>SUM(R690,T690,V690,X690,Z690,AB690,AD690)</f>
        <v>0</v>
      </c>
      <c r="J660" s="98">
        <f t="shared" si="820"/>
        <v>0</v>
      </c>
      <c r="K660" s="99">
        <f>SUM(AF690,AH690,AJ690,AL690,AN690,AP690,AR690)</f>
        <v>0</v>
      </c>
      <c r="L660" s="98">
        <f t="shared" si="821"/>
        <v>0</v>
      </c>
      <c r="M660" s="99">
        <f>SUM(AT690,AV690,AX690,AZ690,BB690,BD690,BF690)</f>
        <v>0</v>
      </c>
      <c r="N660" s="98">
        <f t="shared" si="822"/>
        <v>0</v>
      </c>
      <c r="O660" s="99">
        <f>SUM(BH690,BJ690,BL690)</f>
        <v>0</v>
      </c>
      <c r="P660" s="98">
        <f t="shared" si="823"/>
        <v>0</v>
      </c>
      <c r="Q660" s="99">
        <f t="shared" si="824"/>
        <v>0</v>
      </c>
      <c r="R660" s="98">
        <f t="shared" si="825"/>
        <v>0</v>
      </c>
    </row>
    <row r="661" spans="2:64" outlineLevel="1">
      <c r="B661" s="114" t="s">
        <v>19</v>
      </c>
      <c r="C661" s="97">
        <f>SUM(BH714,BJ714,BL714)</f>
        <v>0</v>
      </c>
      <c r="D661" s="98">
        <f>C661/16</f>
        <v>0</v>
      </c>
      <c r="E661" s="95"/>
      <c r="F661" s="114" t="s">
        <v>4</v>
      </c>
      <c r="G661" s="99">
        <f>SUM(D693,F693,H693,J693,L693,N693,P693)</f>
        <v>0</v>
      </c>
      <c r="H661" s="98">
        <f t="shared" si="819"/>
        <v>0</v>
      </c>
      <c r="I661" s="99">
        <f>SUM(R693,T693,V693,X693,Z693,AB693,AD693)</f>
        <v>0</v>
      </c>
      <c r="J661" s="98">
        <f t="shared" si="820"/>
        <v>0</v>
      </c>
      <c r="K661" s="99">
        <f>SUM(AF693,AH693,AJ693,AL693,AN693,AP693,AR693)</f>
        <v>0</v>
      </c>
      <c r="L661" s="98">
        <f t="shared" si="821"/>
        <v>0</v>
      </c>
      <c r="M661" s="99">
        <f>SUM(AT693,AV693,AX693,AZ693,BB693,BD693,BF693)</f>
        <v>0</v>
      </c>
      <c r="N661" s="98">
        <f t="shared" si="822"/>
        <v>0</v>
      </c>
      <c r="O661" s="99">
        <f>SUM(BH693,BJ693,BL693)</f>
        <v>0</v>
      </c>
      <c r="P661" s="98">
        <f t="shared" si="823"/>
        <v>0</v>
      </c>
      <c r="Q661" s="99">
        <f t="shared" si="824"/>
        <v>0</v>
      </c>
      <c r="R661" s="98">
        <f t="shared" si="825"/>
        <v>0</v>
      </c>
    </row>
    <row r="662" spans="2:64" outlineLevel="1">
      <c r="B662" s="100" t="s">
        <v>28</v>
      </c>
      <c r="C662" s="101">
        <f>SUM(C657:C661)</f>
        <v>0</v>
      </c>
      <c r="D662" s="102">
        <f>AVERAGE(D657:D661)</f>
        <v>0</v>
      </c>
      <c r="E662" s="95"/>
      <c r="F662" s="114" t="s">
        <v>5</v>
      </c>
      <c r="G662" s="99">
        <f>SUM(D696,F696,H696,J696,L696,N696,P696)</f>
        <v>0</v>
      </c>
      <c r="H662" s="98">
        <f t="shared" si="819"/>
        <v>0</v>
      </c>
      <c r="I662" s="99">
        <f>SUM(R696,T696,V696,X696,Z696,AB696,AD696)</f>
        <v>0</v>
      </c>
      <c r="J662" s="98">
        <f t="shared" si="820"/>
        <v>0</v>
      </c>
      <c r="K662" s="99">
        <f>SUM(AF696,AH696,AJ696,AL696,AN696,AP696,AR696)</f>
        <v>0</v>
      </c>
      <c r="L662" s="98">
        <f t="shared" si="821"/>
        <v>0</v>
      </c>
      <c r="M662" s="99">
        <f>SUM(AT696,AV696,AX696,AZ696,BB696,BD696)</f>
        <v>0</v>
      </c>
      <c r="N662" s="98">
        <f t="shared" si="822"/>
        <v>0</v>
      </c>
      <c r="O662" s="99">
        <f>SUM(BH696,BJ696,BL696)</f>
        <v>0</v>
      </c>
      <c r="P662" s="98">
        <f t="shared" si="823"/>
        <v>0</v>
      </c>
      <c r="Q662" s="99">
        <f t="shared" si="824"/>
        <v>0</v>
      </c>
      <c r="R662" s="98">
        <f t="shared" si="825"/>
        <v>0</v>
      </c>
    </row>
    <row r="663" spans="2:64" outlineLevel="1">
      <c r="B663" s="95"/>
      <c r="C663" s="95"/>
      <c r="D663" s="95"/>
      <c r="E663" s="95"/>
      <c r="F663" s="114" t="s">
        <v>6</v>
      </c>
      <c r="G663" s="99">
        <f>SUM(D699,F699,H699,J699,L699,N699,P699)</f>
        <v>0</v>
      </c>
      <c r="H663" s="98">
        <f t="shared" si="819"/>
        <v>0</v>
      </c>
      <c r="I663" s="99">
        <f>SUM(R699,T699,V699,X699,Z699,AB699,AD699)</f>
        <v>0</v>
      </c>
      <c r="J663" s="98">
        <f t="shared" si="820"/>
        <v>0</v>
      </c>
      <c r="K663" s="99">
        <f>SUM(AF699,AH699,AJ699,AL699,AN699,AP699,AR699)</f>
        <v>0</v>
      </c>
      <c r="L663" s="98">
        <f t="shared" si="821"/>
        <v>0</v>
      </c>
      <c r="M663" s="99">
        <f>SUM(AT699,AV699,AX699,AZ699,BB699,BD699,BF699)</f>
        <v>0</v>
      </c>
      <c r="N663" s="98">
        <f t="shared" si="822"/>
        <v>0</v>
      </c>
      <c r="O663" s="99">
        <f>SUM(BH699,BJ699,BL699)</f>
        <v>0</v>
      </c>
      <c r="P663" s="98">
        <f t="shared" si="823"/>
        <v>0</v>
      </c>
      <c r="Q663" s="99">
        <f t="shared" si="824"/>
        <v>0</v>
      </c>
      <c r="R663" s="98">
        <f t="shared" si="825"/>
        <v>0</v>
      </c>
    </row>
    <row r="664" spans="2:64" ht="25.5" outlineLevel="1">
      <c r="B664" s="95"/>
      <c r="C664" s="95"/>
      <c r="D664" s="95"/>
      <c r="E664" s="95"/>
      <c r="F664" s="114" t="s">
        <v>7</v>
      </c>
      <c r="G664" s="99">
        <f>SUM(D702,F702,H702,J702,L702,N702,P702)</f>
        <v>0</v>
      </c>
      <c r="H664" s="98">
        <f t="shared" si="819"/>
        <v>0</v>
      </c>
      <c r="I664" s="99">
        <f>SUM(R702,T702,V702,X702,Z702,AB702,AD702)</f>
        <v>0</v>
      </c>
      <c r="J664" s="98">
        <f t="shared" si="820"/>
        <v>0</v>
      </c>
      <c r="K664" s="99">
        <f>SUM(AF702,AH702,AJ702,AL702,AN702,AP702,AR702)</f>
        <v>0</v>
      </c>
      <c r="L664" s="98">
        <f t="shared" si="821"/>
        <v>0</v>
      </c>
      <c r="M664" s="99">
        <f>SUM(AT702,AV702,AX702,AZ702,BB702,BD702,BF702)</f>
        <v>0</v>
      </c>
      <c r="N664" s="98">
        <f t="shared" si="822"/>
        <v>0</v>
      </c>
      <c r="O664" s="99">
        <f>SUM(BH702,BJ702,BL702)</f>
        <v>0</v>
      </c>
      <c r="P664" s="98">
        <f t="shared" si="823"/>
        <v>0</v>
      </c>
      <c r="Q664" s="99">
        <f t="shared" si="824"/>
        <v>0</v>
      </c>
      <c r="R664" s="98">
        <f t="shared" si="825"/>
        <v>0</v>
      </c>
    </row>
    <row r="665" spans="2:64" ht="25.5" outlineLevel="1">
      <c r="B665" s="95"/>
      <c r="C665" s="95"/>
      <c r="D665" s="95"/>
      <c r="E665" s="103"/>
      <c r="F665" s="114" t="s">
        <v>0</v>
      </c>
      <c r="G665" s="104">
        <f>SUM(D705,F705,H705,J705,L705,N705,P705)</f>
        <v>0</v>
      </c>
      <c r="H665" s="98">
        <f t="shared" si="819"/>
        <v>0</v>
      </c>
      <c r="I665" s="99">
        <f>SUM(R705,T705,V705,X705,Z705,AB705,AD705)</f>
        <v>0</v>
      </c>
      <c r="J665" s="98">
        <f t="shared" si="820"/>
        <v>0</v>
      </c>
      <c r="K665" s="104">
        <f>SUM(AF705,AH705,AJ705,AL705,AN705,AP705,AR705)</f>
        <v>0</v>
      </c>
      <c r="L665" s="98">
        <f t="shared" si="821"/>
        <v>0</v>
      </c>
      <c r="M665" s="99">
        <f>SUM(AT705,AV705,AX705,AZ705,BB705,BD705,BF705)</f>
        <v>0</v>
      </c>
      <c r="N665" s="98">
        <f t="shared" si="822"/>
        <v>0</v>
      </c>
      <c r="O665" s="99">
        <f>SUM(BH705,BJ705,BL705)</f>
        <v>0</v>
      </c>
      <c r="P665" s="98">
        <f t="shared" si="823"/>
        <v>0</v>
      </c>
      <c r="Q665" s="99">
        <f t="shared" si="824"/>
        <v>0</v>
      </c>
      <c r="R665" s="98">
        <f t="shared" si="825"/>
        <v>0</v>
      </c>
    </row>
    <row r="666" spans="2:64" ht="25.5" outlineLevel="1">
      <c r="B666" s="95"/>
      <c r="C666" s="95"/>
      <c r="D666" s="95"/>
      <c r="E666" s="103"/>
      <c r="F666" s="114" t="s">
        <v>10</v>
      </c>
      <c r="G666" s="104">
        <f>SUM(D708,F708,H708,J708,L708,N708,P708)</f>
        <v>0</v>
      </c>
      <c r="H666" s="98">
        <f t="shared" si="819"/>
        <v>0</v>
      </c>
      <c r="I666" s="99">
        <f>SUM(R708,T708,V708,X708,Z708,AB708,AD708)</f>
        <v>0</v>
      </c>
      <c r="J666" s="98">
        <f t="shared" si="820"/>
        <v>0</v>
      </c>
      <c r="K666" s="104">
        <f>SUM(AF708,AH708,AJ708,AL708,AN708,AP708,AR708)</f>
        <v>0</v>
      </c>
      <c r="L666" s="98">
        <f t="shared" si="821"/>
        <v>0</v>
      </c>
      <c r="M666" s="99">
        <f>SUM(AT708,AV708,AX708,AZ708,BB708,BD708,BF708)</f>
        <v>0</v>
      </c>
      <c r="N666" s="98">
        <f t="shared" si="822"/>
        <v>0</v>
      </c>
      <c r="O666" s="99">
        <f>SUM(BH708,BJ708,BL708)</f>
        <v>0</v>
      </c>
      <c r="P666" s="98">
        <f t="shared" si="823"/>
        <v>0</v>
      </c>
      <c r="Q666" s="99">
        <f t="shared" si="824"/>
        <v>0</v>
      </c>
      <c r="R666" s="98">
        <f t="shared" si="825"/>
        <v>0</v>
      </c>
    </row>
    <row r="667" spans="2:64" outlineLevel="1">
      <c r="B667" s="95"/>
      <c r="C667" s="95"/>
      <c r="D667" s="95"/>
      <c r="E667" s="103"/>
      <c r="F667" s="150" t="s">
        <v>29</v>
      </c>
      <c r="G667" s="104">
        <f>SUM(D711,F711,H711,J711,L711,N711,P711)</f>
        <v>0</v>
      </c>
      <c r="H667" s="98">
        <f t="shared" si="819"/>
        <v>0</v>
      </c>
      <c r="I667" s="99">
        <f>SUM(R711,T711,V711,X711,Z711,AB711,AD711)</f>
        <v>0</v>
      </c>
      <c r="J667" s="98">
        <f t="shared" si="820"/>
        <v>0</v>
      </c>
      <c r="K667" s="104">
        <f>SUM(AF711,AH711,AJ711,AL711,AN711,AP711,AR711)</f>
        <v>0</v>
      </c>
      <c r="L667" s="98">
        <f t="shared" si="821"/>
        <v>0</v>
      </c>
      <c r="M667" s="99">
        <f>SUM(AT711,AV711,AX711,AZ711,BB711,BD711,BF711)</f>
        <v>0</v>
      </c>
      <c r="N667" s="98">
        <f t="shared" si="822"/>
        <v>0</v>
      </c>
      <c r="O667" s="99">
        <f>SUM(BH711,BJ711,BL711)</f>
        <v>0</v>
      </c>
      <c r="P667" s="98">
        <f t="shared" si="823"/>
        <v>0</v>
      </c>
      <c r="Q667" s="99">
        <f t="shared" si="824"/>
        <v>0</v>
      </c>
      <c r="R667" s="98">
        <f t="shared" si="825"/>
        <v>0</v>
      </c>
    </row>
    <row r="668" spans="2:64" outlineLevel="1">
      <c r="B668" s="95"/>
      <c r="C668" s="95"/>
      <c r="D668" s="95"/>
      <c r="E668" s="105"/>
      <c r="F668" s="106"/>
      <c r="G668" s="145">
        <f t="shared" ref="G668:P668" si="826">SUM(G657:G666)</f>
        <v>0</v>
      </c>
      <c r="H668" s="146">
        <f t="shared" si="826"/>
        <v>0</v>
      </c>
      <c r="I668" s="145">
        <f t="shared" si="826"/>
        <v>0</v>
      </c>
      <c r="J668" s="146">
        <f t="shared" si="826"/>
        <v>0</v>
      </c>
      <c r="K668" s="145">
        <f t="shared" si="826"/>
        <v>0</v>
      </c>
      <c r="L668" s="146">
        <f t="shared" si="826"/>
        <v>0</v>
      </c>
      <c r="M668" s="147">
        <f t="shared" si="826"/>
        <v>0</v>
      </c>
      <c r="N668" s="146">
        <f t="shared" si="826"/>
        <v>0</v>
      </c>
      <c r="O668" s="145">
        <f t="shared" si="826"/>
        <v>0</v>
      </c>
      <c r="P668" s="146">
        <f t="shared" si="826"/>
        <v>0</v>
      </c>
      <c r="Q668" s="148">
        <f>SUM(Q657:Q666)</f>
        <v>0</v>
      </c>
      <c r="R668" s="149">
        <f>SUM(R657:R666)</f>
        <v>0</v>
      </c>
    </row>
    <row r="669" spans="2:64" outlineLevel="1">
      <c r="B669" s="95"/>
      <c r="C669" s="107"/>
      <c r="D669" s="95"/>
      <c r="E669" s="103"/>
      <c r="F669" s="103"/>
      <c r="G669" s="103"/>
      <c r="H669" s="103"/>
      <c r="I669" s="103"/>
      <c r="J669" s="103"/>
      <c r="K669" s="103"/>
      <c r="L669" s="95"/>
      <c r="M669" s="95"/>
      <c r="N669" s="95"/>
      <c r="O669" s="95"/>
      <c r="P669" s="95"/>
      <c r="Q669" s="95"/>
      <c r="R669" s="95"/>
    </row>
    <row r="670" spans="2:64" outlineLevel="1">
      <c r="B670" s="95"/>
      <c r="C670" s="95"/>
      <c r="D670" s="95"/>
      <c r="E670" s="103"/>
      <c r="F670" s="103"/>
      <c r="G670" s="103"/>
      <c r="H670" s="103"/>
      <c r="I670" s="103"/>
      <c r="J670" s="103"/>
      <c r="K670" s="103"/>
      <c r="L670" s="95"/>
      <c r="M670" s="95"/>
      <c r="N670" s="95"/>
      <c r="O670" s="95"/>
      <c r="P670" s="95"/>
      <c r="Q670" s="95"/>
      <c r="R670" s="95"/>
    </row>
    <row r="671" spans="2:64" outlineLevel="1"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</row>
    <row r="672" spans="2:64" outlineLevel="1">
      <c r="B672" s="171" t="s">
        <v>30</v>
      </c>
      <c r="C672" s="172"/>
      <c r="D672" s="172"/>
      <c r="E672" s="172"/>
      <c r="F672" s="172"/>
      <c r="G672" s="172"/>
      <c r="H672" s="172"/>
      <c r="I672" s="172"/>
      <c r="J672" s="172"/>
      <c r="K672" s="172"/>
      <c r="L672" s="172"/>
      <c r="M672" s="172"/>
      <c r="N672" s="172"/>
      <c r="O672" s="172"/>
      <c r="P672" s="172"/>
      <c r="Q672" s="172"/>
      <c r="R672" s="172"/>
      <c r="S672" s="172"/>
      <c r="T672" s="172"/>
      <c r="U672" s="172"/>
      <c r="V672" s="172"/>
      <c r="W672" s="172"/>
      <c r="X672" s="172"/>
      <c r="Y672" s="172"/>
      <c r="Z672" s="172"/>
      <c r="AA672" s="172"/>
      <c r="AB672" s="172"/>
      <c r="AC672" s="172"/>
      <c r="AD672" s="172"/>
      <c r="AE672" s="172"/>
      <c r="AF672" s="172"/>
      <c r="AG672" s="172"/>
      <c r="AH672" s="172"/>
      <c r="AI672" s="172"/>
      <c r="AJ672" s="172"/>
      <c r="AK672" s="172"/>
      <c r="AL672" s="172"/>
      <c r="AM672" s="172"/>
      <c r="AN672" s="172"/>
      <c r="AO672" s="172"/>
      <c r="AP672" s="172"/>
      <c r="AQ672" s="172"/>
      <c r="AR672" s="172"/>
      <c r="AS672" s="172"/>
      <c r="AT672" s="172"/>
      <c r="AU672" s="172"/>
      <c r="AV672" s="172"/>
      <c r="AW672" s="172"/>
      <c r="AX672" s="172"/>
      <c r="AY672" s="172"/>
      <c r="AZ672" s="172"/>
      <c r="BA672" s="172"/>
      <c r="BB672" s="172"/>
      <c r="BC672" s="172"/>
      <c r="BD672" s="172"/>
      <c r="BE672" s="172"/>
      <c r="BF672" s="172"/>
      <c r="BG672" s="172"/>
      <c r="BH672" s="172"/>
      <c r="BI672" s="172"/>
      <c r="BJ672" s="172"/>
      <c r="BK672" s="172"/>
      <c r="BL672" s="173"/>
    </row>
    <row r="673" spans="2:64" outlineLevel="1">
      <c r="B673" s="174"/>
      <c r="C673" s="175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  <c r="AA673" s="175"/>
      <c r="AB673" s="175"/>
      <c r="AC673" s="175"/>
      <c r="AD673" s="175"/>
      <c r="AE673" s="175"/>
      <c r="AF673" s="175"/>
      <c r="AG673" s="175"/>
      <c r="AH673" s="175"/>
      <c r="AI673" s="175"/>
      <c r="AJ673" s="175"/>
      <c r="AK673" s="175"/>
      <c r="AL673" s="175"/>
      <c r="AM673" s="175"/>
      <c r="AN673" s="175"/>
      <c r="AO673" s="175"/>
      <c r="AP673" s="175"/>
      <c r="AQ673" s="175"/>
      <c r="AR673" s="175"/>
      <c r="AS673" s="175"/>
      <c r="AT673" s="175"/>
      <c r="AU673" s="175"/>
      <c r="AV673" s="175"/>
      <c r="AW673" s="175"/>
      <c r="AX673" s="175"/>
      <c r="AY673" s="175"/>
      <c r="AZ673" s="175"/>
      <c r="BA673" s="175"/>
      <c r="BB673" s="175"/>
      <c r="BC673" s="175"/>
      <c r="BD673" s="175"/>
      <c r="BE673" s="175"/>
      <c r="BF673" s="175"/>
      <c r="BG673" s="175"/>
      <c r="BH673" s="175"/>
      <c r="BI673" s="175"/>
      <c r="BJ673" s="175"/>
      <c r="BK673" s="175"/>
      <c r="BL673" s="176"/>
    </row>
    <row r="674" spans="2:64" ht="18" outlineLevel="1">
      <c r="B674" s="168" t="s">
        <v>31</v>
      </c>
      <c r="C674" s="169"/>
      <c r="D674" s="169"/>
      <c r="E674" s="169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8" t="s">
        <v>16</v>
      </c>
      <c r="R674" s="169"/>
      <c r="S674" s="169"/>
      <c r="T674" s="169"/>
      <c r="U674" s="169"/>
      <c r="V674" s="169"/>
      <c r="W674" s="169"/>
      <c r="X674" s="169"/>
      <c r="Y674" s="169"/>
      <c r="Z674" s="169"/>
      <c r="AA674" s="169"/>
      <c r="AB674" s="169"/>
      <c r="AC674" s="169"/>
      <c r="AD674" s="170"/>
      <c r="AE674" s="168" t="s">
        <v>17</v>
      </c>
      <c r="AF674" s="169"/>
      <c r="AG674" s="169"/>
      <c r="AH674" s="169"/>
      <c r="AI674" s="169"/>
      <c r="AJ674" s="169"/>
      <c r="AK674" s="169"/>
      <c r="AL674" s="169"/>
      <c r="AM674" s="169"/>
      <c r="AN674" s="169"/>
      <c r="AO674" s="169"/>
      <c r="AP674" s="169"/>
      <c r="AQ674" s="169"/>
      <c r="AR674" s="169"/>
      <c r="AS674" s="168" t="s">
        <v>18</v>
      </c>
      <c r="AT674" s="169"/>
      <c r="AU674" s="169"/>
      <c r="AV674" s="169"/>
      <c r="AW674" s="169"/>
      <c r="AX674" s="169"/>
      <c r="AY674" s="169"/>
      <c r="AZ674" s="169"/>
      <c r="BA674" s="169"/>
      <c r="BB674" s="169"/>
      <c r="BC674" s="169"/>
      <c r="BD674" s="169"/>
      <c r="BE674" s="169"/>
      <c r="BF674" s="170"/>
      <c r="BG674" s="168" t="s">
        <v>19</v>
      </c>
      <c r="BH674" s="169"/>
      <c r="BI674" s="169"/>
      <c r="BJ674" s="169"/>
      <c r="BK674" s="169"/>
      <c r="BL674" s="170"/>
    </row>
    <row r="675" spans="2:64" ht="15" customHeight="1" outlineLevel="1">
      <c r="B675" s="185"/>
      <c r="C675" s="163">
        <f>DATE($C$2,Sheet1!$C$12,DAY(1))</f>
        <v>44866</v>
      </c>
      <c r="D675" s="164"/>
      <c r="E675" s="163">
        <f>C675+1</f>
        <v>44867</v>
      </c>
      <c r="F675" s="164"/>
      <c r="G675" s="163">
        <f t="shared" ref="G675" si="827">E675+1</f>
        <v>44868</v>
      </c>
      <c r="H675" s="164"/>
      <c r="I675" s="163">
        <f t="shared" ref="I675" si="828">G675+1</f>
        <v>44869</v>
      </c>
      <c r="J675" s="164"/>
      <c r="K675" s="163">
        <f t="shared" ref="K675" si="829">I675+1</f>
        <v>44870</v>
      </c>
      <c r="L675" s="164"/>
      <c r="M675" s="163">
        <f t="shared" ref="M675" si="830">K675+1</f>
        <v>44871</v>
      </c>
      <c r="N675" s="164"/>
      <c r="O675" s="163">
        <f t="shared" ref="O675" si="831">M675+1</f>
        <v>44872</v>
      </c>
      <c r="P675" s="164"/>
      <c r="Q675" s="163">
        <f t="shared" ref="Q675" si="832">O675+1</f>
        <v>44873</v>
      </c>
      <c r="R675" s="164"/>
      <c r="S675" s="163">
        <f>Q675+1</f>
        <v>44874</v>
      </c>
      <c r="T675" s="164"/>
      <c r="U675" s="163">
        <f t="shared" ref="U675" si="833">S675+1</f>
        <v>44875</v>
      </c>
      <c r="V675" s="164"/>
      <c r="W675" s="163">
        <f t="shared" ref="W675" si="834">U675+1</f>
        <v>44876</v>
      </c>
      <c r="X675" s="164"/>
      <c r="Y675" s="163">
        <f t="shared" ref="Y675" si="835">W675+1</f>
        <v>44877</v>
      </c>
      <c r="Z675" s="164"/>
      <c r="AA675" s="163">
        <f t="shared" ref="AA675" si="836">Y675+1</f>
        <v>44878</v>
      </c>
      <c r="AB675" s="164"/>
      <c r="AC675" s="163">
        <f t="shared" ref="AC675" si="837">AA675+1</f>
        <v>44879</v>
      </c>
      <c r="AD675" s="164"/>
      <c r="AE675" s="163">
        <f t="shared" ref="AE675" si="838">AC675+1</f>
        <v>44880</v>
      </c>
      <c r="AF675" s="164"/>
      <c r="AG675" s="163">
        <f>AE675+1</f>
        <v>44881</v>
      </c>
      <c r="AH675" s="164"/>
      <c r="AI675" s="163">
        <f t="shared" ref="AI675" si="839">AG675+1</f>
        <v>44882</v>
      </c>
      <c r="AJ675" s="164"/>
      <c r="AK675" s="163">
        <f t="shared" ref="AK675" si="840">AI675+1</f>
        <v>44883</v>
      </c>
      <c r="AL675" s="164"/>
      <c r="AM675" s="163">
        <f t="shared" ref="AM675" si="841">AK675+1</f>
        <v>44884</v>
      </c>
      <c r="AN675" s="164"/>
      <c r="AO675" s="163">
        <f t="shared" ref="AO675" si="842">AM675+1</f>
        <v>44885</v>
      </c>
      <c r="AP675" s="164"/>
      <c r="AQ675" s="163">
        <f t="shared" ref="AQ675" si="843">AO675+1</f>
        <v>44886</v>
      </c>
      <c r="AR675" s="164"/>
      <c r="AS675" s="163">
        <f t="shared" ref="AS675" si="844">AQ675+1</f>
        <v>44887</v>
      </c>
      <c r="AT675" s="164"/>
      <c r="AU675" s="163">
        <f>AS675+1</f>
        <v>44888</v>
      </c>
      <c r="AV675" s="164"/>
      <c r="AW675" s="163">
        <f t="shared" ref="AW675" si="845">AU675+1</f>
        <v>44889</v>
      </c>
      <c r="AX675" s="164"/>
      <c r="AY675" s="163">
        <f t="shared" ref="AY675" si="846">AW675+1</f>
        <v>44890</v>
      </c>
      <c r="AZ675" s="164"/>
      <c r="BA675" s="163">
        <f t="shared" ref="BA675" si="847">AY675+1</f>
        <v>44891</v>
      </c>
      <c r="BB675" s="164"/>
      <c r="BC675" s="163">
        <f t="shared" ref="BC675" si="848">BA675+1</f>
        <v>44892</v>
      </c>
      <c r="BD675" s="164"/>
      <c r="BE675" s="163">
        <f t="shared" ref="BE675" si="849">BC675+1</f>
        <v>44893</v>
      </c>
      <c r="BF675" s="164"/>
      <c r="BG675" s="163">
        <f t="shared" ref="BG675" si="850">BE675+1</f>
        <v>44894</v>
      </c>
      <c r="BH675" s="164"/>
      <c r="BI675" s="163">
        <f>BG675+1</f>
        <v>44895</v>
      </c>
      <c r="BJ675" s="164"/>
      <c r="BK675" s="177"/>
      <c r="BL675" s="178"/>
    </row>
    <row r="676" spans="2:64" ht="15" customHeight="1" outlineLevel="1">
      <c r="B676" s="186"/>
      <c r="C676" s="161" t="str">
        <f>TEXT(C675,"ddd")</f>
        <v>Tue</v>
      </c>
      <c r="D676" s="162"/>
      <c r="E676" s="161" t="str">
        <f>TEXT(E675,"ddd")</f>
        <v>Wed</v>
      </c>
      <c r="F676" s="162"/>
      <c r="G676" s="161" t="str">
        <f t="shared" ref="G676" si="851">TEXT(G675,"ddd")</f>
        <v>Thu</v>
      </c>
      <c r="H676" s="162"/>
      <c r="I676" s="161" t="str">
        <f t="shared" ref="I676" si="852">TEXT(I675,"ddd")</f>
        <v>Fri</v>
      </c>
      <c r="J676" s="162"/>
      <c r="K676" s="161" t="str">
        <f t="shared" ref="K676" si="853">TEXT(K675,"ddd")</f>
        <v>Sat</v>
      </c>
      <c r="L676" s="162"/>
      <c r="M676" s="161" t="str">
        <f t="shared" ref="M676" si="854">TEXT(M675,"ddd")</f>
        <v>Sun</v>
      </c>
      <c r="N676" s="162"/>
      <c r="O676" s="161" t="str">
        <f t="shared" ref="O676" si="855">TEXT(O675,"ddd")</f>
        <v>Mon</v>
      </c>
      <c r="P676" s="162"/>
      <c r="Q676" s="161" t="str">
        <f>TEXT(Q675,"ddd")</f>
        <v>Tue</v>
      </c>
      <c r="R676" s="162"/>
      <c r="S676" s="161" t="str">
        <f>TEXT(S675,"ddd")</f>
        <v>Wed</v>
      </c>
      <c r="T676" s="162"/>
      <c r="U676" s="161" t="str">
        <f t="shared" ref="U676" si="856">TEXT(U675,"ddd")</f>
        <v>Thu</v>
      </c>
      <c r="V676" s="162"/>
      <c r="W676" s="161" t="str">
        <f t="shared" ref="W676" si="857">TEXT(W675,"ddd")</f>
        <v>Fri</v>
      </c>
      <c r="X676" s="162"/>
      <c r="Y676" s="161" t="str">
        <f t="shared" ref="Y676" si="858">TEXT(Y675,"ddd")</f>
        <v>Sat</v>
      </c>
      <c r="Z676" s="162"/>
      <c r="AA676" s="161" t="str">
        <f t="shared" ref="AA676" si="859">TEXT(AA675,"ddd")</f>
        <v>Sun</v>
      </c>
      <c r="AB676" s="162"/>
      <c r="AC676" s="161" t="str">
        <f t="shared" ref="AC676" si="860">TEXT(AC675,"ddd")</f>
        <v>Mon</v>
      </c>
      <c r="AD676" s="162"/>
      <c r="AE676" s="161" t="str">
        <f>TEXT(AE675,"ddd")</f>
        <v>Tue</v>
      </c>
      <c r="AF676" s="162"/>
      <c r="AG676" s="161" t="str">
        <f>TEXT(AG675,"ddd")</f>
        <v>Wed</v>
      </c>
      <c r="AH676" s="162"/>
      <c r="AI676" s="161" t="str">
        <f t="shared" ref="AI676" si="861">TEXT(AI675,"ddd")</f>
        <v>Thu</v>
      </c>
      <c r="AJ676" s="162"/>
      <c r="AK676" s="161" t="str">
        <f t="shared" ref="AK676" si="862">TEXT(AK675,"ddd")</f>
        <v>Fri</v>
      </c>
      <c r="AL676" s="162"/>
      <c r="AM676" s="161" t="str">
        <f t="shared" ref="AM676" si="863">TEXT(AM675,"ddd")</f>
        <v>Sat</v>
      </c>
      <c r="AN676" s="162"/>
      <c r="AO676" s="161" t="str">
        <f t="shared" ref="AO676" si="864">TEXT(AO675,"ddd")</f>
        <v>Sun</v>
      </c>
      <c r="AP676" s="162"/>
      <c r="AQ676" s="161" t="str">
        <f t="shared" ref="AQ676" si="865">TEXT(AQ675,"ddd")</f>
        <v>Mon</v>
      </c>
      <c r="AR676" s="162"/>
      <c r="AS676" s="161" t="str">
        <f>TEXT(AS675,"ddd")</f>
        <v>Tue</v>
      </c>
      <c r="AT676" s="162"/>
      <c r="AU676" s="161" t="str">
        <f>TEXT(AU675,"ddd")</f>
        <v>Wed</v>
      </c>
      <c r="AV676" s="162"/>
      <c r="AW676" s="161" t="str">
        <f t="shared" ref="AW676" si="866">TEXT(AW675,"ddd")</f>
        <v>Thu</v>
      </c>
      <c r="AX676" s="162"/>
      <c r="AY676" s="161" t="str">
        <f t="shared" ref="AY676" si="867">TEXT(AY675,"ddd")</f>
        <v>Fri</v>
      </c>
      <c r="AZ676" s="162"/>
      <c r="BA676" s="161" t="str">
        <f t="shared" ref="BA676" si="868">TEXT(BA675,"ddd")</f>
        <v>Sat</v>
      </c>
      <c r="BB676" s="162"/>
      <c r="BC676" s="161" t="str">
        <f t="shared" ref="BC676" si="869">TEXT(BC675,"ddd")</f>
        <v>Sun</v>
      </c>
      <c r="BD676" s="162"/>
      <c r="BE676" s="161" t="str">
        <f t="shared" ref="BE676" si="870">TEXT(BE675,"ddd")</f>
        <v>Mon</v>
      </c>
      <c r="BF676" s="162"/>
      <c r="BG676" s="161" t="str">
        <f>TEXT(BG675,"ddd")</f>
        <v>Tue</v>
      </c>
      <c r="BH676" s="162"/>
      <c r="BI676" s="161" t="str">
        <f>TEXT(BI675,"ddd")</f>
        <v>Wed</v>
      </c>
      <c r="BJ676" s="162"/>
      <c r="BK676" s="179"/>
      <c r="BL676" s="180"/>
    </row>
    <row r="677" spans="2:64" ht="15" customHeight="1" outlineLevel="1">
      <c r="B677" s="185" t="s">
        <v>32</v>
      </c>
      <c r="C677" s="115" t="s">
        <v>33</v>
      </c>
      <c r="D677" s="115" t="s">
        <v>34</v>
      </c>
      <c r="E677" s="115" t="s">
        <v>33</v>
      </c>
      <c r="F677" s="115" t="s">
        <v>34</v>
      </c>
      <c r="G677" s="115" t="s">
        <v>33</v>
      </c>
      <c r="H677" s="115" t="s">
        <v>34</v>
      </c>
      <c r="I677" s="115" t="s">
        <v>33</v>
      </c>
      <c r="J677" s="115" t="s">
        <v>34</v>
      </c>
      <c r="K677" s="115" t="s">
        <v>33</v>
      </c>
      <c r="L677" s="115" t="s">
        <v>34</v>
      </c>
      <c r="M677" s="115" t="s">
        <v>33</v>
      </c>
      <c r="N677" s="115" t="s">
        <v>34</v>
      </c>
      <c r="O677" s="115" t="s">
        <v>33</v>
      </c>
      <c r="P677" s="115" t="s">
        <v>34</v>
      </c>
      <c r="Q677" s="115" t="s">
        <v>33</v>
      </c>
      <c r="R677" s="115" t="s">
        <v>34</v>
      </c>
      <c r="S677" s="115" t="s">
        <v>33</v>
      </c>
      <c r="T677" s="115" t="s">
        <v>34</v>
      </c>
      <c r="U677" s="115" t="s">
        <v>33</v>
      </c>
      <c r="V677" s="115" t="s">
        <v>34</v>
      </c>
      <c r="W677" s="115" t="s">
        <v>33</v>
      </c>
      <c r="X677" s="115" t="s">
        <v>34</v>
      </c>
      <c r="Y677" s="115" t="s">
        <v>33</v>
      </c>
      <c r="Z677" s="115" t="s">
        <v>34</v>
      </c>
      <c r="AA677" s="115" t="s">
        <v>33</v>
      </c>
      <c r="AB677" s="115" t="s">
        <v>34</v>
      </c>
      <c r="AC677" s="115" t="s">
        <v>33</v>
      </c>
      <c r="AD677" s="115" t="s">
        <v>34</v>
      </c>
      <c r="AE677" s="115" t="s">
        <v>33</v>
      </c>
      <c r="AF677" s="115" t="s">
        <v>34</v>
      </c>
      <c r="AG677" s="115" t="s">
        <v>33</v>
      </c>
      <c r="AH677" s="115" t="s">
        <v>34</v>
      </c>
      <c r="AI677" s="115" t="s">
        <v>33</v>
      </c>
      <c r="AJ677" s="115" t="s">
        <v>34</v>
      </c>
      <c r="AK677" s="115" t="s">
        <v>33</v>
      </c>
      <c r="AL677" s="115" t="s">
        <v>34</v>
      </c>
      <c r="AM677" s="115" t="s">
        <v>33</v>
      </c>
      <c r="AN677" s="115" t="s">
        <v>34</v>
      </c>
      <c r="AO677" s="115" t="s">
        <v>33</v>
      </c>
      <c r="AP677" s="115" t="s">
        <v>34</v>
      </c>
      <c r="AQ677" s="115" t="s">
        <v>33</v>
      </c>
      <c r="AR677" s="115" t="s">
        <v>34</v>
      </c>
      <c r="AS677" s="115" t="s">
        <v>33</v>
      </c>
      <c r="AT677" s="115" t="s">
        <v>34</v>
      </c>
      <c r="AU677" s="115" t="s">
        <v>33</v>
      </c>
      <c r="AV677" s="115" t="s">
        <v>34</v>
      </c>
      <c r="AW677" s="115" t="s">
        <v>33</v>
      </c>
      <c r="AX677" s="115" t="s">
        <v>34</v>
      </c>
      <c r="AY677" s="115" t="s">
        <v>33</v>
      </c>
      <c r="AZ677" s="115" t="s">
        <v>34</v>
      </c>
      <c r="BA677" s="115" t="s">
        <v>33</v>
      </c>
      <c r="BB677" s="115" t="s">
        <v>34</v>
      </c>
      <c r="BC677" s="115" t="s">
        <v>33</v>
      </c>
      <c r="BD677" s="115" t="s">
        <v>34</v>
      </c>
      <c r="BE677" s="115" t="s">
        <v>33</v>
      </c>
      <c r="BF677" s="115" t="s">
        <v>34</v>
      </c>
      <c r="BG677" s="115" t="s">
        <v>33</v>
      </c>
      <c r="BH677" s="115" t="s">
        <v>34</v>
      </c>
      <c r="BI677" s="115" t="s">
        <v>33</v>
      </c>
      <c r="BJ677" s="115" t="s">
        <v>34</v>
      </c>
      <c r="BK677" s="122"/>
      <c r="BL677" s="122"/>
    </row>
    <row r="678" spans="2:64" ht="15" customHeight="1" outlineLevel="1">
      <c r="B678" s="187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  <c r="AE678" s="108"/>
      <c r="AF678" s="108"/>
      <c r="AG678" s="108"/>
      <c r="AH678" s="108"/>
      <c r="AI678" s="108"/>
      <c r="AJ678" s="108"/>
      <c r="AK678" s="108"/>
      <c r="AL678" s="108"/>
      <c r="AM678" s="108"/>
      <c r="AN678" s="108"/>
      <c r="AO678" s="108"/>
      <c r="AP678" s="108"/>
      <c r="AQ678" s="108"/>
      <c r="AR678" s="108"/>
      <c r="AS678" s="108"/>
      <c r="AT678" s="108"/>
      <c r="AU678" s="108"/>
      <c r="AV678" s="108"/>
      <c r="AW678" s="108"/>
      <c r="AX678" s="108"/>
      <c r="AY678" s="108"/>
      <c r="AZ678" s="108"/>
      <c r="BA678" s="108"/>
      <c r="BB678" s="108"/>
      <c r="BC678" s="108"/>
      <c r="BD678" s="108"/>
      <c r="BE678" s="108"/>
      <c r="BF678" s="108"/>
      <c r="BG678" s="108"/>
      <c r="BH678" s="108"/>
      <c r="BI678" s="108"/>
      <c r="BJ678" s="108"/>
      <c r="BK678" s="123"/>
      <c r="BL678" s="123"/>
    </row>
    <row r="679" spans="2:64" ht="15" customHeight="1" outlineLevel="1">
      <c r="B679" s="186"/>
      <c r="C679" s="159">
        <f>IF(D678&lt;C678,D678+1,D678)-C678</f>
        <v>0</v>
      </c>
      <c r="D679" s="160"/>
      <c r="E679" s="159">
        <f t="shared" ref="E679" si="871">IF(F678&lt;E678,F678+1,F678)-E678</f>
        <v>0</v>
      </c>
      <c r="F679" s="160"/>
      <c r="G679" s="159">
        <f t="shared" ref="G679" si="872">IF(H678&lt;G678,H678+1,H678)-G678</f>
        <v>0</v>
      </c>
      <c r="H679" s="160"/>
      <c r="I679" s="159">
        <f t="shared" ref="I679" si="873">IF(J678&lt;I678,J678+1,J678)-I678</f>
        <v>0</v>
      </c>
      <c r="J679" s="160"/>
      <c r="K679" s="159">
        <f t="shared" ref="K679" si="874">IF(L678&lt;K678,L678+1,L678)-K678</f>
        <v>0</v>
      </c>
      <c r="L679" s="160"/>
      <c r="M679" s="159">
        <f t="shared" ref="M679" si="875">IF(N678&lt;M678,N678+1,N678)-M678</f>
        <v>0</v>
      </c>
      <c r="N679" s="160"/>
      <c r="O679" s="159">
        <f t="shared" ref="O679" si="876">IF(P678&lt;O678,P678+1,P678)-O678</f>
        <v>0</v>
      </c>
      <c r="P679" s="160"/>
      <c r="Q679" s="159">
        <f t="shared" ref="Q679" si="877">IF(R678&lt;Q678,R678+1,R678)-Q678</f>
        <v>0</v>
      </c>
      <c r="R679" s="160"/>
      <c r="S679" s="159">
        <f t="shared" ref="S679" si="878">IF(T678&lt;S678,T678+1,T678)-S678</f>
        <v>0</v>
      </c>
      <c r="T679" s="160"/>
      <c r="U679" s="159">
        <f t="shared" ref="U679" si="879">IF(V678&lt;U678,V678+1,V678)-U678</f>
        <v>0</v>
      </c>
      <c r="V679" s="160"/>
      <c r="W679" s="159">
        <f t="shared" ref="W679" si="880">IF(X678&lt;W678,X678+1,X678)-W678</f>
        <v>0</v>
      </c>
      <c r="X679" s="160"/>
      <c r="Y679" s="159">
        <f t="shared" ref="Y679" si="881">IF(Z678&lt;Y678,Z678+1,Z678)-Y678</f>
        <v>0</v>
      </c>
      <c r="Z679" s="160"/>
      <c r="AA679" s="159">
        <f t="shared" ref="AA679" si="882">IF(AB678&lt;AA678,AB678+1,AB678)-AA678</f>
        <v>0</v>
      </c>
      <c r="AB679" s="160"/>
      <c r="AC679" s="159">
        <f t="shared" ref="AC679" si="883">IF(AD678&lt;AC678,AD678+1,AD678)-AC678</f>
        <v>0</v>
      </c>
      <c r="AD679" s="160"/>
      <c r="AE679" s="159">
        <f t="shared" ref="AE679" si="884">IF(AF678&lt;AE678,AF678+1,AF678)-AE678</f>
        <v>0</v>
      </c>
      <c r="AF679" s="160"/>
      <c r="AG679" s="159">
        <f t="shared" ref="AG679" si="885">IF(AH678&lt;AG678,AH678+1,AH678)-AG678</f>
        <v>0</v>
      </c>
      <c r="AH679" s="160"/>
      <c r="AI679" s="159">
        <f t="shared" ref="AI679" si="886">IF(AJ678&lt;AI678,AJ678+1,AJ678)-AI678</f>
        <v>0</v>
      </c>
      <c r="AJ679" s="160"/>
      <c r="AK679" s="159">
        <f t="shared" ref="AK679" si="887">IF(AL678&lt;AK678,AL678+1,AL678)-AK678</f>
        <v>0</v>
      </c>
      <c r="AL679" s="160"/>
      <c r="AM679" s="159">
        <f t="shared" ref="AM679" si="888">IF(AN678&lt;AM678,AN678+1,AN678)-AM678</f>
        <v>0</v>
      </c>
      <c r="AN679" s="160"/>
      <c r="AO679" s="159">
        <f t="shared" ref="AO679" si="889">IF(AP678&lt;AO678,AP678+1,AP678)-AO678</f>
        <v>0</v>
      </c>
      <c r="AP679" s="160"/>
      <c r="AQ679" s="159">
        <f t="shared" ref="AQ679" si="890">IF(AR678&lt;AQ678,AR678+1,AR678)-AQ678</f>
        <v>0</v>
      </c>
      <c r="AR679" s="160"/>
      <c r="AS679" s="159">
        <f t="shared" ref="AS679" si="891">IF(AT678&lt;AS678,AT678+1,AT678)-AS678</f>
        <v>0</v>
      </c>
      <c r="AT679" s="160"/>
      <c r="AU679" s="159">
        <f t="shared" ref="AU679" si="892">IF(AV678&lt;AU678,AV678+1,AV678)-AU678</f>
        <v>0</v>
      </c>
      <c r="AV679" s="160"/>
      <c r="AW679" s="159">
        <f t="shared" ref="AW679" si="893">IF(AX678&lt;AW678,AX678+1,AX678)-AW678</f>
        <v>0</v>
      </c>
      <c r="AX679" s="160"/>
      <c r="AY679" s="159">
        <f t="shared" ref="AY679" si="894">IF(AZ678&lt;AY678,AZ678+1,AZ678)-AY678</f>
        <v>0</v>
      </c>
      <c r="AZ679" s="160"/>
      <c r="BA679" s="159">
        <f t="shared" ref="BA679" si="895">IF(BB678&lt;BA678,BB678+1,BB678)-BA678</f>
        <v>0</v>
      </c>
      <c r="BB679" s="160"/>
      <c r="BC679" s="159">
        <f t="shared" ref="BC679" si="896">IF(BD678&lt;BC678,BD678+1,BD678)-BC678</f>
        <v>0</v>
      </c>
      <c r="BD679" s="160"/>
      <c r="BE679" s="159">
        <f t="shared" ref="BE679" si="897">IF(BF678&lt;BE678,BF678+1,BF678)-BE678</f>
        <v>0</v>
      </c>
      <c r="BF679" s="160"/>
      <c r="BG679" s="159">
        <f t="shared" ref="BG679" si="898">IF(BH678&lt;BG678,BH678+1,BH678)-BG678</f>
        <v>0</v>
      </c>
      <c r="BH679" s="160"/>
      <c r="BI679" s="159">
        <f t="shared" ref="BI679" si="899">IF(BJ678&lt;BI678,BJ678+1,BJ678)-BI678</f>
        <v>0</v>
      </c>
      <c r="BJ679" s="160"/>
      <c r="BK679" s="181"/>
      <c r="BL679" s="182"/>
    </row>
    <row r="680" spans="2:64" outlineLevel="1">
      <c r="B680" s="113" t="s">
        <v>24</v>
      </c>
      <c r="C680" s="84" t="s">
        <v>35</v>
      </c>
      <c r="D680" s="82" t="s">
        <v>36</v>
      </c>
      <c r="E680" s="84" t="s">
        <v>35</v>
      </c>
      <c r="F680" s="82" t="s">
        <v>36</v>
      </c>
      <c r="G680" s="81" t="s">
        <v>35</v>
      </c>
      <c r="H680" s="82" t="s">
        <v>36</v>
      </c>
      <c r="I680" s="81" t="s">
        <v>35</v>
      </c>
      <c r="J680" s="82" t="s">
        <v>36</v>
      </c>
      <c r="K680" s="81" t="s">
        <v>35</v>
      </c>
      <c r="L680" s="82" t="s">
        <v>36</v>
      </c>
      <c r="M680" s="81" t="s">
        <v>35</v>
      </c>
      <c r="N680" s="82" t="s">
        <v>36</v>
      </c>
      <c r="O680" s="81" t="s">
        <v>35</v>
      </c>
      <c r="P680" s="82" t="s">
        <v>36</v>
      </c>
      <c r="Q680" s="81" t="s">
        <v>35</v>
      </c>
      <c r="R680" s="82" t="s">
        <v>36</v>
      </c>
      <c r="S680" s="84" t="s">
        <v>35</v>
      </c>
      <c r="T680" s="82" t="s">
        <v>36</v>
      </c>
      <c r="U680" s="81" t="s">
        <v>35</v>
      </c>
      <c r="V680" s="82" t="s">
        <v>36</v>
      </c>
      <c r="W680" s="81" t="s">
        <v>35</v>
      </c>
      <c r="X680" s="82" t="s">
        <v>36</v>
      </c>
      <c r="Y680" s="81" t="s">
        <v>35</v>
      </c>
      <c r="Z680" s="82" t="s">
        <v>36</v>
      </c>
      <c r="AA680" s="81" t="s">
        <v>35</v>
      </c>
      <c r="AB680" s="82" t="s">
        <v>36</v>
      </c>
      <c r="AC680" s="81" t="s">
        <v>35</v>
      </c>
      <c r="AD680" s="82" t="s">
        <v>36</v>
      </c>
      <c r="AE680" s="81" t="s">
        <v>35</v>
      </c>
      <c r="AF680" s="82" t="s">
        <v>36</v>
      </c>
      <c r="AG680" s="84" t="s">
        <v>35</v>
      </c>
      <c r="AH680" s="82" t="s">
        <v>36</v>
      </c>
      <c r="AI680" s="81" t="s">
        <v>35</v>
      </c>
      <c r="AJ680" s="82" t="s">
        <v>36</v>
      </c>
      <c r="AK680" s="81" t="s">
        <v>35</v>
      </c>
      <c r="AL680" s="82" t="s">
        <v>36</v>
      </c>
      <c r="AM680" s="81" t="s">
        <v>35</v>
      </c>
      <c r="AN680" s="82" t="s">
        <v>36</v>
      </c>
      <c r="AO680" s="81" t="s">
        <v>35</v>
      </c>
      <c r="AP680" s="82" t="s">
        <v>36</v>
      </c>
      <c r="AQ680" s="81" t="s">
        <v>35</v>
      </c>
      <c r="AR680" s="82" t="s">
        <v>36</v>
      </c>
      <c r="AS680" s="81" t="s">
        <v>35</v>
      </c>
      <c r="AT680" s="82" t="s">
        <v>36</v>
      </c>
      <c r="AU680" s="84" t="s">
        <v>35</v>
      </c>
      <c r="AV680" s="82" t="s">
        <v>36</v>
      </c>
      <c r="AW680" s="81" t="s">
        <v>35</v>
      </c>
      <c r="AX680" s="82" t="s">
        <v>36</v>
      </c>
      <c r="AY680" s="81" t="s">
        <v>35</v>
      </c>
      <c r="AZ680" s="82" t="s">
        <v>36</v>
      </c>
      <c r="BA680" s="81" t="s">
        <v>35</v>
      </c>
      <c r="BB680" s="82" t="s">
        <v>36</v>
      </c>
      <c r="BC680" s="81" t="s">
        <v>35</v>
      </c>
      <c r="BD680" s="82" t="s">
        <v>36</v>
      </c>
      <c r="BE680" s="81" t="s">
        <v>35</v>
      </c>
      <c r="BF680" s="82" t="s">
        <v>36</v>
      </c>
      <c r="BG680" s="81" t="s">
        <v>35</v>
      </c>
      <c r="BH680" s="82" t="s">
        <v>36</v>
      </c>
      <c r="BI680" s="84" t="s">
        <v>35</v>
      </c>
      <c r="BJ680" s="82" t="s">
        <v>36</v>
      </c>
      <c r="BK680" s="124"/>
      <c r="BL680" s="125"/>
    </row>
    <row r="681" spans="2:64" outlineLevel="1">
      <c r="B681" s="192" t="s">
        <v>2</v>
      </c>
      <c r="C681" s="109"/>
      <c r="D681" s="156"/>
      <c r="E681" s="109"/>
      <c r="F681" s="156"/>
      <c r="G681" s="109"/>
      <c r="H681" s="156"/>
      <c r="I681" s="109"/>
      <c r="J681" s="156"/>
      <c r="K681" s="109"/>
      <c r="L681" s="156"/>
      <c r="M681" s="109"/>
      <c r="N681" s="156"/>
      <c r="O681" s="109"/>
      <c r="P681" s="156"/>
      <c r="Q681" s="109"/>
      <c r="R681" s="156"/>
      <c r="S681" s="109"/>
      <c r="T681" s="156"/>
      <c r="U681" s="109"/>
      <c r="V681" s="156"/>
      <c r="W681" s="109"/>
      <c r="X681" s="156"/>
      <c r="Y681" s="109"/>
      <c r="Z681" s="156"/>
      <c r="AA681" s="109"/>
      <c r="AB681" s="156"/>
      <c r="AC681" s="109"/>
      <c r="AD681" s="156"/>
      <c r="AE681" s="109"/>
      <c r="AF681" s="156"/>
      <c r="AG681" s="109"/>
      <c r="AH681" s="156"/>
      <c r="AI681" s="109"/>
      <c r="AJ681" s="156"/>
      <c r="AK681" s="109"/>
      <c r="AL681" s="156"/>
      <c r="AM681" s="109"/>
      <c r="AN681" s="156"/>
      <c r="AO681" s="109"/>
      <c r="AP681" s="156"/>
      <c r="AQ681" s="109"/>
      <c r="AR681" s="156"/>
      <c r="AS681" s="109"/>
      <c r="AT681" s="156"/>
      <c r="AU681" s="109"/>
      <c r="AV681" s="156"/>
      <c r="AW681" s="109"/>
      <c r="AX681" s="156"/>
      <c r="AY681" s="109"/>
      <c r="AZ681" s="156"/>
      <c r="BA681" s="109"/>
      <c r="BB681" s="156"/>
      <c r="BC681" s="109"/>
      <c r="BD681" s="156"/>
      <c r="BE681" s="109"/>
      <c r="BF681" s="156"/>
      <c r="BG681" s="109"/>
      <c r="BH681" s="156"/>
      <c r="BI681" s="109"/>
      <c r="BJ681" s="156"/>
      <c r="BK681" s="126"/>
      <c r="BL681" s="165"/>
    </row>
    <row r="682" spans="2:64" outlineLevel="1">
      <c r="B682" s="193"/>
      <c r="C682" s="109"/>
      <c r="D682" s="157"/>
      <c r="E682" s="109"/>
      <c r="F682" s="157"/>
      <c r="G682" s="109"/>
      <c r="H682" s="157"/>
      <c r="I682" s="109"/>
      <c r="J682" s="157"/>
      <c r="K682" s="109"/>
      <c r="L682" s="157"/>
      <c r="M682" s="109"/>
      <c r="N682" s="157"/>
      <c r="O682" s="109"/>
      <c r="P682" s="157"/>
      <c r="Q682" s="109"/>
      <c r="R682" s="157"/>
      <c r="S682" s="109"/>
      <c r="T682" s="157"/>
      <c r="U682" s="109"/>
      <c r="V682" s="157"/>
      <c r="W682" s="109"/>
      <c r="X682" s="157"/>
      <c r="Y682" s="109"/>
      <c r="Z682" s="157"/>
      <c r="AA682" s="109"/>
      <c r="AB682" s="157"/>
      <c r="AC682" s="109"/>
      <c r="AD682" s="157"/>
      <c r="AE682" s="109"/>
      <c r="AF682" s="157"/>
      <c r="AG682" s="109"/>
      <c r="AH682" s="157"/>
      <c r="AI682" s="109"/>
      <c r="AJ682" s="157"/>
      <c r="AK682" s="109"/>
      <c r="AL682" s="157"/>
      <c r="AM682" s="109"/>
      <c r="AN682" s="157"/>
      <c r="AO682" s="109"/>
      <c r="AP682" s="157"/>
      <c r="AQ682" s="109"/>
      <c r="AR682" s="157"/>
      <c r="AS682" s="109"/>
      <c r="AT682" s="157"/>
      <c r="AU682" s="109"/>
      <c r="AV682" s="157"/>
      <c r="AW682" s="109"/>
      <c r="AX682" s="157"/>
      <c r="AY682" s="109"/>
      <c r="AZ682" s="157"/>
      <c r="BA682" s="109"/>
      <c r="BB682" s="157"/>
      <c r="BC682" s="109"/>
      <c r="BD682" s="157"/>
      <c r="BE682" s="109"/>
      <c r="BF682" s="157"/>
      <c r="BG682" s="109"/>
      <c r="BH682" s="157"/>
      <c r="BI682" s="109"/>
      <c r="BJ682" s="157"/>
      <c r="BK682" s="126"/>
      <c r="BL682" s="166"/>
    </row>
    <row r="683" spans="2:64" outlineLevel="1">
      <c r="B683" s="194"/>
      <c r="C683" s="109"/>
      <c r="D683" s="158"/>
      <c r="E683" s="109"/>
      <c r="F683" s="158"/>
      <c r="G683" s="109"/>
      <c r="H683" s="158"/>
      <c r="I683" s="109"/>
      <c r="J683" s="158"/>
      <c r="K683" s="109"/>
      <c r="L683" s="158"/>
      <c r="M683" s="109"/>
      <c r="N683" s="158"/>
      <c r="O683" s="109"/>
      <c r="P683" s="158"/>
      <c r="Q683" s="109"/>
      <c r="R683" s="158"/>
      <c r="S683" s="109"/>
      <c r="T683" s="158"/>
      <c r="U683" s="109"/>
      <c r="V683" s="158"/>
      <c r="W683" s="109"/>
      <c r="X683" s="158"/>
      <c r="Y683" s="109"/>
      <c r="Z683" s="158"/>
      <c r="AA683" s="109"/>
      <c r="AB683" s="158"/>
      <c r="AC683" s="109"/>
      <c r="AD683" s="158"/>
      <c r="AE683" s="109"/>
      <c r="AF683" s="158"/>
      <c r="AG683" s="109"/>
      <c r="AH683" s="158"/>
      <c r="AI683" s="109"/>
      <c r="AJ683" s="158"/>
      <c r="AK683" s="109"/>
      <c r="AL683" s="158"/>
      <c r="AM683" s="109"/>
      <c r="AN683" s="158"/>
      <c r="AO683" s="109"/>
      <c r="AP683" s="158"/>
      <c r="AQ683" s="109"/>
      <c r="AR683" s="158"/>
      <c r="AS683" s="109"/>
      <c r="AT683" s="158"/>
      <c r="AU683" s="109"/>
      <c r="AV683" s="158"/>
      <c r="AW683" s="109"/>
      <c r="AX683" s="158"/>
      <c r="AY683" s="109"/>
      <c r="AZ683" s="158"/>
      <c r="BA683" s="109"/>
      <c r="BB683" s="158"/>
      <c r="BC683" s="109"/>
      <c r="BD683" s="158"/>
      <c r="BE683" s="109"/>
      <c r="BF683" s="158"/>
      <c r="BG683" s="109"/>
      <c r="BH683" s="158"/>
      <c r="BI683" s="109"/>
      <c r="BJ683" s="158"/>
      <c r="BK683" s="126"/>
      <c r="BL683" s="167"/>
    </row>
    <row r="684" spans="2:64" ht="14.25" customHeight="1" outlineLevel="1">
      <c r="B684" s="189" t="s">
        <v>37</v>
      </c>
      <c r="C684" s="110"/>
      <c r="D684" s="156"/>
      <c r="E684" s="110"/>
      <c r="F684" s="156"/>
      <c r="G684" s="110"/>
      <c r="H684" s="156"/>
      <c r="I684" s="110"/>
      <c r="J684" s="156"/>
      <c r="K684" s="110"/>
      <c r="L684" s="156"/>
      <c r="M684" s="110"/>
      <c r="N684" s="156"/>
      <c r="O684" s="110"/>
      <c r="P684" s="156"/>
      <c r="Q684" s="110"/>
      <c r="R684" s="156"/>
      <c r="S684" s="110"/>
      <c r="T684" s="156"/>
      <c r="U684" s="110"/>
      <c r="V684" s="156"/>
      <c r="W684" s="110"/>
      <c r="X684" s="156"/>
      <c r="Y684" s="110"/>
      <c r="Z684" s="156"/>
      <c r="AA684" s="110"/>
      <c r="AB684" s="156"/>
      <c r="AC684" s="110"/>
      <c r="AD684" s="156"/>
      <c r="AE684" s="110"/>
      <c r="AF684" s="156"/>
      <c r="AG684" s="110"/>
      <c r="AH684" s="156"/>
      <c r="AI684" s="110"/>
      <c r="AJ684" s="156"/>
      <c r="AK684" s="110"/>
      <c r="AL684" s="156"/>
      <c r="AM684" s="110"/>
      <c r="AN684" s="156"/>
      <c r="AO684" s="110"/>
      <c r="AP684" s="156"/>
      <c r="AQ684" s="110"/>
      <c r="AR684" s="156"/>
      <c r="AS684" s="110"/>
      <c r="AT684" s="156"/>
      <c r="AU684" s="93"/>
      <c r="AV684" s="156"/>
      <c r="AW684" s="93"/>
      <c r="AX684" s="156"/>
      <c r="AY684" s="93"/>
      <c r="AZ684" s="156"/>
      <c r="BA684" s="121"/>
      <c r="BB684" s="156"/>
      <c r="BC684" s="110"/>
      <c r="BD684" s="156"/>
      <c r="BE684" s="110"/>
      <c r="BF684" s="156"/>
      <c r="BG684" s="110"/>
      <c r="BH684" s="156"/>
      <c r="BI684" s="110"/>
      <c r="BJ684" s="156"/>
      <c r="BK684" s="127"/>
      <c r="BL684" s="165"/>
    </row>
    <row r="685" spans="2:64" ht="14.25" outlineLevel="1">
      <c r="B685" s="190"/>
      <c r="C685" s="110"/>
      <c r="D685" s="157"/>
      <c r="E685" s="110"/>
      <c r="F685" s="157"/>
      <c r="G685" s="110"/>
      <c r="H685" s="157"/>
      <c r="I685" s="110"/>
      <c r="J685" s="157"/>
      <c r="K685" s="110"/>
      <c r="L685" s="157"/>
      <c r="M685" s="110"/>
      <c r="N685" s="157"/>
      <c r="O685" s="110"/>
      <c r="P685" s="157"/>
      <c r="Q685" s="110"/>
      <c r="R685" s="157"/>
      <c r="S685" s="110"/>
      <c r="T685" s="157"/>
      <c r="U685" s="110"/>
      <c r="V685" s="157"/>
      <c r="W685" s="110"/>
      <c r="X685" s="157"/>
      <c r="Y685" s="110"/>
      <c r="Z685" s="157"/>
      <c r="AA685" s="110"/>
      <c r="AB685" s="157"/>
      <c r="AC685" s="110"/>
      <c r="AD685" s="157"/>
      <c r="AE685" s="110"/>
      <c r="AF685" s="157"/>
      <c r="AG685" s="110"/>
      <c r="AH685" s="157"/>
      <c r="AI685" s="110"/>
      <c r="AJ685" s="157"/>
      <c r="AK685" s="110"/>
      <c r="AL685" s="157"/>
      <c r="AM685" s="110"/>
      <c r="AN685" s="157"/>
      <c r="AO685" s="110"/>
      <c r="AP685" s="157"/>
      <c r="AQ685" s="110"/>
      <c r="AR685" s="157"/>
      <c r="AS685" s="110"/>
      <c r="AT685" s="157"/>
      <c r="AU685" s="93"/>
      <c r="AV685" s="157"/>
      <c r="AW685" s="93"/>
      <c r="AX685" s="157"/>
      <c r="AY685" s="80"/>
      <c r="AZ685" s="157"/>
      <c r="BA685" s="110"/>
      <c r="BB685" s="157"/>
      <c r="BC685" s="110"/>
      <c r="BD685" s="157"/>
      <c r="BE685" s="110"/>
      <c r="BF685" s="157"/>
      <c r="BG685" s="110"/>
      <c r="BH685" s="157"/>
      <c r="BI685" s="110"/>
      <c r="BJ685" s="157"/>
      <c r="BK685" s="127"/>
      <c r="BL685" s="166"/>
    </row>
    <row r="686" spans="2:64" ht="14.25" outlineLevel="1">
      <c r="B686" s="191"/>
      <c r="C686" s="110"/>
      <c r="D686" s="158"/>
      <c r="E686" s="110"/>
      <c r="F686" s="158"/>
      <c r="G686" s="110"/>
      <c r="H686" s="158"/>
      <c r="I686" s="110"/>
      <c r="J686" s="158"/>
      <c r="K686" s="110"/>
      <c r="L686" s="158"/>
      <c r="M686" s="110"/>
      <c r="N686" s="158"/>
      <c r="O686" s="110"/>
      <c r="P686" s="158"/>
      <c r="Q686" s="110"/>
      <c r="R686" s="158"/>
      <c r="S686" s="110"/>
      <c r="T686" s="158"/>
      <c r="U686" s="110"/>
      <c r="V686" s="158"/>
      <c r="W686" s="110"/>
      <c r="X686" s="158"/>
      <c r="Y686" s="110"/>
      <c r="Z686" s="158"/>
      <c r="AA686" s="110"/>
      <c r="AB686" s="158"/>
      <c r="AC686" s="110"/>
      <c r="AD686" s="158"/>
      <c r="AE686" s="99"/>
      <c r="AF686" s="158"/>
      <c r="AG686" s="110"/>
      <c r="AH686" s="158"/>
      <c r="AI686" s="110"/>
      <c r="AJ686" s="158"/>
      <c r="AK686" s="110"/>
      <c r="AL686" s="158"/>
      <c r="AM686" s="110"/>
      <c r="AN686" s="158"/>
      <c r="AO686" s="110"/>
      <c r="AP686" s="158"/>
      <c r="AQ686" s="110"/>
      <c r="AR686" s="158"/>
      <c r="AS686" s="99"/>
      <c r="AT686" s="158"/>
      <c r="AU686" s="93"/>
      <c r="AV686" s="158"/>
      <c r="AW686" s="93"/>
      <c r="AX686" s="158"/>
      <c r="AY686" s="80"/>
      <c r="AZ686" s="158"/>
      <c r="BA686" s="110"/>
      <c r="BB686" s="158"/>
      <c r="BC686" s="110"/>
      <c r="BD686" s="158"/>
      <c r="BE686" s="110"/>
      <c r="BF686" s="158"/>
      <c r="BG686" s="99"/>
      <c r="BH686" s="158"/>
      <c r="BI686" s="110"/>
      <c r="BJ686" s="158"/>
      <c r="BK686" s="127"/>
      <c r="BL686" s="167"/>
    </row>
    <row r="687" spans="2:64" outlineLevel="1">
      <c r="B687" s="189" t="s">
        <v>1</v>
      </c>
      <c r="C687" s="110"/>
      <c r="D687" s="156"/>
      <c r="E687" s="110"/>
      <c r="F687" s="156"/>
      <c r="G687" s="110"/>
      <c r="H687" s="156"/>
      <c r="I687" s="110"/>
      <c r="J687" s="156"/>
      <c r="K687" s="110"/>
      <c r="L687" s="156"/>
      <c r="M687" s="110"/>
      <c r="N687" s="156"/>
      <c r="O687" s="110"/>
      <c r="P687" s="156"/>
      <c r="Q687" s="110"/>
      <c r="R687" s="156"/>
      <c r="S687" s="110"/>
      <c r="T687" s="156"/>
      <c r="U687" s="110"/>
      <c r="V687" s="156"/>
      <c r="W687" s="110"/>
      <c r="X687" s="156"/>
      <c r="Y687" s="110"/>
      <c r="Z687" s="156"/>
      <c r="AA687" s="110"/>
      <c r="AB687" s="156"/>
      <c r="AC687" s="110"/>
      <c r="AD687" s="156"/>
      <c r="AE687" s="110"/>
      <c r="AF687" s="156"/>
      <c r="AG687" s="110"/>
      <c r="AH687" s="156"/>
      <c r="AI687" s="110"/>
      <c r="AJ687" s="156"/>
      <c r="AK687" s="110"/>
      <c r="AL687" s="156"/>
      <c r="AM687" s="110"/>
      <c r="AN687" s="156"/>
      <c r="AO687" s="110"/>
      <c r="AP687" s="156"/>
      <c r="AQ687" s="110"/>
      <c r="AR687" s="156"/>
      <c r="AS687" s="110"/>
      <c r="AT687" s="156"/>
      <c r="AU687" s="110"/>
      <c r="AV687" s="156"/>
      <c r="AW687" s="110"/>
      <c r="AX687" s="156"/>
      <c r="AY687" s="110"/>
      <c r="AZ687" s="156"/>
      <c r="BA687" s="110"/>
      <c r="BB687" s="156"/>
      <c r="BC687" s="110"/>
      <c r="BD687" s="156"/>
      <c r="BE687" s="110"/>
      <c r="BF687" s="156"/>
      <c r="BG687" s="110"/>
      <c r="BH687" s="156"/>
      <c r="BI687" s="110"/>
      <c r="BJ687" s="156"/>
      <c r="BK687" s="127"/>
      <c r="BL687" s="165"/>
    </row>
    <row r="688" spans="2:64" outlineLevel="1">
      <c r="B688" s="190"/>
      <c r="C688" s="110"/>
      <c r="D688" s="157"/>
      <c r="E688" s="110"/>
      <c r="F688" s="157"/>
      <c r="G688" s="110"/>
      <c r="H688" s="157"/>
      <c r="I688" s="110"/>
      <c r="J688" s="157"/>
      <c r="K688" s="110"/>
      <c r="L688" s="157"/>
      <c r="M688" s="110"/>
      <c r="N688" s="157"/>
      <c r="O688" s="110"/>
      <c r="P688" s="157"/>
      <c r="Q688" s="110"/>
      <c r="R688" s="157"/>
      <c r="S688" s="110"/>
      <c r="T688" s="157"/>
      <c r="U688" s="110"/>
      <c r="V688" s="157"/>
      <c r="W688" s="110"/>
      <c r="X688" s="157"/>
      <c r="Y688" s="110"/>
      <c r="Z688" s="157"/>
      <c r="AA688" s="110"/>
      <c r="AB688" s="157"/>
      <c r="AC688" s="110"/>
      <c r="AD688" s="157"/>
      <c r="AE688" s="110"/>
      <c r="AF688" s="157"/>
      <c r="AG688" s="110"/>
      <c r="AH688" s="157"/>
      <c r="AI688" s="110"/>
      <c r="AJ688" s="157"/>
      <c r="AK688" s="110"/>
      <c r="AL688" s="157"/>
      <c r="AM688" s="110"/>
      <c r="AN688" s="157"/>
      <c r="AO688" s="110"/>
      <c r="AP688" s="157"/>
      <c r="AQ688" s="110"/>
      <c r="AR688" s="157"/>
      <c r="AS688" s="110"/>
      <c r="AT688" s="157"/>
      <c r="AU688" s="110"/>
      <c r="AV688" s="157"/>
      <c r="AW688" s="110"/>
      <c r="AX688" s="157"/>
      <c r="AY688" s="110"/>
      <c r="AZ688" s="157"/>
      <c r="BA688" s="110"/>
      <c r="BB688" s="157"/>
      <c r="BC688" s="110"/>
      <c r="BD688" s="157"/>
      <c r="BE688" s="110"/>
      <c r="BF688" s="157"/>
      <c r="BG688" s="110"/>
      <c r="BH688" s="157"/>
      <c r="BI688" s="110"/>
      <c r="BJ688" s="157"/>
      <c r="BK688" s="127"/>
      <c r="BL688" s="166"/>
    </row>
    <row r="689" spans="2:64" outlineLevel="1">
      <c r="B689" s="191"/>
      <c r="C689" s="110"/>
      <c r="D689" s="158"/>
      <c r="E689" s="110"/>
      <c r="F689" s="158"/>
      <c r="G689" s="110"/>
      <c r="H689" s="158"/>
      <c r="I689" s="110"/>
      <c r="J689" s="158"/>
      <c r="K689" s="110"/>
      <c r="L689" s="158"/>
      <c r="M689" s="110"/>
      <c r="N689" s="158"/>
      <c r="O689" s="110"/>
      <c r="P689" s="158"/>
      <c r="Q689" s="110"/>
      <c r="R689" s="158"/>
      <c r="S689" s="110"/>
      <c r="T689" s="158"/>
      <c r="U689" s="110"/>
      <c r="V689" s="158"/>
      <c r="W689" s="110"/>
      <c r="X689" s="158"/>
      <c r="Y689" s="110"/>
      <c r="Z689" s="158"/>
      <c r="AA689" s="110"/>
      <c r="AB689" s="158"/>
      <c r="AC689" s="110"/>
      <c r="AD689" s="158"/>
      <c r="AE689" s="110"/>
      <c r="AF689" s="158"/>
      <c r="AG689" s="110"/>
      <c r="AH689" s="158"/>
      <c r="AI689" s="110"/>
      <c r="AJ689" s="158"/>
      <c r="AK689" s="110"/>
      <c r="AL689" s="158"/>
      <c r="AM689" s="110"/>
      <c r="AN689" s="158"/>
      <c r="AO689" s="110"/>
      <c r="AP689" s="158"/>
      <c r="AQ689" s="110"/>
      <c r="AR689" s="158"/>
      <c r="AS689" s="110"/>
      <c r="AT689" s="158"/>
      <c r="AU689" s="110"/>
      <c r="AV689" s="158"/>
      <c r="AW689" s="110"/>
      <c r="AX689" s="158"/>
      <c r="AY689" s="110"/>
      <c r="AZ689" s="158"/>
      <c r="BA689" s="110"/>
      <c r="BB689" s="158"/>
      <c r="BC689" s="110"/>
      <c r="BD689" s="158"/>
      <c r="BE689" s="110"/>
      <c r="BF689" s="158"/>
      <c r="BG689" s="110"/>
      <c r="BH689" s="158"/>
      <c r="BI689" s="110"/>
      <c r="BJ689" s="158"/>
      <c r="BK689" s="127"/>
      <c r="BL689" s="167"/>
    </row>
    <row r="690" spans="2:64" outlineLevel="1">
      <c r="B690" s="192" t="s">
        <v>3</v>
      </c>
      <c r="C690" s="206"/>
      <c r="D690" s="156"/>
      <c r="E690" s="121"/>
      <c r="F690" s="156"/>
      <c r="G690" s="121"/>
      <c r="H690" s="156"/>
      <c r="I690" s="121"/>
      <c r="J690" s="156"/>
      <c r="K690" s="121"/>
      <c r="L690" s="156"/>
      <c r="M690" s="110"/>
      <c r="N690" s="156"/>
      <c r="O690" s="110"/>
      <c r="P690" s="156"/>
      <c r="Q690" s="121"/>
      <c r="R690" s="156"/>
      <c r="S690" s="121"/>
      <c r="T690" s="156"/>
      <c r="U690" s="121"/>
      <c r="V690" s="156"/>
      <c r="W690" s="121"/>
      <c r="X690" s="156"/>
      <c r="Y690" s="121"/>
      <c r="Z690" s="156"/>
      <c r="AA690" s="110"/>
      <c r="AB690" s="156"/>
      <c r="AC690" s="110"/>
      <c r="AD690" s="156"/>
      <c r="AE690" s="110"/>
      <c r="AF690" s="156"/>
      <c r="AG690" s="110"/>
      <c r="AH690" s="156"/>
      <c r="AI690" s="110"/>
      <c r="AJ690" s="156"/>
      <c r="AK690" s="110"/>
      <c r="AL690" s="156"/>
      <c r="AM690" s="110"/>
      <c r="AN690" s="156"/>
      <c r="AO690" s="110"/>
      <c r="AP690" s="156"/>
      <c r="AQ690" s="110"/>
      <c r="AR690" s="156"/>
      <c r="AS690" s="110"/>
      <c r="AT690" s="156"/>
      <c r="AU690" s="110"/>
      <c r="AV690" s="156"/>
      <c r="AW690" s="110"/>
      <c r="AX690" s="156"/>
      <c r="AY690" s="110"/>
      <c r="AZ690" s="156"/>
      <c r="BA690" s="110"/>
      <c r="BB690" s="156"/>
      <c r="BC690" s="110"/>
      <c r="BD690" s="156"/>
      <c r="BE690" s="110"/>
      <c r="BF690" s="156"/>
      <c r="BG690" s="110"/>
      <c r="BH690" s="156"/>
      <c r="BI690" s="110"/>
      <c r="BJ690" s="156"/>
      <c r="BK690" s="127"/>
      <c r="BL690" s="165"/>
    </row>
    <row r="691" spans="2:64" outlineLevel="1">
      <c r="B691" s="193"/>
      <c r="C691" s="157"/>
      <c r="D691" s="157"/>
      <c r="E691" s="110"/>
      <c r="F691" s="157"/>
      <c r="G691" s="110"/>
      <c r="H691" s="157"/>
      <c r="I691" s="110"/>
      <c r="J691" s="157"/>
      <c r="K691" s="110"/>
      <c r="L691" s="157"/>
      <c r="M691" s="110"/>
      <c r="N691" s="157"/>
      <c r="O691" s="110"/>
      <c r="P691" s="157"/>
      <c r="Q691" s="110"/>
      <c r="R691" s="157"/>
      <c r="S691" s="110"/>
      <c r="T691" s="157"/>
      <c r="U691" s="110"/>
      <c r="V691" s="157"/>
      <c r="W691" s="110"/>
      <c r="X691" s="157"/>
      <c r="Y691" s="110"/>
      <c r="Z691" s="157"/>
      <c r="AA691" s="110"/>
      <c r="AB691" s="157"/>
      <c r="AC691" s="110"/>
      <c r="AD691" s="157"/>
      <c r="AE691" s="110"/>
      <c r="AF691" s="157"/>
      <c r="AG691" s="110"/>
      <c r="AH691" s="157"/>
      <c r="AI691" s="110"/>
      <c r="AJ691" s="157"/>
      <c r="AK691" s="110"/>
      <c r="AL691" s="157"/>
      <c r="AM691" s="110"/>
      <c r="AN691" s="157"/>
      <c r="AO691" s="110"/>
      <c r="AP691" s="157"/>
      <c r="AQ691" s="110"/>
      <c r="AR691" s="157"/>
      <c r="AS691" s="110"/>
      <c r="AT691" s="157"/>
      <c r="AU691" s="110"/>
      <c r="AV691" s="157"/>
      <c r="AW691" s="110"/>
      <c r="AX691" s="157"/>
      <c r="AY691" s="110"/>
      <c r="AZ691" s="157"/>
      <c r="BA691" s="110"/>
      <c r="BB691" s="157"/>
      <c r="BC691" s="110"/>
      <c r="BD691" s="157"/>
      <c r="BE691" s="110"/>
      <c r="BF691" s="157"/>
      <c r="BG691" s="110"/>
      <c r="BH691" s="157"/>
      <c r="BI691" s="110"/>
      <c r="BJ691" s="157"/>
      <c r="BK691" s="127"/>
      <c r="BL691" s="166"/>
    </row>
    <row r="692" spans="2:64" outlineLevel="1">
      <c r="B692" s="194"/>
      <c r="C692" s="158"/>
      <c r="D692" s="158"/>
      <c r="E692" s="110"/>
      <c r="F692" s="158"/>
      <c r="G692" s="110"/>
      <c r="H692" s="158"/>
      <c r="I692" s="110"/>
      <c r="J692" s="158"/>
      <c r="K692" s="110"/>
      <c r="L692" s="158"/>
      <c r="M692" s="110"/>
      <c r="N692" s="158"/>
      <c r="O692" s="110"/>
      <c r="P692" s="158"/>
      <c r="Q692" s="110"/>
      <c r="R692" s="158"/>
      <c r="S692" s="110"/>
      <c r="T692" s="158"/>
      <c r="U692" s="110"/>
      <c r="V692" s="158"/>
      <c r="W692" s="110"/>
      <c r="X692" s="158"/>
      <c r="Y692" s="110"/>
      <c r="Z692" s="158"/>
      <c r="AA692" s="110"/>
      <c r="AB692" s="158"/>
      <c r="AC692" s="110"/>
      <c r="AD692" s="158"/>
      <c r="AE692" s="110"/>
      <c r="AF692" s="158"/>
      <c r="AG692" s="110"/>
      <c r="AH692" s="158"/>
      <c r="AI692" s="110"/>
      <c r="AJ692" s="158"/>
      <c r="AK692" s="110"/>
      <c r="AL692" s="158"/>
      <c r="AM692" s="110"/>
      <c r="AN692" s="158"/>
      <c r="AO692" s="110"/>
      <c r="AP692" s="158"/>
      <c r="AQ692" s="110"/>
      <c r="AR692" s="158"/>
      <c r="AS692" s="110"/>
      <c r="AT692" s="158"/>
      <c r="AU692" s="110"/>
      <c r="AV692" s="158"/>
      <c r="AW692" s="110"/>
      <c r="AX692" s="158"/>
      <c r="AY692" s="110"/>
      <c r="AZ692" s="158"/>
      <c r="BA692" s="110"/>
      <c r="BB692" s="158"/>
      <c r="BC692" s="110"/>
      <c r="BD692" s="158"/>
      <c r="BE692" s="110"/>
      <c r="BF692" s="158"/>
      <c r="BG692" s="110"/>
      <c r="BH692" s="158"/>
      <c r="BI692" s="110"/>
      <c r="BJ692" s="158"/>
      <c r="BK692" s="127"/>
      <c r="BL692" s="167"/>
    </row>
    <row r="693" spans="2:64" outlineLevel="1">
      <c r="B693" s="192" t="s">
        <v>4</v>
      </c>
      <c r="C693" s="110"/>
      <c r="D693" s="156"/>
      <c r="E693" s="110"/>
      <c r="F693" s="156"/>
      <c r="G693" s="110"/>
      <c r="H693" s="156"/>
      <c r="I693" s="110"/>
      <c r="J693" s="156"/>
      <c r="K693" s="110"/>
      <c r="L693" s="156"/>
      <c r="M693" s="110"/>
      <c r="N693" s="156"/>
      <c r="O693" s="110"/>
      <c r="P693" s="156"/>
      <c r="Q693" s="110"/>
      <c r="R693" s="156"/>
      <c r="S693" s="110"/>
      <c r="T693" s="156"/>
      <c r="U693" s="110"/>
      <c r="V693" s="156"/>
      <c r="W693" s="110"/>
      <c r="X693" s="156"/>
      <c r="Y693" s="110"/>
      <c r="Z693" s="156"/>
      <c r="AA693" s="110"/>
      <c r="AB693" s="156"/>
      <c r="AC693" s="110"/>
      <c r="AD693" s="156"/>
      <c r="AE693" s="110"/>
      <c r="AF693" s="156"/>
      <c r="AG693" s="110"/>
      <c r="AH693" s="156"/>
      <c r="AI693" s="110"/>
      <c r="AJ693" s="156"/>
      <c r="AK693" s="110"/>
      <c r="AL693" s="156"/>
      <c r="AM693" s="110"/>
      <c r="AN693" s="156"/>
      <c r="AO693" s="110"/>
      <c r="AP693" s="156"/>
      <c r="AQ693" s="110"/>
      <c r="AR693" s="156"/>
      <c r="AS693" s="110"/>
      <c r="AT693" s="156"/>
      <c r="AU693" s="110"/>
      <c r="AV693" s="156"/>
      <c r="AW693" s="110"/>
      <c r="AX693" s="156"/>
      <c r="AY693" s="110"/>
      <c r="AZ693" s="156"/>
      <c r="BA693" s="110"/>
      <c r="BB693" s="156"/>
      <c r="BC693" s="110"/>
      <c r="BD693" s="156"/>
      <c r="BE693" s="110"/>
      <c r="BF693" s="156"/>
      <c r="BG693" s="110"/>
      <c r="BH693" s="156"/>
      <c r="BI693" s="110"/>
      <c r="BJ693" s="156"/>
      <c r="BK693" s="127"/>
      <c r="BL693" s="165"/>
    </row>
    <row r="694" spans="2:64" outlineLevel="1">
      <c r="B694" s="193"/>
      <c r="C694" s="110"/>
      <c r="D694" s="157"/>
      <c r="E694" s="110"/>
      <c r="F694" s="157"/>
      <c r="G694" s="110"/>
      <c r="H694" s="157"/>
      <c r="I694" s="110"/>
      <c r="J694" s="157"/>
      <c r="K694" s="110"/>
      <c r="L694" s="157"/>
      <c r="M694" s="110"/>
      <c r="N694" s="157"/>
      <c r="O694" s="110"/>
      <c r="P694" s="157"/>
      <c r="Q694" s="110"/>
      <c r="R694" s="157"/>
      <c r="S694" s="110"/>
      <c r="T694" s="157"/>
      <c r="U694" s="110"/>
      <c r="V694" s="157"/>
      <c r="W694" s="110"/>
      <c r="X694" s="157"/>
      <c r="Y694" s="110"/>
      <c r="Z694" s="157"/>
      <c r="AA694" s="110"/>
      <c r="AB694" s="157"/>
      <c r="AC694" s="110"/>
      <c r="AD694" s="157"/>
      <c r="AE694" s="110"/>
      <c r="AF694" s="157"/>
      <c r="AG694" s="110"/>
      <c r="AH694" s="157"/>
      <c r="AI694" s="110"/>
      <c r="AJ694" s="157"/>
      <c r="AK694" s="110"/>
      <c r="AL694" s="157"/>
      <c r="AM694" s="110"/>
      <c r="AN694" s="157"/>
      <c r="AO694" s="110"/>
      <c r="AP694" s="157"/>
      <c r="AQ694" s="110"/>
      <c r="AR694" s="157"/>
      <c r="AS694" s="110"/>
      <c r="AT694" s="157"/>
      <c r="AU694" s="110"/>
      <c r="AV694" s="157"/>
      <c r="AW694" s="110"/>
      <c r="AX694" s="157"/>
      <c r="AY694" s="110"/>
      <c r="AZ694" s="157"/>
      <c r="BA694" s="110"/>
      <c r="BB694" s="157"/>
      <c r="BC694" s="110"/>
      <c r="BD694" s="157"/>
      <c r="BE694" s="110"/>
      <c r="BF694" s="157"/>
      <c r="BG694" s="110"/>
      <c r="BH694" s="157"/>
      <c r="BI694" s="110"/>
      <c r="BJ694" s="157"/>
      <c r="BK694" s="127"/>
      <c r="BL694" s="166"/>
    </row>
    <row r="695" spans="2:64" outlineLevel="1">
      <c r="B695" s="194"/>
      <c r="C695" s="110"/>
      <c r="D695" s="158"/>
      <c r="E695" s="110"/>
      <c r="F695" s="158"/>
      <c r="G695" s="110"/>
      <c r="H695" s="158"/>
      <c r="I695" s="110"/>
      <c r="J695" s="158"/>
      <c r="K695" s="110"/>
      <c r="L695" s="158"/>
      <c r="M695" s="110"/>
      <c r="N695" s="158"/>
      <c r="O695" s="110"/>
      <c r="P695" s="158"/>
      <c r="Q695" s="110"/>
      <c r="R695" s="158"/>
      <c r="S695" s="110"/>
      <c r="T695" s="158"/>
      <c r="U695" s="110"/>
      <c r="V695" s="158"/>
      <c r="W695" s="110"/>
      <c r="X695" s="158"/>
      <c r="Y695" s="110"/>
      <c r="Z695" s="158"/>
      <c r="AA695" s="110"/>
      <c r="AB695" s="158"/>
      <c r="AC695" s="110"/>
      <c r="AD695" s="158"/>
      <c r="AE695" s="110"/>
      <c r="AF695" s="158"/>
      <c r="AG695" s="110"/>
      <c r="AH695" s="158"/>
      <c r="AI695" s="110"/>
      <c r="AJ695" s="158"/>
      <c r="AK695" s="110"/>
      <c r="AL695" s="158"/>
      <c r="AM695" s="110"/>
      <c r="AN695" s="158"/>
      <c r="AO695" s="110"/>
      <c r="AP695" s="158"/>
      <c r="AQ695" s="110"/>
      <c r="AR695" s="158"/>
      <c r="AS695" s="110"/>
      <c r="AT695" s="158"/>
      <c r="AU695" s="110"/>
      <c r="AV695" s="158"/>
      <c r="AW695" s="110"/>
      <c r="AX695" s="158"/>
      <c r="AY695" s="110"/>
      <c r="AZ695" s="158"/>
      <c r="BA695" s="110"/>
      <c r="BB695" s="158"/>
      <c r="BC695" s="110"/>
      <c r="BD695" s="158"/>
      <c r="BE695" s="110"/>
      <c r="BF695" s="158"/>
      <c r="BG695" s="110"/>
      <c r="BH695" s="158"/>
      <c r="BI695" s="110"/>
      <c r="BJ695" s="158"/>
      <c r="BK695" s="127"/>
      <c r="BL695" s="167"/>
    </row>
    <row r="696" spans="2:64" outlineLevel="1">
      <c r="B696" s="192" t="s">
        <v>5</v>
      </c>
      <c r="C696" s="110"/>
      <c r="D696" s="156"/>
      <c r="E696" s="110"/>
      <c r="F696" s="156"/>
      <c r="G696" s="110"/>
      <c r="H696" s="156"/>
      <c r="I696" s="110"/>
      <c r="J696" s="156"/>
      <c r="K696" s="110"/>
      <c r="L696" s="156"/>
      <c r="M696" s="110"/>
      <c r="N696" s="156"/>
      <c r="O696" s="110"/>
      <c r="P696" s="156"/>
      <c r="Q696" s="110"/>
      <c r="R696" s="156"/>
      <c r="S696" s="110"/>
      <c r="T696" s="156"/>
      <c r="U696" s="110"/>
      <c r="V696" s="156"/>
      <c r="W696" s="110"/>
      <c r="X696" s="156"/>
      <c r="Y696" s="110"/>
      <c r="Z696" s="156"/>
      <c r="AA696" s="110"/>
      <c r="AB696" s="156"/>
      <c r="AC696" s="110"/>
      <c r="AD696" s="156"/>
      <c r="AE696" s="110"/>
      <c r="AF696" s="156"/>
      <c r="AG696" s="110"/>
      <c r="AH696" s="156"/>
      <c r="AI696" s="110"/>
      <c r="AJ696" s="156"/>
      <c r="AK696" s="110"/>
      <c r="AL696" s="156"/>
      <c r="AM696" s="110"/>
      <c r="AN696" s="156"/>
      <c r="AO696" s="110"/>
      <c r="AP696" s="156"/>
      <c r="AQ696" s="110"/>
      <c r="AR696" s="156"/>
      <c r="AS696" s="110"/>
      <c r="AT696" s="156"/>
      <c r="AU696" s="110"/>
      <c r="AV696" s="156"/>
      <c r="AW696" s="110"/>
      <c r="AX696" s="156"/>
      <c r="AY696" s="110"/>
      <c r="AZ696" s="156"/>
      <c r="BA696" s="110"/>
      <c r="BB696" s="156"/>
      <c r="BC696" s="110"/>
      <c r="BD696" s="156"/>
      <c r="BE696" s="110"/>
      <c r="BF696" s="156"/>
      <c r="BG696" s="110"/>
      <c r="BH696" s="156"/>
      <c r="BI696" s="110"/>
      <c r="BJ696" s="156"/>
      <c r="BK696" s="127"/>
      <c r="BL696" s="165"/>
    </row>
    <row r="697" spans="2:64" outlineLevel="1">
      <c r="B697" s="193"/>
      <c r="C697" s="110"/>
      <c r="D697" s="157"/>
      <c r="E697" s="110"/>
      <c r="F697" s="157"/>
      <c r="G697" s="110"/>
      <c r="H697" s="157"/>
      <c r="I697" s="110"/>
      <c r="J697" s="157"/>
      <c r="K697" s="110"/>
      <c r="L697" s="157"/>
      <c r="M697" s="110"/>
      <c r="N697" s="157"/>
      <c r="O697" s="110"/>
      <c r="P697" s="157"/>
      <c r="Q697" s="110"/>
      <c r="R697" s="157"/>
      <c r="S697" s="110"/>
      <c r="T697" s="157"/>
      <c r="U697" s="110"/>
      <c r="V697" s="157"/>
      <c r="W697" s="110"/>
      <c r="X697" s="157"/>
      <c r="Y697" s="110"/>
      <c r="Z697" s="157"/>
      <c r="AA697" s="110"/>
      <c r="AB697" s="157"/>
      <c r="AC697" s="110"/>
      <c r="AD697" s="157"/>
      <c r="AE697" s="110"/>
      <c r="AF697" s="157"/>
      <c r="AG697" s="110"/>
      <c r="AH697" s="157"/>
      <c r="AI697" s="110"/>
      <c r="AJ697" s="157"/>
      <c r="AK697" s="110"/>
      <c r="AL697" s="157"/>
      <c r="AM697" s="110"/>
      <c r="AN697" s="157"/>
      <c r="AO697" s="110"/>
      <c r="AP697" s="157"/>
      <c r="AQ697" s="110"/>
      <c r="AR697" s="157"/>
      <c r="AS697" s="110"/>
      <c r="AT697" s="157"/>
      <c r="AU697" s="110"/>
      <c r="AV697" s="157"/>
      <c r="AW697" s="110"/>
      <c r="AX697" s="157"/>
      <c r="AY697" s="110"/>
      <c r="AZ697" s="157"/>
      <c r="BA697" s="110"/>
      <c r="BB697" s="157"/>
      <c r="BC697" s="110"/>
      <c r="BD697" s="157"/>
      <c r="BE697" s="110"/>
      <c r="BF697" s="157"/>
      <c r="BG697" s="110"/>
      <c r="BH697" s="157"/>
      <c r="BI697" s="110"/>
      <c r="BJ697" s="157"/>
      <c r="BK697" s="127"/>
      <c r="BL697" s="166"/>
    </row>
    <row r="698" spans="2:64" outlineLevel="1">
      <c r="B698" s="194"/>
      <c r="C698" s="110"/>
      <c r="D698" s="158"/>
      <c r="E698" s="110"/>
      <c r="F698" s="158"/>
      <c r="G698" s="110"/>
      <c r="H698" s="158"/>
      <c r="I698" s="110"/>
      <c r="J698" s="158"/>
      <c r="K698" s="110"/>
      <c r="L698" s="158"/>
      <c r="M698" s="110"/>
      <c r="N698" s="158"/>
      <c r="O698" s="110"/>
      <c r="P698" s="158"/>
      <c r="Q698" s="110"/>
      <c r="R698" s="158"/>
      <c r="S698" s="110"/>
      <c r="T698" s="158"/>
      <c r="U698" s="110"/>
      <c r="V698" s="158"/>
      <c r="W698" s="110"/>
      <c r="X698" s="158"/>
      <c r="Y698" s="110"/>
      <c r="Z698" s="158"/>
      <c r="AA698" s="110"/>
      <c r="AB698" s="158"/>
      <c r="AC698" s="110"/>
      <c r="AD698" s="158"/>
      <c r="AE698" s="110"/>
      <c r="AF698" s="158"/>
      <c r="AG698" s="110"/>
      <c r="AH698" s="158"/>
      <c r="AI698" s="110"/>
      <c r="AJ698" s="158"/>
      <c r="AK698" s="110"/>
      <c r="AL698" s="158"/>
      <c r="AM698" s="110"/>
      <c r="AN698" s="158"/>
      <c r="AO698" s="110"/>
      <c r="AP698" s="158"/>
      <c r="AQ698" s="110"/>
      <c r="AR698" s="158"/>
      <c r="AS698" s="110"/>
      <c r="AT698" s="158"/>
      <c r="AU698" s="110"/>
      <c r="AV698" s="158"/>
      <c r="AW698" s="110"/>
      <c r="AX698" s="158"/>
      <c r="AY698" s="110"/>
      <c r="AZ698" s="158"/>
      <c r="BA698" s="110"/>
      <c r="BB698" s="158"/>
      <c r="BC698" s="110"/>
      <c r="BD698" s="158"/>
      <c r="BE698" s="110"/>
      <c r="BF698" s="158"/>
      <c r="BG698" s="110"/>
      <c r="BH698" s="158"/>
      <c r="BI698" s="110"/>
      <c r="BJ698" s="158"/>
      <c r="BK698" s="127"/>
      <c r="BL698" s="167"/>
    </row>
    <row r="699" spans="2:64" outlineLevel="1">
      <c r="B699" s="192" t="s">
        <v>6</v>
      </c>
      <c r="C699" s="110"/>
      <c r="D699" s="156"/>
      <c r="E699" s="110"/>
      <c r="F699" s="156"/>
      <c r="G699" s="110"/>
      <c r="H699" s="156"/>
      <c r="I699" s="110"/>
      <c r="J699" s="156"/>
      <c r="K699" s="110"/>
      <c r="L699" s="156"/>
      <c r="M699" s="110"/>
      <c r="N699" s="156"/>
      <c r="O699" s="110"/>
      <c r="P699" s="156"/>
      <c r="Q699" s="110"/>
      <c r="R699" s="156"/>
      <c r="S699" s="110"/>
      <c r="T699" s="156"/>
      <c r="U699" s="110"/>
      <c r="V699" s="156"/>
      <c r="W699" s="110"/>
      <c r="X699" s="156"/>
      <c r="Y699" s="110"/>
      <c r="Z699" s="156"/>
      <c r="AA699" s="110"/>
      <c r="AB699" s="156"/>
      <c r="AC699" s="110"/>
      <c r="AD699" s="156"/>
      <c r="AE699" s="110"/>
      <c r="AF699" s="156"/>
      <c r="AG699" s="110"/>
      <c r="AH699" s="156"/>
      <c r="AI699" s="110"/>
      <c r="AJ699" s="156"/>
      <c r="AK699" s="110"/>
      <c r="AL699" s="156"/>
      <c r="AM699" s="110"/>
      <c r="AN699" s="156"/>
      <c r="AO699" s="110"/>
      <c r="AP699" s="156"/>
      <c r="AQ699" s="110"/>
      <c r="AR699" s="156"/>
      <c r="AS699" s="110"/>
      <c r="AT699" s="156"/>
      <c r="AU699" s="110"/>
      <c r="AV699" s="156"/>
      <c r="AW699" s="110"/>
      <c r="AX699" s="156"/>
      <c r="AY699" s="110"/>
      <c r="AZ699" s="156"/>
      <c r="BA699" s="110"/>
      <c r="BB699" s="156"/>
      <c r="BC699" s="110"/>
      <c r="BD699" s="156"/>
      <c r="BE699" s="110"/>
      <c r="BF699" s="156"/>
      <c r="BG699" s="110"/>
      <c r="BH699" s="156"/>
      <c r="BI699" s="110"/>
      <c r="BJ699" s="156"/>
      <c r="BK699" s="127"/>
      <c r="BL699" s="165"/>
    </row>
    <row r="700" spans="2:64" outlineLevel="1">
      <c r="B700" s="193"/>
      <c r="C700" s="110"/>
      <c r="D700" s="157"/>
      <c r="E700" s="110"/>
      <c r="F700" s="157"/>
      <c r="G700" s="110"/>
      <c r="H700" s="157"/>
      <c r="I700" s="110"/>
      <c r="J700" s="157"/>
      <c r="K700" s="110"/>
      <c r="L700" s="157"/>
      <c r="M700" s="110"/>
      <c r="N700" s="157"/>
      <c r="O700" s="110"/>
      <c r="P700" s="157"/>
      <c r="Q700" s="110"/>
      <c r="R700" s="157"/>
      <c r="S700" s="110"/>
      <c r="T700" s="157"/>
      <c r="U700" s="110"/>
      <c r="V700" s="157"/>
      <c r="W700" s="110"/>
      <c r="X700" s="157"/>
      <c r="Y700" s="110"/>
      <c r="Z700" s="157"/>
      <c r="AA700" s="110"/>
      <c r="AB700" s="157"/>
      <c r="AC700" s="110"/>
      <c r="AD700" s="157"/>
      <c r="AE700" s="110"/>
      <c r="AF700" s="157"/>
      <c r="AG700" s="110"/>
      <c r="AH700" s="157"/>
      <c r="AI700" s="110"/>
      <c r="AJ700" s="157"/>
      <c r="AK700" s="110"/>
      <c r="AL700" s="157"/>
      <c r="AM700" s="110"/>
      <c r="AN700" s="157"/>
      <c r="AO700" s="110"/>
      <c r="AP700" s="157"/>
      <c r="AQ700" s="110"/>
      <c r="AR700" s="157"/>
      <c r="AS700" s="110"/>
      <c r="AT700" s="157"/>
      <c r="AU700" s="110"/>
      <c r="AV700" s="157"/>
      <c r="AW700" s="110"/>
      <c r="AX700" s="157"/>
      <c r="AY700" s="110"/>
      <c r="AZ700" s="157"/>
      <c r="BA700" s="110"/>
      <c r="BB700" s="157"/>
      <c r="BC700" s="110"/>
      <c r="BD700" s="157"/>
      <c r="BE700" s="110"/>
      <c r="BF700" s="157"/>
      <c r="BG700" s="110"/>
      <c r="BH700" s="157"/>
      <c r="BI700" s="110"/>
      <c r="BJ700" s="157"/>
      <c r="BK700" s="127"/>
      <c r="BL700" s="166"/>
    </row>
    <row r="701" spans="2:64" outlineLevel="1">
      <c r="B701" s="194"/>
      <c r="C701" s="110"/>
      <c r="D701" s="158"/>
      <c r="E701" s="110"/>
      <c r="F701" s="158"/>
      <c r="G701" s="110"/>
      <c r="H701" s="158"/>
      <c r="I701" s="110"/>
      <c r="J701" s="158"/>
      <c r="K701" s="110"/>
      <c r="L701" s="158"/>
      <c r="M701" s="110"/>
      <c r="N701" s="158"/>
      <c r="O701" s="110"/>
      <c r="P701" s="158"/>
      <c r="Q701" s="110"/>
      <c r="R701" s="158"/>
      <c r="S701" s="110"/>
      <c r="T701" s="158"/>
      <c r="U701" s="110"/>
      <c r="V701" s="158"/>
      <c r="W701" s="110"/>
      <c r="X701" s="158"/>
      <c r="Y701" s="110"/>
      <c r="Z701" s="158"/>
      <c r="AA701" s="110"/>
      <c r="AB701" s="158"/>
      <c r="AC701" s="110"/>
      <c r="AD701" s="158"/>
      <c r="AE701" s="110"/>
      <c r="AF701" s="158"/>
      <c r="AG701" s="110"/>
      <c r="AH701" s="158"/>
      <c r="AI701" s="110"/>
      <c r="AJ701" s="158"/>
      <c r="AK701" s="110"/>
      <c r="AL701" s="158"/>
      <c r="AM701" s="110"/>
      <c r="AN701" s="158"/>
      <c r="AO701" s="110"/>
      <c r="AP701" s="158"/>
      <c r="AQ701" s="110"/>
      <c r="AR701" s="158"/>
      <c r="AS701" s="110"/>
      <c r="AT701" s="158"/>
      <c r="AU701" s="110"/>
      <c r="AV701" s="158"/>
      <c r="AW701" s="110"/>
      <c r="AX701" s="158"/>
      <c r="AY701" s="110"/>
      <c r="AZ701" s="158"/>
      <c r="BA701" s="110"/>
      <c r="BB701" s="158"/>
      <c r="BC701" s="110"/>
      <c r="BD701" s="158"/>
      <c r="BE701" s="110"/>
      <c r="BF701" s="158"/>
      <c r="BG701" s="110"/>
      <c r="BH701" s="158"/>
      <c r="BI701" s="110"/>
      <c r="BJ701" s="158"/>
      <c r="BK701" s="127"/>
      <c r="BL701" s="167"/>
    </row>
    <row r="702" spans="2:64" outlineLevel="1">
      <c r="B702" s="189" t="s">
        <v>7</v>
      </c>
      <c r="C702" s="110"/>
      <c r="D702" s="156"/>
      <c r="E702" s="110"/>
      <c r="F702" s="156"/>
      <c r="G702" s="110"/>
      <c r="H702" s="156"/>
      <c r="I702" s="110"/>
      <c r="J702" s="156"/>
      <c r="K702" s="110"/>
      <c r="L702" s="156"/>
      <c r="M702" s="110"/>
      <c r="N702" s="156"/>
      <c r="O702" s="110"/>
      <c r="P702" s="156"/>
      <c r="Q702" s="110"/>
      <c r="R702" s="156"/>
      <c r="S702" s="110"/>
      <c r="T702" s="156"/>
      <c r="U702" s="110"/>
      <c r="V702" s="156"/>
      <c r="W702" s="110"/>
      <c r="X702" s="156"/>
      <c r="Y702" s="110"/>
      <c r="Z702" s="156"/>
      <c r="AA702" s="110"/>
      <c r="AB702" s="156"/>
      <c r="AC702" s="110"/>
      <c r="AD702" s="156"/>
      <c r="AE702" s="110"/>
      <c r="AF702" s="156"/>
      <c r="AG702" s="110"/>
      <c r="AH702" s="156"/>
      <c r="AI702" s="110"/>
      <c r="AJ702" s="156"/>
      <c r="AK702" s="110"/>
      <c r="AL702" s="156"/>
      <c r="AM702" s="110"/>
      <c r="AN702" s="156"/>
      <c r="AO702" s="110"/>
      <c r="AP702" s="156"/>
      <c r="AQ702" s="110"/>
      <c r="AR702" s="156"/>
      <c r="AS702" s="110"/>
      <c r="AT702" s="156"/>
      <c r="AU702" s="110"/>
      <c r="AV702" s="156"/>
      <c r="AW702" s="110"/>
      <c r="AX702" s="156"/>
      <c r="AY702" s="110"/>
      <c r="AZ702" s="156"/>
      <c r="BA702" s="110"/>
      <c r="BB702" s="156"/>
      <c r="BC702" s="110"/>
      <c r="BD702" s="156"/>
      <c r="BE702" s="110"/>
      <c r="BF702" s="156"/>
      <c r="BG702" s="110"/>
      <c r="BH702" s="156"/>
      <c r="BI702" s="110"/>
      <c r="BJ702" s="156"/>
      <c r="BK702" s="127"/>
      <c r="BL702" s="165"/>
    </row>
    <row r="703" spans="2:64" outlineLevel="1">
      <c r="B703" s="190"/>
      <c r="C703" s="110"/>
      <c r="D703" s="157"/>
      <c r="E703" s="110"/>
      <c r="F703" s="157"/>
      <c r="G703" s="110"/>
      <c r="H703" s="157"/>
      <c r="I703" s="110"/>
      <c r="J703" s="157"/>
      <c r="K703" s="110"/>
      <c r="L703" s="157"/>
      <c r="M703" s="110"/>
      <c r="N703" s="157"/>
      <c r="O703" s="110"/>
      <c r="P703" s="157"/>
      <c r="Q703" s="110"/>
      <c r="R703" s="157"/>
      <c r="S703" s="110"/>
      <c r="T703" s="157"/>
      <c r="U703" s="110"/>
      <c r="V703" s="157"/>
      <c r="W703" s="110"/>
      <c r="X703" s="157"/>
      <c r="Y703" s="110"/>
      <c r="Z703" s="157"/>
      <c r="AA703" s="110"/>
      <c r="AB703" s="157"/>
      <c r="AC703" s="110"/>
      <c r="AD703" s="157"/>
      <c r="AE703" s="110"/>
      <c r="AF703" s="157"/>
      <c r="AG703" s="110"/>
      <c r="AH703" s="157"/>
      <c r="AI703" s="110"/>
      <c r="AJ703" s="157"/>
      <c r="AK703" s="110"/>
      <c r="AL703" s="157"/>
      <c r="AM703" s="110"/>
      <c r="AN703" s="157"/>
      <c r="AO703" s="110"/>
      <c r="AP703" s="157"/>
      <c r="AQ703" s="110"/>
      <c r="AR703" s="157"/>
      <c r="AS703" s="110"/>
      <c r="AT703" s="157"/>
      <c r="AU703" s="110"/>
      <c r="AV703" s="157"/>
      <c r="AW703" s="110"/>
      <c r="AX703" s="157"/>
      <c r="AY703" s="110"/>
      <c r="AZ703" s="157"/>
      <c r="BA703" s="110"/>
      <c r="BB703" s="157"/>
      <c r="BC703" s="110"/>
      <c r="BD703" s="157"/>
      <c r="BE703" s="110"/>
      <c r="BF703" s="157"/>
      <c r="BG703" s="110"/>
      <c r="BH703" s="157"/>
      <c r="BI703" s="110"/>
      <c r="BJ703" s="157"/>
      <c r="BK703" s="127"/>
      <c r="BL703" s="166"/>
    </row>
    <row r="704" spans="2:64" outlineLevel="1">
      <c r="B704" s="191"/>
      <c r="C704" s="110"/>
      <c r="D704" s="158"/>
      <c r="E704" s="110"/>
      <c r="F704" s="158"/>
      <c r="G704" s="110"/>
      <c r="H704" s="158"/>
      <c r="I704" s="110"/>
      <c r="J704" s="158"/>
      <c r="K704" s="110"/>
      <c r="L704" s="158"/>
      <c r="M704" s="110"/>
      <c r="N704" s="158"/>
      <c r="O704" s="110"/>
      <c r="P704" s="158"/>
      <c r="Q704" s="110"/>
      <c r="R704" s="158"/>
      <c r="S704" s="110"/>
      <c r="T704" s="158"/>
      <c r="U704" s="110"/>
      <c r="V704" s="158"/>
      <c r="W704" s="110"/>
      <c r="X704" s="158"/>
      <c r="Y704" s="110"/>
      <c r="Z704" s="158"/>
      <c r="AA704" s="110"/>
      <c r="AB704" s="158"/>
      <c r="AC704" s="110"/>
      <c r="AD704" s="158"/>
      <c r="AE704" s="110"/>
      <c r="AF704" s="158"/>
      <c r="AG704" s="110"/>
      <c r="AH704" s="158"/>
      <c r="AI704" s="110"/>
      <c r="AJ704" s="158"/>
      <c r="AK704" s="110"/>
      <c r="AL704" s="158"/>
      <c r="AM704" s="110"/>
      <c r="AN704" s="158"/>
      <c r="AO704" s="110"/>
      <c r="AP704" s="158"/>
      <c r="AQ704" s="110"/>
      <c r="AR704" s="158"/>
      <c r="AS704" s="110"/>
      <c r="AT704" s="158"/>
      <c r="AU704" s="110"/>
      <c r="AV704" s="158"/>
      <c r="AW704" s="110"/>
      <c r="AX704" s="158"/>
      <c r="AY704" s="110"/>
      <c r="AZ704" s="158"/>
      <c r="BA704" s="110"/>
      <c r="BB704" s="158"/>
      <c r="BC704" s="110"/>
      <c r="BD704" s="158"/>
      <c r="BE704" s="110"/>
      <c r="BF704" s="158"/>
      <c r="BG704" s="110"/>
      <c r="BH704" s="158"/>
      <c r="BI704" s="110"/>
      <c r="BJ704" s="158"/>
      <c r="BK704" s="127"/>
      <c r="BL704" s="167"/>
    </row>
    <row r="705" spans="1:64" ht="12.75" customHeight="1" outlineLevel="1">
      <c r="B705" s="189" t="s">
        <v>0</v>
      </c>
      <c r="C705" s="110"/>
      <c r="D705" s="156"/>
      <c r="E705" s="110"/>
      <c r="F705" s="156"/>
      <c r="G705" s="110"/>
      <c r="H705" s="156"/>
      <c r="I705" s="110"/>
      <c r="J705" s="156"/>
      <c r="K705" s="110"/>
      <c r="L705" s="156"/>
      <c r="M705" s="110"/>
      <c r="N705" s="156"/>
      <c r="O705" s="110"/>
      <c r="P705" s="156"/>
      <c r="Q705" s="110"/>
      <c r="R705" s="156"/>
      <c r="S705" s="110"/>
      <c r="T705" s="156"/>
      <c r="U705" s="110"/>
      <c r="V705" s="156"/>
      <c r="W705" s="110"/>
      <c r="X705" s="156"/>
      <c r="Y705" s="110"/>
      <c r="Z705" s="156"/>
      <c r="AA705" s="110"/>
      <c r="AB705" s="156"/>
      <c r="AC705" s="110"/>
      <c r="AD705" s="156"/>
      <c r="AE705" s="110"/>
      <c r="AF705" s="156"/>
      <c r="AG705" s="110"/>
      <c r="AH705" s="156"/>
      <c r="AI705" s="110"/>
      <c r="AJ705" s="156"/>
      <c r="AK705" s="110"/>
      <c r="AL705" s="156"/>
      <c r="AM705" s="110"/>
      <c r="AN705" s="156"/>
      <c r="AO705" s="110"/>
      <c r="AP705" s="156"/>
      <c r="AQ705" s="110"/>
      <c r="AR705" s="156"/>
      <c r="AS705" s="110"/>
      <c r="AT705" s="156"/>
      <c r="AU705" s="110"/>
      <c r="AV705" s="156"/>
      <c r="AW705" s="110"/>
      <c r="AX705" s="156"/>
      <c r="AY705" s="110"/>
      <c r="AZ705" s="156"/>
      <c r="BA705" s="110"/>
      <c r="BB705" s="156"/>
      <c r="BC705" s="110"/>
      <c r="BD705" s="156"/>
      <c r="BE705" s="110"/>
      <c r="BF705" s="156"/>
      <c r="BG705" s="110"/>
      <c r="BH705" s="156"/>
      <c r="BI705" s="110"/>
      <c r="BJ705" s="156"/>
      <c r="BK705" s="127"/>
      <c r="BL705" s="165"/>
    </row>
    <row r="706" spans="1:64" outlineLevel="1">
      <c r="B706" s="190"/>
      <c r="C706" s="110"/>
      <c r="D706" s="157"/>
      <c r="E706" s="110"/>
      <c r="F706" s="157"/>
      <c r="G706" s="110"/>
      <c r="H706" s="157"/>
      <c r="I706" s="110"/>
      <c r="J706" s="157"/>
      <c r="K706" s="110"/>
      <c r="L706" s="157"/>
      <c r="M706" s="110"/>
      <c r="N706" s="157"/>
      <c r="O706" s="110"/>
      <c r="P706" s="157"/>
      <c r="Q706" s="110"/>
      <c r="R706" s="157"/>
      <c r="S706" s="110"/>
      <c r="T706" s="157"/>
      <c r="U706" s="110"/>
      <c r="V706" s="157"/>
      <c r="W706" s="110"/>
      <c r="X706" s="157"/>
      <c r="Y706" s="110"/>
      <c r="Z706" s="157"/>
      <c r="AA706" s="110"/>
      <c r="AB706" s="157"/>
      <c r="AC706" s="110"/>
      <c r="AD706" s="157"/>
      <c r="AE706" s="110"/>
      <c r="AF706" s="157"/>
      <c r="AG706" s="110"/>
      <c r="AH706" s="157"/>
      <c r="AI706" s="110"/>
      <c r="AJ706" s="157"/>
      <c r="AK706" s="110"/>
      <c r="AL706" s="157"/>
      <c r="AM706" s="110"/>
      <c r="AN706" s="157"/>
      <c r="AO706" s="110"/>
      <c r="AP706" s="157"/>
      <c r="AQ706" s="110"/>
      <c r="AR706" s="157"/>
      <c r="AS706" s="110"/>
      <c r="AT706" s="157"/>
      <c r="AU706" s="110"/>
      <c r="AV706" s="157"/>
      <c r="AW706" s="110"/>
      <c r="AX706" s="157"/>
      <c r="AY706" s="110"/>
      <c r="AZ706" s="157"/>
      <c r="BA706" s="110"/>
      <c r="BB706" s="157"/>
      <c r="BC706" s="110"/>
      <c r="BD706" s="157"/>
      <c r="BE706" s="110"/>
      <c r="BF706" s="157"/>
      <c r="BG706" s="110"/>
      <c r="BH706" s="157"/>
      <c r="BI706" s="110"/>
      <c r="BJ706" s="157"/>
      <c r="BK706" s="127"/>
      <c r="BL706" s="166"/>
    </row>
    <row r="707" spans="1:64" outlineLevel="1">
      <c r="B707" s="191"/>
      <c r="C707" s="110"/>
      <c r="D707" s="158"/>
      <c r="E707" s="110"/>
      <c r="F707" s="158"/>
      <c r="G707" s="110"/>
      <c r="H707" s="158"/>
      <c r="I707" s="110"/>
      <c r="J707" s="158"/>
      <c r="K707" s="110"/>
      <c r="L707" s="158"/>
      <c r="M707" s="110"/>
      <c r="N707" s="158"/>
      <c r="O707" s="110"/>
      <c r="P707" s="158"/>
      <c r="Q707" s="110"/>
      <c r="R707" s="158"/>
      <c r="S707" s="110"/>
      <c r="T707" s="158"/>
      <c r="U707" s="110"/>
      <c r="V707" s="158"/>
      <c r="W707" s="110"/>
      <c r="X707" s="158"/>
      <c r="Y707" s="110"/>
      <c r="Z707" s="158"/>
      <c r="AA707" s="110"/>
      <c r="AB707" s="158"/>
      <c r="AC707" s="110"/>
      <c r="AD707" s="158"/>
      <c r="AE707" s="110"/>
      <c r="AF707" s="158"/>
      <c r="AG707" s="110"/>
      <c r="AH707" s="158"/>
      <c r="AI707" s="110"/>
      <c r="AJ707" s="158"/>
      <c r="AK707" s="110"/>
      <c r="AL707" s="158"/>
      <c r="AM707" s="110"/>
      <c r="AN707" s="158"/>
      <c r="AO707" s="110"/>
      <c r="AP707" s="158"/>
      <c r="AQ707" s="110"/>
      <c r="AR707" s="158"/>
      <c r="AS707" s="110"/>
      <c r="AT707" s="158"/>
      <c r="AU707" s="110"/>
      <c r="AV707" s="158"/>
      <c r="AW707" s="110"/>
      <c r="AX707" s="158"/>
      <c r="AY707" s="110"/>
      <c r="AZ707" s="158"/>
      <c r="BA707" s="110"/>
      <c r="BB707" s="158"/>
      <c r="BC707" s="110"/>
      <c r="BD707" s="158"/>
      <c r="BE707" s="110"/>
      <c r="BF707" s="158"/>
      <c r="BG707" s="110"/>
      <c r="BH707" s="158"/>
      <c r="BI707" s="110"/>
      <c r="BJ707" s="158"/>
      <c r="BK707" s="127"/>
      <c r="BL707" s="167"/>
    </row>
    <row r="708" spans="1:64" ht="14.25" outlineLevel="1">
      <c r="B708" s="189" t="s">
        <v>10</v>
      </c>
      <c r="C708" s="110"/>
      <c r="D708" s="156"/>
      <c r="E708" s="110"/>
      <c r="F708" s="156"/>
      <c r="G708" s="110"/>
      <c r="H708" s="156"/>
      <c r="I708" s="110"/>
      <c r="J708" s="156"/>
      <c r="K708" s="110"/>
      <c r="L708" s="156"/>
      <c r="M708" s="110"/>
      <c r="N708" s="156"/>
      <c r="O708" s="110"/>
      <c r="P708" s="156"/>
      <c r="Q708" s="110"/>
      <c r="R708" s="156"/>
      <c r="S708" s="110"/>
      <c r="T708" s="156"/>
      <c r="U708" s="110"/>
      <c r="V708" s="156"/>
      <c r="W708" s="110"/>
      <c r="X708" s="156"/>
      <c r="Y708" s="110"/>
      <c r="Z708" s="156"/>
      <c r="AA708" s="110"/>
      <c r="AB708" s="156"/>
      <c r="AC708" s="110"/>
      <c r="AD708" s="156"/>
      <c r="AE708" s="110"/>
      <c r="AF708" s="156"/>
      <c r="AG708" s="110"/>
      <c r="AH708" s="156"/>
      <c r="AI708" s="110"/>
      <c r="AJ708" s="156"/>
      <c r="AK708" s="110"/>
      <c r="AL708" s="156"/>
      <c r="AM708" s="110"/>
      <c r="AN708" s="156"/>
      <c r="AO708" s="110"/>
      <c r="AP708" s="156"/>
      <c r="AQ708" s="110"/>
      <c r="AR708" s="156"/>
      <c r="AS708" s="110"/>
      <c r="AT708" s="156"/>
      <c r="AU708" s="93"/>
      <c r="AV708" s="156"/>
      <c r="AW708" s="110"/>
      <c r="AX708" s="156"/>
      <c r="AY708" s="93"/>
      <c r="AZ708" s="156"/>
      <c r="BA708" s="121"/>
      <c r="BB708" s="156"/>
      <c r="BC708" s="110"/>
      <c r="BD708" s="156"/>
      <c r="BE708" s="110"/>
      <c r="BF708" s="156"/>
      <c r="BG708" s="110"/>
      <c r="BH708" s="156"/>
      <c r="BI708" s="110"/>
      <c r="BJ708" s="156"/>
      <c r="BK708" s="127"/>
      <c r="BL708" s="165"/>
    </row>
    <row r="709" spans="1:64" ht="14.25" outlineLevel="1">
      <c r="B709" s="190"/>
      <c r="C709" s="110"/>
      <c r="D709" s="157"/>
      <c r="E709" s="110"/>
      <c r="F709" s="157"/>
      <c r="G709" s="110"/>
      <c r="H709" s="157"/>
      <c r="I709" s="110"/>
      <c r="J709" s="157"/>
      <c r="K709" s="110"/>
      <c r="L709" s="157"/>
      <c r="M709" s="110"/>
      <c r="N709" s="157"/>
      <c r="O709" s="110"/>
      <c r="P709" s="157"/>
      <c r="Q709" s="110"/>
      <c r="R709" s="157"/>
      <c r="S709" s="110"/>
      <c r="T709" s="157"/>
      <c r="U709" s="110"/>
      <c r="V709" s="157"/>
      <c r="W709" s="110"/>
      <c r="X709" s="157"/>
      <c r="Y709" s="110"/>
      <c r="Z709" s="157"/>
      <c r="AA709" s="110"/>
      <c r="AB709" s="157"/>
      <c r="AC709" s="110"/>
      <c r="AD709" s="157"/>
      <c r="AE709" s="110"/>
      <c r="AF709" s="157"/>
      <c r="AG709" s="110"/>
      <c r="AH709" s="157"/>
      <c r="AI709" s="110"/>
      <c r="AJ709" s="157"/>
      <c r="AK709" s="110"/>
      <c r="AL709" s="157"/>
      <c r="AM709" s="110"/>
      <c r="AN709" s="157"/>
      <c r="AO709" s="110"/>
      <c r="AP709" s="157"/>
      <c r="AQ709" s="110"/>
      <c r="AR709" s="157"/>
      <c r="AS709" s="110"/>
      <c r="AT709" s="157"/>
      <c r="AU709" s="93"/>
      <c r="AV709" s="157"/>
      <c r="AW709" s="110"/>
      <c r="AX709" s="157"/>
      <c r="AY709" s="93"/>
      <c r="AZ709" s="157"/>
      <c r="BA709" s="110"/>
      <c r="BB709" s="157"/>
      <c r="BC709" s="110"/>
      <c r="BD709" s="157"/>
      <c r="BE709" s="110"/>
      <c r="BF709" s="157"/>
      <c r="BG709" s="110"/>
      <c r="BH709" s="157"/>
      <c r="BI709" s="110"/>
      <c r="BJ709" s="157"/>
      <c r="BK709" s="127"/>
      <c r="BL709" s="166"/>
    </row>
    <row r="710" spans="1:64" ht="14.25" outlineLevel="1">
      <c r="B710" s="191"/>
      <c r="C710" s="110"/>
      <c r="D710" s="158"/>
      <c r="E710" s="110"/>
      <c r="F710" s="158"/>
      <c r="G710" s="110"/>
      <c r="H710" s="158"/>
      <c r="I710" s="110"/>
      <c r="J710" s="158"/>
      <c r="K710" s="110"/>
      <c r="L710" s="158"/>
      <c r="M710" s="110"/>
      <c r="N710" s="158"/>
      <c r="O710" s="110"/>
      <c r="P710" s="158"/>
      <c r="Q710" s="110"/>
      <c r="R710" s="158"/>
      <c r="S710" s="110"/>
      <c r="T710" s="158"/>
      <c r="U710" s="110"/>
      <c r="V710" s="158"/>
      <c r="W710" s="110"/>
      <c r="X710" s="158"/>
      <c r="Y710" s="110"/>
      <c r="Z710" s="158"/>
      <c r="AA710" s="110"/>
      <c r="AB710" s="158"/>
      <c r="AC710" s="110"/>
      <c r="AD710" s="158"/>
      <c r="AE710" s="110"/>
      <c r="AF710" s="158"/>
      <c r="AG710" s="110"/>
      <c r="AH710" s="158"/>
      <c r="AI710" s="110"/>
      <c r="AJ710" s="158"/>
      <c r="AK710" s="110"/>
      <c r="AL710" s="158"/>
      <c r="AM710" s="110"/>
      <c r="AN710" s="158"/>
      <c r="AO710" s="110"/>
      <c r="AP710" s="158"/>
      <c r="AQ710" s="110"/>
      <c r="AR710" s="158"/>
      <c r="AS710" s="110"/>
      <c r="AT710" s="158"/>
      <c r="AU710" s="93"/>
      <c r="AV710" s="158"/>
      <c r="AW710" s="110"/>
      <c r="AX710" s="158"/>
      <c r="AY710" s="80"/>
      <c r="AZ710" s="158"/>
      <c r="BA710" s="110"/>
      <c r="BB710" s="158"/>
      <c r="BC710" s="110"/>
      <c r="BD710" s="158"/>
      <c r="BE710" s="110"/>
      <c r="BF710" s="158"/>
      <c r="BG710" s="110"/>
      <c r="BH710" s="158"/>
      <c r="BI710" s="110"/>
      <c r="BJ710" s="158"/>
      <c r="BK710" s="127"/>
      <c r="BL710" s="167"/>
    </row>
    <row r="711" spans="1:64" ht="14.25" outlineLevel="1">
      <c r="B711" s="189" t="s">
        <v>29</v>
      </c>
      <c r="C711" s="110"/>
      <c r="D711" s="156"/>
      <c r="E711" s="110"/>
      <c r="F711" s="156"/>
      <c r="G711" s="110"/>
      <c r="H711" s="156"/>
      <c r="I711" s="110"/>
      <c r="J711" s="156"/>
      <c r="K711" s="110"/>
      <c r="L711" s="156"/>
      <c r="M711" s="110"/>
      <c r="N711" s="156"/>
      <c r="O711" s="110"/>
      <c r="P711" s="156"/>
      <c r="Q711" s="110"/>
      <c r="R711" s="156"/>
      <c r="S711" s="110"/>
      <c r="T711" s="156"/>
      <c r="U711" s="110"/>
      <c r="V711" s="156"/>
      <c r="W711" s="110"/>
      <c r="X711" s="156"/>
      <c r="Y711" s="110"/>
      <c r="Z711" s="156"/>
      <c r="AA711" s="110"/>
      <c r="AB711" s="156"/>
      <c r="AC711" s="110"/>
      <c r="AD711" s="156"/>
      <c r="AE711" s="110"/>
      <c r="AF711" s="156"/>
      <c r="AG711" s="110"/>
      <c r="AH711" s="156"/>
      <c r="AI711" s="110"/>
      <c r="AJ711" s="156"/>
      <c r="AK711" s="110"/>
      <c r="AL711" s="156"/>
      <c r="AM711" s="110"/>
      <c r="AN711" s="156"/>
      <c r="AO711" s="110"/>
      <c r="AP711" s="156"/>
      <c r="AQ711" s="110"/>
      <c r="AR711" s="156"/>
      <c r="AS711" s="110"/>
      <c r="AT711" s="156"/>
      <c r="AU711" s="93"/>
      <c r="AV711" s="156"/>
      <c r="AW711" s="110"/>
      <c r="AX711" s="156"/>
      <c r="AY711" s="80"/>
      <c r="AZ711" s="156"/>
      <c r="BA711" s="110"/>
      <c r="BB711" s="156"/>
      <c r="BC711" s="110"/>
      <c r="BD711" s="156"/>
      <c r="BE711" s="110"/>
      <c r="BF711" s="156"/>
      <c r="BG711" s="110"/>
      <c r="BH711" s="156"/>
      <c r="BI711" s="110"/>
      <c r="BJ711" s="156"/>
      <c r="BK711" s="137"/>
      <c r="BL711" s="138"/>
    </row>
    <row r="712" spans="1:64" ht="14.25" outlineLevel="1">
      <c r="B712" s="190"/>
      <c r="C712" s="110"/>
      <c r="D712" s="157"/>
      <c r="E712" s="110"/>
      <c r="F712" s="157"/>
      <c r="G712" s="110"/>
      <c r="H712" s="157"/>
      <c r="I712" s="110"/>
      <c r="J712" s="157"/>
      <c r="K712" s="110"/>
      <c r="L712" s="157"/>
      <c r="M712" s="110"/>
      <c r="N712" s="157"/>
      <c r="O712" s="110"/>
      <c r="P712" s="157"/>
      <c r="Q712" s="110"/>
      <c r="R712" s="157"/>
      <c r="S712" s="110"/>
      <c r="T712" s="157"/>
      <c r="U712" s="110"/>
      <c r="V712" s="157"/>
      <c r="W712" s="110"/>
      <c r="X712" s="157"/>
      <c r="Y712" s="110"/>
      <c r="Z712" s="157"/>
      <c r="AA712" s="110"/>
      <c r="AB712" s="157"/>
      <c r="AC712" s="110"/>
      <c r="AD712" s="157"/>
      <c r="AE712" s="110"/>
      <c r="AF712" s="157"/>
      <c r="AG712" s="110"/>
      <c r="AH712" s="157"/>
      <c r="AI712" s="110"/>
      <c r="AJ712" s="157"/>
      <c r="AK712" s="110"/>
      <c r="AL712" s="157"/>
      <c r="AM712" s="110"/>
      <c r="AN712" s="157"/>
      <c r="AO712" s="110"/>
      <c r="AP712" s="157"/>
      <c r="AQ712" s="110"/>
      <c r="AR712" s="157"/>
      <c r="AS712" s="110"/>
      <c r="AT712" s="157"/>
      <c r="AU712" s="93"/>
      <c r="AV712" s="157"/>
      <c r="AW712" s="110"/>
      <c r="AX712" s="157"/>
      <c r="AY712" s="80"/>
      <c r="AZ712" s="157"/>
      <c r="BA712" s="110"/>
      <c r="BB712" s="157"/>
      <c r="BC712" s="110"/>
      <c r="BD712" s="157"/>
      <c r="BE712" s="110"/>
      <c r="BF712" s="157"/>
      <c r="BG712" s="110"/>
      <c r="BH712" s="157"/>
      <c r="BI712" s="110"/>
      <c r="BJ712" s="157"/>
      <c r="BK712" s="137"/>
      <c r="BL712" s="138"/>
    </row>
    <row r="713" spans="1:64" ht="14.25" outlineLevel="1">
      <c r="B713" s="191"/>
      <c r="C713" s="110"/>
      <c r="D713" s="158"/>
      <c r="E713" s="110"/>
      <c r="F713" s="158"/>
      <c r="G713" s="110"/>
      <c r="H713" s="158"/>
      <c r="I713" s="110"/>
      <c r="J713" s="158"/>
      <c r="K713" s="110"/>
      <c r="L713" s="158"/>
      <c r="M713" s="110"/>
      <c r="N713" s="158"/>
      <c r="O713" s="110"/>
      <c r="P713" s="158"/>
      <c r="Q713" s="110"/>
      <c r="R713" s="158"/>
      <c r="S713" s="110"/>
      <c r="T713" s="158"/>
      <c r="U713" s="110"/>
      <c r="V713" s="158"/>
      <c r="W713" s="110"/>
      <c r="X713" s="158"/>
      <c r="Y713" s="110"/>
      <c r="Z713" s="158"/>
      <c r="AA713" s="110"/>
      <c r="AB713" s="158"/>
      <c r="AC713" s="110"/>
      <c r="AD713" s="158"/>
      <c r="AE713" s="110"/>
      <c r="AF713" s="158"/>
      <c r="AG713" s="110"/>
      <c r="AH713" s="158"/>
      <c r="AI713" s="110"/>
      <c r="AJ713" s="158"/>
      <c r="AK713" s="110"/>
      <c r="AL713" s="158"/>
      <c r="AM713" s="110"/>
      <c r="AN713" s="158"/>
      <c r="AO713" s="110"/>
      <c r="AP713" s="158"/>
      <c r="AQ713" s="110"/>
      <c r="AR713" s="158"/>
      <c r="AS713" s="110"/>
      <c r="AT713" s="158"/>
      <c r="AU713" s="93"/>
      <c r="AV713" s="158"/>
      <c r="AW713" s="110"/>
      <c r="AX713" s="158"/>
      <c r="AY713" s="80"/>
      <c r="AZ713" s="158"/>
      <c r="BA713" s="110"/>
      <c r="BB713" s="158"/>
      <c r="BC713" s="110"/>
      <c r="BD713" s="158"/>
      <c r="BE713" s="110"/>
      <c r="BF713" s="158"/>
      <c r="BG713" s="110"/>
      <c r="BH713" s="158"/>
      <c r="BI713" s="110"/>
      <c r="BJ713" s="158"/>
      <c r="BK713" s="137"/>
      <c r="BL713" s="138"/>
    </row>
    <row r="714" spans="1:64" outlineLevel="1">
      <c r="B714" s="111" t="s">
        <v>38</v>
      </c>
      <c r="C714" s="92"/>
      <c r="D714" s="92">
        <f>SUM(D681:D710)</f>
        <v>0</v>
      </c>
      <c r="E714" s="92"/>
      <c r="F714" s="92">
        <f>SUM(F681:F710)</f>
        <v>0</v>
      </c>
      <c r="G714" s="92"/>
      <c r="H714" s="92">
        <f>SUM(H681:H710)</f>
        <v>0</v>
      </c>
      <c r="I714" s="92"/>
      <c r="J714" s="92">
        <f>SUM(J681:J710)</f>
        <v>0</v>
      </c>
      <c r="K714" s="92"/>
      <c r="L714" s="92">
        <f>SUM(L681:L710)</f>
        <v>0</v>
      </c>
      <c r="M714" s="92"/>
      <c r="N714" s="92">
        <f>SUM(N681:N710)</f>
        <v>0</v>
      </c>
      <c r="O714" s="92"/>
      <c r="P714" s="92">
        <f>SUM(P681:P710)</f>
        <v>0</v>
      </c>
      <c r="Q714" s="92"/>
      <c r="R714" s="92">
        <f>SUM(R681:R710)</f>
        <v>0</v>
      </c>
      <c r="S714" s="92"/>
      <c r="T714" s="92">
        <f>SUM(T681:T710)</f>
        <v>0</v>
      </c>
      <c r="U714" s="92"/>
      <c r="V714" s="92">
        <f>SUM(V681:V710)</f>
        <v>0</v>
      </c>
      <c r="W714" s="92"/>
      <c r="X714" s="92">
        <f>SUM(X681:X710)</f>
        <v>0</v>
      </c>
      <c r="Y714" s="92"/>
      <c r="Z714" s="92">
        <f>SUM(Z681:Z710)</f>
        <v>0</v>
      </c>
      <c r="AA714" s="92"/>
      <c r="AB714" s="92">
        <f>SUM(AB681:AB710)</f>
        <v>0</v>
      </c>
      <c r="AC714" s="92"/>
      <c r="AD714" s="92">
        <f>SUM(AD681:AD710)</f>
        <v>0</v>
      </c>
      <c r="AE714" s="92"/>
      <c r="AF714" s="92">
        <f>SUM(AF681:AF710)</f>
        <v>0</v>
      </c>
      <c r="AG714" s="92"/>
      <c r="AH714" s="92">
        <f>SUM(AH681:AH710)</f>
        <v>0</v>
      </c>
      <c r="AI714" s="92"/>
      <c r="AJ714" s="92">
        <f>SUM(AJ681:AJ710)</f>
        <v>0</v>
      </c>
      <c r="AK714" s="92"/>
      <c r="AL714" s="92">
        <f>SUM(AL681:AL710)</f>
        <v>0</v>
      </c>
      <c r="AM714" s="92"/>
      <c r="AN714" s="92">
        <f>SUM(AN681:AN710)</f>
        <v>0</v>
      </c>
      <c r="AO714" s="92"/>
      <c r="AP714" s="92">
        <f>SUM(AP681:AP710)</f>
        <v>0</v>
      </c>
      <c r="AQ714" s="92"/>
      <c r="AR714" s="92">
        <f>SUM(AR681:AR710)</f>
        <v>0</v>
      </c>
      <c r="AS714" s="92"/>
      <c r="AT714" s="92">
        <f>SUM(AT681:AT710)</f>
        <v>0</v>
      </c>
      <c r="AU714" s="92"/>
      <c r="AV714" s="92">
        <f>SUM(AV681:AV710)</f>
        <v>0</v>
      </c>
      <c r="AW714" s="92"/>
      <c r="AX714" s="92">
        <f>SUM(AX681:AX710)</f>
        <v>0</v>
      </c>
      <c r="AY714" s="92"/>
      <c r="AZ714" s="92">
        <f>SUM(AZ681:AZ710)</f>
        <v>0</v>
      </c>
      <c r="BA714" s="92"/>
      <c r="BB714" s="92">
        <f>SUM(BB681:BB710)</f>
        <v>0</v>
      </c>
      <c r="BC714" s="92"/>
      <c r="BD714" s="92">
        <f>SUM(BD681:BD710)</f>
        <v>0</v>
      </c>
      <c r="BE714" s="92"/>
      <c r="BF714" s="92">
        <f>SUM(BF681:BF710)</f>
        <v>0</v>
      </c>
      <c r="BG714" s="92"/>
      <c r="BH714" s="92">
        <f>SUM(BH681:BH710)</f>
        <v>0</v>
      </c>
      <c r="BI714" s="92"/>
      <c r="BJ714" s="92">
        <f>SUM(BJ681:BJ710)</f>
        <v>0</v>
      </c>
      <c r="BK714" s="129"/>
      <c r="BL714" s="129"/>
    </row>
    <row r="715" spans="1:64" outlineLevel="1">
      <c r="B715" s="111" t="s">
        <v>39</v>
      </c>
      <c r="C715" s="92"/>
      <c r="D715" s="112">
        <f>D714/8</f>
        <v>0</v>
      </c>
      <c r="E715" s="92"/>
      <c r="F715" s="112">
        <f>F714/8</f>
        <v>0</v>
      </c>
      <c r="G715" s="92"/>
      <c r="H715" s="112">
        <f>H714/8</f>
        <v>0</v>
      </c>
      <c r="I715" s="92"/>
      <c r="J715" s="112">
        <f>J714/8</f>
        <v>0</v>
      </c>
      <c r="K715" s="92"/>
      <c r="L715" s="112">
        <f>L714/8</f>
        <v>0</v>
      </c>
      <c r="M715" s="92"/>
      <c r="N715" s="112">
        <f>N714/8</f>
        <v>0</v>
      </c>
      <c r="O715" s="92"/>
      <c r="P715" s="112">
        <f>P714/8</f>
        <v>0</v>
      </c>
      <c r="Q715" s="92"/>
      <c r="R715" s="112">
        <f>R714/8</f>
        <v>0</v>
      </c>
      <c r="S715" s="92"/>
      <c r="T715" s="112">
        <f>T714/8</f>
        <v>0</v>
      </c>
      <c r="U715" s="92"/>
      <c r="V715" s="112">
        <f>V714/8</f>
        <v>0</v>
      </c>
      <c r="W715" s="92"/>
      <c r="X715" s="112">
        <f>X714/8</f>
        <v>0</v>
      </c>
      <c r="Y715" s="92"/>
      <c r="Z715" s="112">
        <f>Z714/8</f>
        <v>0</v>
      </c>
      <c r="AA715" s="92"/>
      <c r="AB715" s="112">
        <f>AB714/8</f>
        <v>0</v>
      </c>
      <c r="AC715" s="92"/>
      <c r="AD715" s="112">
        <f>AD714/8</f>
        <v>0</v>
      </c>
      <c r="AE715" s="92"/>
      <c r="AF715" s="112">
        <f>AF714/8</f>
        <v>0</v>
      </c>
      <c r="AG715" s="92"/>
      <c r="AH715" s="112">
        <f>AH714/8</f>
        <v>0</v>
      </c>
      <c r="AI715" s="92"/>
      <c r="AJ715" s="112">
        <f>AJ714/8</f>
        <v>0</v>
      </c>
      <c r="AK715" s="92"/>
      <c r="AL715" s="112">
        <f>AL714/8</f>
        <v>0</v>
      </c>
      <c r="AM715" s="92"/>
      <c r="AN715" s="112">
        <f>AN714/8</f>
        <v>0</v>
      </c>
      <c r="AO715" s="92"/>
      <c r="AP715" s="112">
        <f>AP714/8</f>
        <v>0</v>
      </c>
      <c r="AQ715" s="92"/>
      <c r="AR715" s="112">
        <f>AR714/8</f>
        <v>0</v>
      </c>
      <c r="AS715" s="92"/>
      <c r="AT715" s="112">
        <f>AT714/8</f>
        <v>0</v>
      </c>
      <c r="AU715" s="92"/>
      <c r="AV715" s="112">
        <f>AV714/8</f>
        <v>0</v>
      </c>
      <c r="AW715" s="92"/>
      <c r="AX715" s="112">
        <f>AX714/8</f>
        <v>0</v>
      </c>
      <c r="AY715" s="92"/>
      <c r="AZ715" s="112">
        <f>AZ714/8</f>
        <v>0</v>
      </c>
      <c r="BA715" s="92"/>
      <c r="BB715" s="112">
        <f>BB714/8</f>
        <v>0</v>
      </c>
      <c r="BC715" s="92"/>
      <c r="BD715" s="112">
        <f>BD714/8</f>
        <v>0</v>
      </c>
      <c r="BE715" s="92"/>
      <c r="BF715" s="112">
        <f>BF714/8</f>
        <v>0</v>
      </c>
      <c r="BG715" s="92"/>
      <c r="BH715" s="112">
        <f>BH714/8</f>
        <v>0</v>
      </c>
      <c r="BI715" s="92"/>
      <c r="BJ715" s="112">
        <f>BJ714/8</f>
        <v>0</v>
      </c>
      <c r="BK715" s="129"/>
      <c r="BL715" s="130"/>
    </row>
    <row r="716" spans="1:64" outlineLevel="1">
      <c r="A716" s="118"/>
    </row>
    <row r="717" spans="1:64" ht="15.75" customHeight="1" thickBot="1">
      <c r="A717" s="155" t="s">
        <v>60</v>
      </c>
      <c r="B717" s="155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6"/>
      <c r="O717" s="116"/>
      <c r="P717" s="116"/>
    </row>
    <row r="719" spans="1:64" ht="15.75">
      <c r="B719" s="198" t="s">
        <v>61</v>
      </c>
      <c r="C719" s="199"/>
      <c r="D719" s="199"/>
      <c r="E719" s="199"/>
      <c r="F719" s="199"/>
      <c r="G719" s="199"/>
      <c r="H719" s="199"/>
      <c r="I719" s="199"/>
      <c r="J719" s="199"/>
      <c r="K719" s="199"/>
      <c r="L719" s="199"/>
      <c r="M719" s="199"/>
      <c r="N719" s="199"/>
      <c r="O719" s="199"/>
      <c r="P719" s="199"/>
      <c r="Q719" s="199"/>
      <c r="R719" s="200"/>
    </row>
    <row r="720" spans="1:64" outlineLevel="1">
      <c r="B720" s="96" t="s">
        <v>61</v>
      </c>
      <c r="C720" s="151" t="s">
        <v>13</v>
      </c>
      <c r="D720" s="151"/>
      <c r="E720" s="95"/>
      <c r="F720" s="95" t="s">
        <v>14</v>
      </c>
      <c r="G720" s="183" t="s">
        <v>15</v>
      </c>
      <c r="H720" s="184"/>
      <c r="I720" s="183" t="s">
        <v>16</v>
      </c>
      <c r="J720" s="184"/>
      <c r="K720" s="183" t="s">
        <v>17</v>
      </c>
      <c r="L720" s="184"/>
      <c r="M720" s="183" t="s">
        <v>18</v>
      </c>
      <c r="N720" s="184"/>
      <c r="O720" s="183" t="s">
        <v>19</v>
      </c>
      <c r="P720" s="184"/>
      <c r="Q720" s="183" t="s">
        <v>20</v>
      </c>
      <c r="R720" s="184"/>
    </row>
    <row r="721" spans="2:18" outlineLevel="1">
      <c r="B721" s="83" t="s">
        <v>21</v>
      </c>
      <c r="C721" s="83" t="s">
        <v>22</v>
      </c>
      <c r="D721" s="83" t="s">
        <v>23</v>
      </c>
      <c r="E721" s="95"/>
      <c r="F721" s="83" t="s">
        <v>24</v>
      </c>
      <c r="G721" s="83" t="s">
        <v>22</v>
      </c>
      <c r="H721" s="83" t="s">
        <v>23</v>
      </c>
      <c r="I721" s="83" t="s">
        <v>22</v>
      </c>
      <c r="J721" s="83" t="s">
        <v>23</v>
      </c>
      <c r="K721" s="83" t="s">
        <v>22</v>
      </c>
      <c r="L721" s="83" t="s">
        <v>23</v>
      </c>
      <c r="M721" s="83" t="s">
        <v>22</v>
      </c>
      <c r="N721" s="83" t="s">
        <v>23</v>
      </c>
      <c r="O721" s="83" t="s">
        <v>22</v>
      </c>
      <c r="P721" s="83" t="s">
        <v>23</v>
      </c>
      <c r="Q721" s="83" t="s">
        <v>25</v>
      </c>
      <c r="R721" s="83" t="s">
        <v>26</v>
      </c>
    </row>
    <row r="722" spans="2:18" outlineLevel="1">
      <c r="B722" s="114" t="s">
        <v>15</v>
      </c>
      <c r="C722" s="97">
        <f>SUM(D779,F779,H779,J779,L779,N779,P779)</f>
        <v>0</v>
      </c>
      <c r="D722" s="98">
        <f>C722/40</f>
        <v>0</v>
      </c>
      <c r="E722" s="95"/>
      <c r="F722" s="114" t="s">
        <v>2</v>
      </c>
      <c r="G722" s="99">
        <f>SUM(D746,F746,H746,J746,L746,N746,P746)</f>
        <v>0</v>
      </c>
      <c r="H722" s="98">
        <f>G722/40</f>
        <v>0</v>
      </c>
      <c r="I722" s="99">
        <f>SUM(R746,T746,V746,X746,Z746,AB746,AD746)</f>
        <v>0</v>
      </c>
      <c r="J722" s="98">
        <f>I722/40</f>
        <v>0</v>
      </c>
      <c r="K722" s="99">
        <f>SUM(AF746,AH746,AJ746,AL746,AN746,AP746,AR746)</f>
        <v>0</v>
      </c>
      <c r="L722" s="98">
        <f>K722/40</f>
        <v>0</v>
      </c>
      <c r="M722" s="99">
        <f>SUM(AT746,AV746,AX746,AZ746,BB746,BD746,BF746)</f>
        <v>0</v>
      </c>
      <c r="N722" s="98">
        <f>M722/40</f>
        <v>0</v>
      </c>
      <c r="O722" s="99">
        <f>SUM(BH746,BJ746,BL746)</f>
        <v>0</v>
      </c>
      <c r="P722" s="98">
        <f>O722/16</f>
        <v>0</v>
      </c>
      <c r="Q722" s="99">
        <f>SUM(G722,I722,K722,M722,O722)</f>
        <v>0</v>
      </c>
      <c r="R722" s="98">
        <f>AVERAGE(H722,J722,L722,N722,P722)</f>
        <v>0</v>
      </c>
    </row>
    <row r="723" spans="2:18" outlineLevel="1">
      <c r="B723" s="114" t="s">
        <v>27</v>
      </c>
      <c r="C723" s="97">
        <f>SUM(R779,T779,V779,X779,Z779,AB779,AD779)</f>
        <v>0</v>
      </c>
      <c r="D723" s="98">
        <f t="shared" ref="D723:D725" si="900">C723/40</f>
        <v>0</v>
      </c>
      <c r="E723" s="95"/>
      <c r="F723" s="114" t="s">
        <v>8</v>
      </c>
      <c r="G723" s="99">
        <f>SUM(D749,F749,H749,J749,L749,N749,P749)</f>
        <v>0</v>
      </c>
      <c r="H723" s="98">
        <f t="shared" ref="H723:H732" si="901">G723/40</f>
        <v>0</v>
      </c>
      <c r="I723" s="99">
        <f>SUM(R749,T749,V749,X749,Z749,AB749,AD749)</f>
        <v>0</v>
      </c>
      <c r="J723" s="98">
        <f t="shared" ref="J723:J732" si="902">I723/40</f>
        <v>0</v>
      </c>
      <c r="K723" s="99">
        <f>SUM(AF749,AH749,AJ749,AL749,AN749,AP749,AR749)</f>
        <v>0</v>
      </c>
      <c r="L723" s="98">
        <f t="shared" ref="L723:L732" si="903">K723/40</f>
        <v>0</v>
      </c>
      <c r="M723" s="99">
        <f>SUM(AT749,AV749,AX749,AZ749,BB749,BD749,BF749)</f>
        <v>0</v>
      </c>
      <c r="N723" s="98">
        <f t="shared" ref="N723:N732" si="904">M723/40</f>
        <v>0</v>
      </c>
      <c r="O723" s="99">
        <f>SUM(BH749,BJ749,BL749)</f>
        <v>0</v>
      </c>
      <c r="P723" s="98">
        <f t="shared" ref="P723:P732" si="905">O723/16</f>
        <v>0</v>
      </c>
      <c r="Q723" s="99">
        <f t="shared" ref="Q723:Q732" si="906">SUM(G723,I723,K723,M723,O723)</f>
        <v>0</v>
      </c>
      <c r="R723" s="98">
        <f t="shared" ref="R723:R732" si="907">AVERAGE(H723,J723,L723,N723,P723)</f>
        <v>0</v>
      </c>
    </row>
    <row r="724" spans="2:18" outlineLevel="1">
      <c r="B724" s="114" t="s">
        <v>17</v>
      </c>
      <c r="C724" s="97">
        <f>SUM(AF779,AH779,AJ779,AL779,AN779,AP779,AR779)</f>
        <v>0</v>
      </c>
      <c r="D724" s="98">
        <f t="shared" si="900"/>
        <v>0</v>
      </c>
      <c r="E724" s="95"/>
      <c r="F724" s="114" t="s">
        <v>1</v>
      </c>
      <c r="G724" s="99">
        <f>SUM(D752,F752,H752,J752,L752,N752,P752)</f>
        <v>0</v>
      </c>
      <c r="H724" s="98">
        <f t="shared" si="901"/>
        <v>0</v>
      </c>
      <c r="I724" s="99">
        <f>SUM(R752,T752,V752,X752,Z752,AB752,AD752)</f>
        <v>0</v>
      </c>
      <c r="J724" s="98">
        <f t="shared" si="902"/>
        <v>0</v>
      </c>
      <c r="K724" s="99">
        <f>SUM(AF752,AH752,AJ752,AL752,AN752,AP752,AR752)</f>
        <v>0</v>
      </c>
      <c r="L724" s="98">
        <f t="shared" si="903"/>
        <v>0</v>
      </c>
      <c r="M724" s="99">
        <f>SUM(AT752,AV752,AX752,AZ752,BB752,BD752,BF752)</f>
        <v>0</v>
      </c>
      <c r="N724" s="98">
        <f t="shared" si="904"/>
        <v>0</v>
      </c>
      <c r="O724" s="99">
        <f>SUM(BH752,BJ752,BL752)</f>
        <v>0</v>
      </c>
      <c r="P724" s="98">
        <f t="shared" si="905"/>
        <v>0</v>
      </c>
      <c r="Q724" s="99">
        <f t="shared" si="906"/>
        <v>0</v>
      </c>
      <c r="R724" s="98">
        <f t="shared" si="907"/>
        <v>0</v>
      </c>
    </row>
    <row r="725" spans="2:18" ht="25.5" outlineLevel="1">
      <c r="B725" s="114" t="s">
        <v>18</v>
      </c>
      <c r="C725" s="97">
        <f>SUM(AT779,AV779,AX779,AZ779,BB779,BD779,BF779)</f>
        <v>0</v>
      </c>
      <c r="D725" s="98">
        <f t="shared" si="900"/>
        <v>0</v>
      </c>
      <c r="E725" s="95"/>
      <c r="F725" s="114" t="s">
        <v>3</v>
      </c>
      <c r="G725" s="99">
        <f>SUM(D755,F755,H755,J755,L755,N755,P755)</f>
        <v>0</v>
      </c>
      <c r="H725" s="98">
        <f t="shared" si="901"/>
        <v>0</v>
      </c>
      <c r="I725" s="99">
        <f>SUM(R755,T755,V755,X755,Z755,AB755,AD755)</f>
        <v>0</v>
      </c>
      <c r="J725" s="98">
        <f t="shared" si="902"/>
        <v>0</v>
      </c>
      <c r="K725" s="99">
        <f>SUM(AF755,AH755,AJ755,AL755,AN755,AP755,AR755)</f>
        <v>0</v>
      </c>
      <c r="L725" s="98">
        <f t="shared" si="903"/>
        <v>0</v>
      </c>
      <c r="M725" s="99">
        <f>SUM(AT755,AV755,AX755,AZ755,BB755,BD755,BF755)</f>
        <v>0</v>
      </c>
      <c r="N725" s="98">
        <f t="shared" si="904"/>
        <v>0</v>
      </c>
      <c r="O725" s="99">
        <f>SUM(BH755,BJ755,BL755)</f>
        <v>0</v>
      </c>
      <c r="P725" s="98">
        <f t="shared" si="905"/>
        <v>0</v>
      </c>
      <c r="Q725" s="99">
        <f t="shared" si="906"/>
        <v>0</v>
      </c>
      <c r="R725" s="98">
        <f t="shared" si="907"/>
        <v>0</v>
      </c>
    </row>
    <row r="726" spans="2:18" outlineLevel="1">
      <c r="B726" s="114" t="s">
        <v>19</v>
      </c>
      <c r="C726" s="97">
        <f>SUM(BH779,BJ779,BL779)</f>
        <v>0</v>
      </c>
      <c r="D726" s="98">
        <f>C726/16</f>
        <v>0</v>
      </c>
      <c r="E726" s="95"/>
      <c r="F726" s="114" t="s">
        <v>4</v>
      </c>
      <c r="G726" s="99">
        <f>SUM(D758,F758,H758,J758,L758,N758,P758)</f>
        <v>0</v>
      </c>
      <c r="H726" s="98">
        <f t="shared" si="901"/>
        <v>0</v>
      </c>
      <c r="I726" s="99">
        <f>SUM(R758,T758,V758,X758,Z758,AB758,AD758)</f>
        <v>0</v>
      </c>
      <c r="J726" s="98">
        <f t="shared" si="902"/>
        <v>0</v>
      </c>
      <c r="K726" s="99">
        <f>SUM(AF758,AH758,AJ758,AL758,AN758,AP758,AR758)</f>
        <v>0</v>
      </c>
      <c r="L726" s="98">
        <f t="shared" si="903"/>
        <v>0</v>
      </c>
      <c r="M726" s="99">
        <f>SUM(AT758,AV758,AX758,AZ758,BB758,BD758,BF758)</f>
        <v>0</v>
      </c>
      <c r="N726" s="98">
        <f t="shared" si="904"/>
        <v>0</v>
      </c>
      <c r="O726" s="99">
        <f>SUM(BH758,BJ758,BL758)</f>
        <v>0</v>
      </c>
      <c r="P726" s="98">
        <f t="shared" si="905"/>
        <v>0</v>
      </c>
      <c r="Q726" s="99">
        <f t="shared" si="906"/>
        <v>0</v>
      </c>
      <c r="R726" s="98">
        <f t="shared" si="907"/>
        <v>0</v>
      </c>
    </row>
    <row r="727" spans="2:18" outlineLevel="1">
      <c r="B727" s="100" t="s">
        <v>28</v>
      </c>
      <c r="C727" s="101">
        <f>SUM(C722:C726)</f>
        <v>0</v>
      </c>
      <c r="D727" s="102">
        <f>AVERAGE(D722:D726)</f>
        <v>0</v>
      </c>
      <c r="E727" s="95"/>
      <c r="F727" s="114" t="s">
        <v>5</v>
      </c>
      <c r="G727" s="99">
        <f>SUM(D761,F761,H761,J761,L761,N761,P761)</f>
        <v>0</v>
      </c>
      <c r="H727" s="98">
        <f t="shared" si="901"/>
        <v>0</v>
      </c>
      <c r="I727" s="99">
        <f>SUM(R761,T761,V761,X761,Z761,AB761,AD761)</f>
        <v>0</v>
      </c>
      <c r="J727" s="98">
        <f t="shared" si="902"/>
        <v>0</v>
      </c>
      <c r="K727" s="99">
        <f>SUM(AF761,AH761,AJ761,AL761,AN761,AP761,AR761)</f>
        <v>0</v>
      </c>
      <c r="L727" s="98">
        <f t="shared" si="903"/>
        <v>0</v>
      </c>
      <c r="M727" s="99">
        <f>SUM(AT761,AV761,AX761,AZ761,BB761,BD761)</f>
        <v>0</v>
      </c>
      <c r="N727" s="98">
        <f t="shared" si="904"/>
        <v>0</v>
      </c>
      <c r="O727" s="99">
        <f>SUM(BH761,BJ761,BL761)</f>
        <v>0</v>
      </c>
      <c r="P727" s="98">
        <f t="shared" si="905"/>
        <v>0</v>
      </c>
      <c r="Q727" s="99">
        <f t="shared" si="906"/>
        <v>0</v>
      </c>
      <c r="R727" s="98">
        <f t="shared" si="907"/>
        <v>0</v>
      </c>
    </row>
    <row r="728" spans="2:18" outlineLevel="1">
      <c r="B728" s="95"/>
      <c r="C728" s="95"/>
      <c r="D728" s="95"/>
      <c r="E728" s="95"/>
      <c r="F728" s="114" t="s">
        <v>6</v>
      </c>
      <c r="G728" s="99">
        <f>SUM(D764,F764,H764,J764,L764,N764,P764)</f>
        <v>0</v>
      </c>
      <c r="H728" s="98">
        <f t="shared" si="901"/>
        <v>0</v>
      </c>
      <c r="I728" s="99">
        <f>SUM(R764,T764,V764,X764,Z764,AB764,AD764)</f>
        <v>0</v>
      </c>
      <c r="J728" s="98">
        <f t="shared" si="902"/>
        <v>0</v>
      </c>
      <c r="K728" s="99">
        <f>SUM(AF764,AH764,AJ764,AL764,AN764,AP764,AR764)</f>
        <v>0</v>
      </c>
      <c r="L728" s="98">
        <f t="shared" si="903"/>
        <v>0</v>
      </c>
      <c r="M728" s="99">
        <f>SUM(AT764,AV764,AX764,AZ764,BB764,BD764,BF764)</f>
        <v>0</v>
      </c>
      <c r="N728" s="98">
        <f t="shared" si="904"/>
        <v>0</v>
      </c>
      <c r="O728" s="99">
        <f>SUM(BH764,BJ764,BL764)</f>
        <v>0</v>
      </c>
      <c r="P728" s="98">
        <f t="shared" si="905"/>
        <v>0</v>
      </c>
      <c r="Q728" s="99">
        <f t="shared" si="906"/>
        <v>0</v>
      </c>
      <c r="R728" s="98">
        <f t="shared" si="907"/>
        <v>0</v>
      </c>
    </row>
    <row r="729" spans="2:18" ht="25.5" outlineLevel="1">
      <c r="B729" s="95"/>
      <c r="C729" s="95"/>
      <c r="D729" s="95"/>
      <c r="E729" s="95"/>
      <c r="F729" s="114" t="s">
        <v>7</v>
      </c>
      <c r="G729" s="99">
        <f>SUM(D767,F767,H767,J767,L767,N767,P767)</f>
        <v>0</v>
      </c>
      <c r="H729" s="98">
        <f t="shared" si="901"/>
        <v>0</v>
      </c>
      <c r="I729" s="99">
        <f>SUM(R767,T767,V767,X767,Z767,AB767,AD767)</f>
        <v>0</v>
      </c>
      <c r="J729" s="98">
        <f t="shared" si="902"/>
        <v>0</v>
      </c>
      <c r="K729" s="99">
        <f>SUM(AF767,AH767,AJ767,AL767,AN767,AP767,AR767)</f>
        <v>0</v>
      </c>
      <c r="L729" s="98">
        <f t="shared" si="903"/>
        <v>0</v>
      </c>
      <c r="M729" s="99">
        <f>SUM(AT767,AV767,AX767,AZ767,BB767,BD767,BF767)</f>
        <v>0</v>
      </c>
      <c r="N729" s="98">
        <f t="shared" si="904"/>
        <v>0</v>
      </c>
      <c r="O729" s="99">
        <f>SUM(BH767,BJ767,BL767)</f>
        <v>0</v>
      </c>
      <c r="P729" s="98">
        <f t="shared" si="905"/>
        <v>0</v>
      </c>
      <c r="Q729" s="99">
        <f t="shared" si="906"/>
        <v>0</v>
      </c>
      <c r="R729" s="98">
        <f t="shared" si="907"/>
        <v>0</v>
      </c>
    </row>
    <row r="730" spans="2:18" ht="25.5" outlineLevel="1">
      <c r="B730" s="95"/>
      <c r="C730" s="95"/>
      <c r="D730" s="95"/>
      <c r="E730" s="103"/>
      <c r="F730" s="114" t="s">
        <v>0</v>
      </c>
      <c r="G730" s="104">
        <f>SUM(D770,F770,H770,J770,L770,N770,P770)</f>
        <v>0</v>
      </c>
      <c r="H730" s="98">
        <f t="shared" si="901"/>
        <v>0</v>
      </c>
      <c r="I730" s="99">
        <f>SUM(R770,T770,V770,X770,Z770,AB770,AD770)</f>
        <v>0</v>
      </c>
      <c r="J730" s="98">
        <f t="shared" si="902"/>
        <v>0</v>
      </c>
      <c r="K730" s="104">
        <f>SUM(AF770,AH770,AJ770,AL770,AN770,AP770,AR770)</f>
        <v>0</v>
      </c>
      <c r="L730" s="98">
        <f t="shared" si="903"/>
        <v>0</v>
      </c>
      <c r="M730" s="99">
        <f>SUM(AT770,AV770,AX770,AZ770,BB770,BD770,BF770)</f>
        <v>0</v>
      </c>
      <c r="N730" s="98">
        <f t="shared" si="904"/>
        <v>0</v>
      </c>
      <c r="O730" s="99">
        <f>SUM(BH770,BJ770,BL770)</f>
        <v>0</v>
      </c>
      <c r="P730" s="98">
        <f t="shared" si="905"/>
        <v>0</v>
      </c>
      <c r="Q730" s="99">
        <f t="shared" si="906"/>
        <v>0</v>
      </c>
      <c r="R730" s="98">
        <f t="shared" si="907"/>
        <v>0</v>
      </c>
    </row>
    <row r="731" spans="2:18" ht="25.5" outlineLevel="1">
      <c r="B731" s="95"/>
      <c r="C731" s="95"/>
      <c r="D731" s="95"/>
      <c r="E731" s="103"/>
      <c r="F731" s="114" t="s">
        <v>10</v>
      </c>
      <c r="G731" s="104">
        <f>SUM(D773,F773,H773,J773,L773,N773,P773)</f>
        <v>0</v>
      </c>
      <c r="H731" s="98">
        <f t="shared" si="901"/>
        <v>0</v>
      </c>
      <c r="I731" s="99">
        <f>SUM(R773,T773,V773,X773,Z773,AB773,AD773)</f>
        <v>0</v>
      </c>
      <c r="J731" s="98">
        <f t="shared" si="902"/>
        <v>0</v>
      </c>
      <c r="K731" s="104">
        <f>SUM(AF773,AH773,AJ773,AL773,AN773,AP773,AR773)</f>
        <v>0</v>
      </c>
      <c r="L731" s="98">
        <f t="shared" si="903"/>
        <v>0</v>
      </c>
      <c r="M731" s="99">
        <f>SUM(AT773,AV773,AX773,AZ773,BB773,BD773,BF773)</f>
        <v>0</v>
      </c>
      <c r="N731" s="98">
        <f t="shared" si="904"/>
        <v>0</v>
      </c>
      <c r="O731" s="99">
        <f>SUM(BH773,BJ773,BL773)</f>
        <v>0</v>
      </c>
      <c r="P731" s="98">
        <f t="shared" si="905"/>
        <v>0</v>
      </c>
      <c r="Q731" s="99">
        <f t="shared" si="906"/>
        <v>0</v>
      </c>
      <c r="R731" s="98">
        <f t="shared" si="907"/>
        <v>0</v>
      </c>
    </row>
    <row r="732" spans="2:18" outlineLevel="1">
      <c r="B732" s="95"/>
      <c r="C732" s="95"/>
      <c r="D732" s="95"/>
      <c r="E732" s="103"/>
      <c r="F732" s="150" t="s">
        <v>29</v>
      </c>
      <c r="G732" s="104">
        <f>SUM(D776,F776,H776,J776,L776,N776,P776)</f>
        <v>0</v>
      </c>
      <c r="H732" s="98">
        <f t="shared" si="901"/>
        <v>0</v>
      </c>
      <c r="I732" s="99">
        <f>SUM(R776,T776,V776,X776,Z776,AB776,AD776)</f>
        <v>0</v>
      </c>
      <c r="J732" s="98">
        <f t="shared" si="902"/>
        <v>0</v>
      </c>
      <c r="K732" s="104">
        <f>SUM(AF776,AH776,AJ776,AL776,AN776,AP776,AR776)</f>
        <v>0</v>
      </c>
      <c r="L732" s="98">
        <f t="shared" si="903"/>
        <v>0</v>
      </c>
      <c r="M732" s="99">
        <f>SUM(AT776,AV776,AX776,AZ776,BB776,BD776,BF776)</f>
        <v>0</v>
      </c>
      <c r="N732" s="98">
        <f t="shared" si="904"/>
        <v>0</v>
      </c>
      <c r="O732" s="99">
        <f>SUM(BH776,BJ776,BL776)</f>
        <v>0</v>
      </c>
      <c r="P732" s="98">
        <f t="shared" si="905"/>
        <v>0</v>
      </c>
      <c r="Q732" s="99">
        <f t="shared" si="906"/>
        <v>0</v>
      </c>
      <c r="R732" s="98">
        <f t="shared" si="907"/>
        <v>0</v>
      </c>
    </row>
    <row r="733" spans="2:18" outlineLevel="1">
      <c r="B733" s="95"/>
      <c r="C733" s="95"/>
      <c r="D733" s="95"/>
      <c r="E733" s="105"/>
      <c r="F733" s="106"/>
      <c r="G733" s="145">
        <f t="shared" ref="G733:R733" si="908">SUM(G722:G731)</f>
        <v>0</v>
      </c>
      <c r="H733" s="146">
        <f t="shared" si="908"/>
        <v>0</v>
      </c>
      <c r="I733" s="145">
        <f t="shared" si="908"/>
        <v>0</v>
      </c>
      <c r="J733" s="146">
        <f t="shared" si="908"/>
        <v>0</v>
      </c>
      <c r="K733" s="145">
        <f t="shared" si="908"/>
        <v>0</v>
      </c>
      <c r="L733" s="146">
        <f t="shared" si="908"/>
        <v>0</v>
      </c>
      <c r="M733" s="147">
        <f t="shared" si="908"/>
        <v>0</v>
      </c>
      <c r="N733" s="146">
        <f t="shared" si="908"/>
        <v>0</v>
      </c>
      <c r="O733" s="145">
        <f t="shared" si="908"/>
        <v>0</v>
      </c>
      <c r="P733" s="146">
        <f t="shared" si="908"/>
        <v>0</v>
      </c>
      <c r="Q733" s="148">
        <f t="shared" si="908"/>
        <v>0</v>
      </c>
      <c r="R733" s="149">
        <f t="shared" si="908"/>
        <v>0</v>
      </c>
    </row>
    <row r="734" spans="2:18" outlineLevel="1">
      <c r="B734" s="95"/>
      <c r="C734" s="107"/>
      <c r="D734" s="95"/>
      <c r="E734" s="103"/>
      <c r="F734" s="103"/>
      <c r="G734" s="103"/>
      <c r="H734" s="103"/>
      <c r="I734" s="103"/>
      <c r="J734" s="103"/>
      <c r="K734" s="103"/>
      <c r="L734" s="95"/>
      <c r="M734" s="95"/>
      <c r="N734" s="95"/>
      <c r="O734" s="95"/>
      <c r="P734" s="95"/>
      <c r="Q734" s="95"/>
      <c r="R734" s="95"/>
    </row>
    <row r="735" spans="2:18" outlineLevel="1">
      <c r="B735" s="95"/>
      <c r="C735" s="95"/>
      <c r="D735" s="95"/>
      <c r="E735" s="103"/>
      <c r="F735" s="103"/>
      <c r="G735" s="103"/>
      <c r="H735" s="103"/>
      <c r="I735" s="103"/>
      <c r="J735" s="103"/>
      <c r="K735" s="103"/>
      <c r="L735" s="95"/>
      <c r="M735" s="95"/>
      <c r="N735" s="95"/>
      <c r="O735" s="95"/>
      <c r="P735" s="95"/>
      <c r="Q735" s="95"/>
      <c r="R735" s="95"/>
    </row>
    <row r="736" spans="2:18" outlineLevel="1"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</row>
    <row r="737" spans="2:64" outlineLevel="1">
      <c r="B737" s="171" t="s">
        <v>30</v>
      </c>
      <c r="C737" s="172"/>
      <c r="D737" s="172"/>
      <c r="E737" s="172"/>
      <c r="F737" s="172"/>
      <c r="G737" s="172"/>
      <c r="H737" s="172"/>
      <c r="I737" s="172"/>
      <c r="J737" s="172"/>
      <c r="K737" s="172"/>
      <c r="L737" s="172"/>
      <c r="M737" s="172"/>
      <c r="N737" s="172"/>
      <c r="O737" s="172"/>
      <c r="P737" s="172"/>
      <c r="Q737" s="172"/>
      <c r="R737" s="172"/>
      <c r="S737" s="172"/>
      <c r="T737" s="172"/>
      <c r="U737" s="172"/>
      <c r="V737" s="172"/>
      <c r="W737" s="172"/>
      <c r="X737" s="172"/>
      <c r="Y737" s="172"/>
      <c r="Z737" s="172"/>
      <c r="AA737" s="172"/>
      <c r="AB737" s="172"/>
      <c r="AC737" s="172"/>
      <c r="AD737" s="172"/>
      <c r="AE737" s="172"/>
      <c r="AF737" s="172"/>
      <c r="AG737" s="172"/>
      <c r="AH737" s="172"/>
      <c r="AI737" s="172"/>
      <c r="AJ737" s="172"/>
      <c r="AK737" s="172"/>
      <c r="AL737" s="172"/>
      <c r="AM737" s="172"/>
      <c r="AN737" s="172"/>
      <c r="AO737" s="172"/>
      <c r="AP737" s="172"/>
      <c r="AQ737" s="172"/>
      <c r="AR737" s="172"/>
      <c r="AS737" s="172"/>
      <c r="AT737" s="172"/>
      <c r="AU737" s="172"/>
      <c r="AV737" s="172"/>
      <c r="AW737" s="172"/>
      <c r="AX737" s="172"/>
      <c r="AY737" s="172"/>
      <c r="AZ737" s="172"/>
      <c r="BA737" s="172"/>
      <c r="BB737" s="172"/>
      <c r="BC737" s="172"/>
      <c r="BD737" s="172"/>
      <c r="BE737" s="172"/>
      <c r="BF737" s="172"/>
      <c r="BG737" s="172"/>
      <c r="BH737" s="172"/>
      <c r="BI737" s="172"/>
      <c r="BJ737" s="172"/>
      <c r="BK737" s="172"/>
      <c r="BL737" s="173"/>
    </row>
    <row r="738" spans="2:64" outlineLevel="1">
      <c r="B738" s="174"/>
      <c r="C738" s="175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  <c r="AA738" s="175"/>
      <c r="AB738" s="175"/>
      <c r="AC738" s="175"/>
      <c r="AD738" s="175"/>
      <c r="AE738" s="175"/>
      <c r="AF738" s="175"/>
      <c r="AG738" s="175"/>
      <c r="AH738" s="175"/>
      <c r="AI738" s="175"/>
      <c r="AJ738" s="175"/>
      <c r="AK738" s="175"/>
      <c r="AL738" s="175"/>
      <c r="AM738" s="175"/>
      <c r="AN738" s="175"/>
      <c r="AO738" s="175"/>
      <c r="AP738" s="175"/>
      <c r="AQ738" s="175"/>
      <c r="AR738" s="175"/>
      <c r="AS738" s="175"/>
      <c r="AT738" s="175"/>
      <c r="AU738" s="175"/>
      <c r="AV738" s="175"/>
      <c r="AW738" s="175"/>
      <c r="AX738" s="175"/>
      <c r="AY738" s="175"/>
      <c r="AZ738" s="175"/>
      <c r="BA738" s="175"/>
      <c r="BB738" s="175"/>
      <c r="BC738" s="175"/>
      <c r="BD738" s="175"/>
      <c r="BE738" s="175"/>
      <c r="BF738" s="175"/>
      <c r="BG738" s="175"/>
      <c r="BH738" s="175"/>
      <c r="BI738" s="175"/>
      <c r="BJ738" s="175"/>
      <c r="BK738" s="175"/>
      <c r="BL738" s="176"/>
    </row>
    <row r="739" spans="2:64" ht="18" outlineLevel="1">
      <c r="B739" s="168" t="s">
        <v>31</v>
      </c>
      <c r="C739" s="169"/>
      <c r="D739" s="169"/>
      <c r="E739" s="169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8" t="s">
        <v>16</v>
      </c>
      <c r="R739" s="169"/>
      <c r="S739" s="169"/>
      <c r="T739" s="169"/>
      <c r="U739" s="169"/>
      <c r="V739" s="169"/>
      <c r="W739" s="169"/>
      <c r="X739" s="169"/>
      <c r="Y739" s="169"/>
      <c r="Z739" s="169"/>
      <c r="AA739" s="169"/>
      <c r="AB739" s="169"/>
      <c r="AC739" s="169"/>
      <c r="AD739" s="170"/>
      <c r="AE739" s="168" t="s">
        <v>17</v>
      </c>
      <c r="AF739" s="169"/>
      <c r="AG739" s="169"/>
      <c r="AH739" s="169"/>
      <c r="AI739" s="169"/>
      <c r="AJ739" s="169"/>
      <c r="AK739" s="169"/>
      <c r="AL739" s="169"/>
      <c r="AM739" s="169"/>
      <c r="AN739" s="169"/>
      <c r="AO739" s="169"/>
      <c r="AP739" s="169"/>
      <c r="AQ739" s="169"/>
      <c r="AR739" s="169"/>
      <c r="AS739" s="168" t="s">
        <v>18</v>
      </c>
      <c r="AT739" s="169"/>
      <c r="AU739" s="169"/>
      <c r="AV739" s="169"/>
      <c r="AW739" s="169"/>
      <c r="AX739" s="169"/>
      <c r="AY739" s="169"/>
      <c r="AZ739" s="169"/>
      <c r="BA739" s="169"/>
      <c r="BB739" s="169"/>
      <c r="BC739" s="169"/>
      <c r="BD739" s="169"/>
      <c r="BE739" s="169"/>
      <c r="BF739" s="170"/>
      <c r="BG739" s="168" t="s">
        <v>19</v>
      </c>
      <c r="BH739" s="169"/>
      <c r="BI739" s="169"/>
      <c r="BJ739" s="169"/>
      <c r="BK739" s="169"/>
      <c r="BL739" s="170"/>
    </row>
    <row r="740" spans="2:64" ht="15" customHeight="1" outlineLevel="1">
      <c r="B740" s="185"/>
      <c r="C740" s="163">
        <f>DATE($C$2,Sheet1!$C$13,DAY(1))</f>
        <v>44896</v>
      </c>
      <c r="D740" s="164"/>
      <c r="E740" s="163">
        <f>C740+1</f>
        <v>44897</v>
      </c>
      <c r="F740" s="164"/>
      <c r="G740" s="163">
        <f t="shared" ref="G740" si="909">E740+1</f>
        <v>44898</v>
      </c>
      <c r="H740" s="164"/>
      <c r="I740" s="163">
        <f t="shared" ref="I740" si="910">G740+1</f>
        <v>44899</v>
      </c>
      <c r="J740" s="164"/>
      <c r="K740" s="163">
        <f t="shared" ref="K740" si="911">I740+1</f>
        <v>44900</v>
      </c>
      <c r="L740" s="164"/>
      <c r="M740" s="163">
        <f t="shared" ref="M740" si="912">K740+1</f>
        <v>44901</v>
      </c>
      <c r="N740" s="164"/>
      <c r="O740" s="163">
        <f t="shared" ref="O740" si="913">M740+1</f>
        <v>44902</v>
      </c>
      <c r="P740" s="164"/>
      <c r="Q740" s="163">
        <f t="shared" ref="Q740" si="914">O740+1</f>
        <v>44903</v>
      </c>
      <c r="R740" s="164"/>
      <c r="S740" s="163">
        <f>Q740+1</f>
        <v>44904</v>
      </c>
      <c r="T740" s="164"/>
      <c r="U740" s="163">
        <f t="shared" ref="U740" si="915">S740+1</f>
        <v>44905</v>
      </c>
      <c r="V740" s="164"/>
      <c r="W740" s="163">
        <f t="shared" ref="W740" si="916">U740+1</f>
        <v>44906</v>
      </c>
      <c r="X740" s="164"/>
      <c r="Y740" s="163">
        <f t="shared" ref="Y740" si="917">W740+1</f>
        <v>44907</v>
      </c>
      <c r="Z740" s="164"/>
      <c r="AA740" s="163">
        <f t="shared" ref="AA740" si="918">Y740+1</f>
        <v>44908</v>
      </c>
      <c r="AB740" s="164"/>
      <c r="AC740" s="163">
        <f t="shared" ref="AC740" si="919">AA740+1</f>
        <v>44909</v>
      </c>
      <c r="AD740" s="164"/>
      <c r="AE740" s="163">
        <f t="shared" ref="AE740" si="920">AC740+1</f>
        <v>44910</v>
      </c>
      <c r="AF740" s="164"/>
      <c r="AG740" s="163">
        <f>AE740+1</f>
        <v>44911</v>
      </c>
      <c r="AH740" s="164"/>
      <c r="AI740" s="163">
        <f t="shared" ref="AI740" si="921">AG740+1</f>
        <v>44912</v>
      </c>
      <c r="AJ740" s="164"/>
      <c r="AK740" s="163">
        <f t="shared" ref="AK740" si="922">AI740+1</f>
        <v>44913</v>
      </c>
      <c r="AL740" s="164"/>
      <c r="AM740" s="163">
        <f t="shared" ref="AM740" si="923">AK740+1</f>
        <v>44914</v>
      </c>
      <c r="AN740" s="164"/>
      <c r="AO740" s="163">
        <f t="shared" ref="AO740" si="924">AM740+1</f>
        <v>44915</v>
      </c>
      <c r="AP740" s="164"/>
      <c r="AQ740" s="163">
        <f t="shared" ref="AQ740" si="925">AO740+1</f>
        <v>44916</v>
      </c>
      <c r="AR740" s="164"/>
      <c r="AS740" s="163">
        <f t="shared" ref="AS740" si="926">AQ740+1</f>
        <v>44917</v>
      </c>
      <c r="AT740" s="164"/>
      <c r="AU740" s="163">
        <f>AS740+1</f>
        <v>44918</v>
      </c>
      <c r="AV740" s="164"/>
      <c r="AW740" s="163">
        <f t="shared" ref="AW740" si="927">AU740+1</f>
        <v>44919</v>
      </c>
      <c r="AX740" s="164"/>
      <c r="AY740" s="163">
        <f t="shared" ref="AY740" si="928">AW740+1</f>
        <v>44920</v>
      </c>
      <c r="AZ740" s="164"/>
      <c r="BA740" s="163">
        <f t="shared" ref="BA740" si="929">AY740+1</f>
        <v>44921</v>
      </c>
      <c r="BB740" s="164"/>
      <c r="BC740" s="163">
        <f t="shared" ref="BC740" si="930">BA740+1</f>
        <v>44922</v>
      </c>
      <c r="BD740" s="164"/>
      <c r="BE740" s="163">
        <f t="shared" ref="BE740" si="931">BC740+1</f>
        <v>44923</v>
      </c>
      <c r="BF740" s="164"/>
      <c r="BG740" s="163">
        <f t="shared" ref="BG740" si="932">BE740+1</f>
        <v>44924</v>
      </c>
      <c r="BH740" s="164"/>
      <c r="BI740" s="163">
        <f>BG740+1</f>
        <v>44925</v>
      </c>
      <c r="BJ740" s="164"/>
      <c r="BK740" s="163">
        <f>BI740+1</f>
        <v>44926</v>
      </c>
      <c r="BL740" s="164"/>
    </row>
    <row r="741" spans="2:64" ht="15" customHeight="1" outlineLevel="1">
      <c r="B741" s="186"/>
      <c r="C741" s="152" t="str">
        <f>TEXT(C740,"ddd")</f>
        <v>Thu</v>
      </c>
      <c r="D741" s="153"/>
      <c r="E741" s="152" t="str">
        <f>TEXT(E740,"ddd")</f>
        <v>Fri</v>
      </c>
      <c r="F741" s="153"/>
      <c r="G741" s="152" t="str">
        <f t="shared" ref="G741" si="933">TEXT(G740,"ddd")</f>
        <v>Sat</v>
      </c>
      <c r="H741" s="153"/>
      <c r="I741" s="161" t="str">
        <f t="shared" ref="I741" si="934">TEXT(I740,"ddd")</f>
        <v>Sun</v>
      </c>
      <c r="J741" s="162"/>
      <c r="K741" s="161" t="str">
        <f t="shared" ref="K741" si="935">TEXT(K740,"ddd")</f>
        <v>Mon</v>
      </c>
      <c r="L741" s="162"/>
      <c r="M741" s="161" t="str">
        <f t="shared" ref="M741" si="936">TEXT(M740,"ddd")</f>
        <v>Tue</v>
      </c>
      <c r="N741" s="162"/>
      <c r="O741" s="161" t="str">
        <f t="shared" ref="O741" si="937">TEXT(O740,"ddd")</f>
        <v>Wed</v>
      </c>
      <c r="P741" s="162"/>
      <c r="Q741" s="161" t="str">
        <f>TEXT(Q740,"ddd")</f>
        <v>Thu</v>
      </c>
      <c r="R741" s="162"/>
      <c r="S741" s="161" t="str">
        <f>TEXT(S740,"ddd")</f>
        <v>Fri</v>
      </c>
      <c r="T741" s="162"/>
      <c r="U741" s="161" t="str">
        <f t="shared" ref="U741" si="938">TEXT(U740,"ddd")</f>
        <v>Sat</v>
      </c>
      <c r="V741" s="162"/>
      <c r="W741" s="161" t="str">
        <f t="shared" ref="W741" si="939">TEXT(W740,"ddd")</f>
        <v>Sun</v>
      </c>
      <c r="X741" s="162"/>
      <c r="Y741" s="161" t="str">
        <f t="shared" ref="Y741" si="940">TEXT(Y740,"ddd")</f>
        <v>Mon</v>
      </c>
      <c r="Z741" s="162"/>
      <c r="AA741" s="161" t="str">
        <f t="shared" ref="AA741" si="941">TEXT(AA740,"ddd")</f>
        <v>Tue</v>
      </c>
      <c r="AB741" s="162"/>
      <c r="AC741" s="161" t="str">
        <f t="shared" ref="AC741" si="942">TEXT(AC740,"ddd")</f>
        <v>Wed</v>
      </c>
      <c r="AD741" s="162"/>
      <c r="AE741" s="161" t="str">
        <f>TEXT(AE740,"ddd")</f>
        <v>Thu</v>
      </c>
      <c r="AF741" s="162"/>
      <c r="AG741" s="161" t="str">
        <f>TEXT(AG740,"ddd")</f>
        <v>Fri</v>
      </c>
      <c r="AH741" s="162"/>
      <c r="AI741" s="161" t="str">
        <f t="shared" ref="AI741" si="943">TEXT(AI740,"ddd")</f>
        <v>Sat</v>
      </c>
      <c r="AJ741" s="162"/>
      <c r="AK741" s="161" t="str">
        <f t="shared" ref="AK741" si="944">TEXT(AK740,"ddd")</f>
        <v>Sun</v>
      </c>
      <c r="AL741" s="162"/>
      <c r="AM741" s="161" t="str">
        <f t="shared" ref="AM741" si="945">TEXT(AM740,"ddd")</f>
        <v>Mon</v>
      </c>
      <c r="AN741" s="162"/>
      <c r="AO741" s="161" t="str">
        <f t="shared" ref="AO741" si="946">TEXT(AO740,"ddd")</f>
        <v>Tue</v>
      </c>
      <c r="AP741" s="162"/>
      <c r="AQ741" s="161" t="str">
        <f t="shared" ref="AQ741" si="947">TEXT(AQ740,"ddd")</f>
        <v>Wed</v>
      </c>
      <c r="AR741" s="162"/>
      <c r="AS741" s="161" t="str">
        <f>TEXT(AS740,"ddd")</f>
        <v>Thu</v>
      </c>
      <c r="AT741" s="162"/>
      <c r="AU741" s="161" t="str">
        <f>TEXT(AU740,"ddd")</f>
        <v>Fri</v>
      </c>
      <c r="AV741" s="162"/>
      <c r="AW741" s="161" t="str">
        <f t="shared" ref="AW741" si="948">TEXT(AW740,"ddd")</f>
        <v>Sat</v>
      </c>
      <c r="AX741" s="162"/>
      <c r="AY741" s="161" t="str">
        <f t="shared" ref="AY741" si="949">TEXT(AY740,"ddd")</f>
        <v>Sun</v>
      </c>
      <c r="AZ741" s="162"/>
      <c r="BA741" s="161" t="str">
        <f t="shared" ref="BA741" si="950">TEXT(BA740,"ddd")</f>
        <v>Mon</v>
      </c>
      <c r="BB741" s="162"/>
      <c r="BC741" s="161" t="str">
        <f t="shared" ref="BC741" si="951">TEXT(BC740,"ddd")</f>
        <v>Tue</v>
      </c>
      <c r="BD741" s="162"/>
      <c r="BE741" s="161" t="str">
        <f t="shared" ref="BE741" si="952">TEXT(BE740,"ddd")</f>
        <v>Wed</v>
      </c>
      <c r="BF741" s="162"/>
      <c r="BG741" s="161" t="str">
        <f>TEXT(BG740,"ddd")</f>
        <v>Thu</v>
      </c>
      <c r="BH741" s="162"/>
      <c r="BI741" s="161" t="str">
        <f>TEXT(BI740,"ddd")</f>
        <v>Fri</v>
      </c>
      <c r="BJ741" s="162"/>
      <c r="BK741" s="161" t="str">
        <f>TEXT(BK740,"ddd")</f>
        <v>Sat</v>
      </c>
      <c r="BL741" s="162"/>
    </row>
    <row r="742" spans="2:64" ht="15" customHeight="1" outlineLevel="1">
      <c r="B742" s="185" t="s">
        <v>32</v>
      </c>
      <c r="C742" s="115" t="s">
        <v>33</v>
      </c>
      <c r="D742" s="115" t="s">
        <v>34</v>
      </c>
      <c r="E742" s="115" t="s">
        <v>33</v>
      </c>
      <c r="F742" s="115" t="s">
        <v>34</v>
      </c>
      <c r="G742" s="115" t="s">
        <v>33</v>
      </c>
      <c r="H742" s="115" t="s">
        <v>34</v>
      </c>
      <c r="I742" s="115" t="s">
        <v>33</v>
      </c>
      <c r="J742" s="115" t="s">
        <v>34</v>
      </c>
      <c r="K742" s="115" t="s">
        <v>33</v>
      </c>
      <c r="L742" s="115" t="s">
        <v>34</v>
      </c>
      <c r="M742" s="115" t="s">
        <v>33</v>
      </c>
      <c r="N742" s="115" t="s">
        <v>34</v>
      </c>
      <c r="O742" s="115" t="s">
        <v>33</v>
      </c>
      <c r="P742" s="115" t="s">
        <v>34</v>
      </c>
      <c r="Q742" s="115" t="s">
        <v>33</v>
      </c>
      <c r="R742" s="115" t="s">
        <v>34</v>
      </c>
      <c r="S742" s="115" t="s">
        <v>33</v>
      </c>
      <c r="T742" s="115" t="s">
        <v>34</v>
      </c>
      <c r="U742" s="115" t="s">
        <v>33</v>
      </c>
      <c r="V742" s="115" t="s">
        <v>34</v>
      </c>
      <c r="W742" s="115" t="s">
        <v>33</v>
      </c>
      <c r="X742" s="115" t="s">
        <v>34</v>
      </c>
      <c r="Y742" s="115" t="s">
        <v>33</v>
      </c>
      <c r="Z742" s="115" t="s">
        <v>34</v>
      </c>
      <c r="AA742" s="115" t="s">
        <v>33</v>
      </c>
      <c r="AB742" s="115" t="s">
        <v>34</v>
      </c>
      <c r="AC742" s="115" t="s">
        <v>33</v>
      </c>
      <c r="AD742" s="115" t="s">
        <v>34</v>
      </c>
      <c r="AE742" s="115" t="s">
        <v>33</v>
      </c>
      <c r="AF742" s="115" t="s">
        <v>34</v>
      </c>
      <c r="AG742" s="115" t="s">
        <v>33</v>
      </c>
      <c r="AH742" s="115" t="s">
        <v>34</v>
      </c>
      <c r="AI742" s="115" t="s">
        <v>33</v>
      </c>
      <c r="AJ742" s="115" t="s">
        <v>34</v>
      </c>
      <c r="AK742" s="115" t="s">
        <v>33</v>
      </c>
      <c r="AL742" s="115" t="s">
        <v>34</v>
      </c>
      <c r="AM742" s="115" t="s">
        <v>33</v>
      </c>
      <c r="AN742" s="115" t="s">
        <v>34</v>
      </c>
      <c r="AO742" s="115" t="s">
        <v>33</v>
      </c>
      <c r="AP742" s="115" t="s">
        <v>34</v>
      </c>
      <c r="AQ742" s="115" t="s">
        <v>33</v>
      </c>
      <c r="AR742" s="115" t="s">
        <v>34</v>
      </c>
      <c r="AS742" s="115" t="s">
        <v>33</v>
      </c>
      <c r="AT742" s="115" t="s">
        <v>34</v>
      </c>
      <c r="AU742" s="115" t="s">
        <v>33</v>
      </c>
      <c r="AV742" s="115" t="s">
        <v>34</v>
      </c>
      <c r="AW742" s="115" t="s">
        <v>33</v>
      </c>
      <c r="AX742" s="115" t="s">
        <v>34</v>
      </c>
      <c r="AY742" s="115" t="s">
        <v>33</v>
      </c>
      <c r="AZ742" s="115" t="s">
        <v>34</v>
      </c>
      <c r="BA742" s="115" t="s">
        <v>33</v>
      </c>
      <c r="BB742" s="115" t="s">
        <v>34</v>
      </c>
      <c r="BC742" s="115" t="s">
        <v>33</v>
      </c>
      <c r="BD742" s="115" t="s">
        <v>34</v>
      </c>
      <c r="BE742" s="115" t="s">
        <v>33</v>
      </c>
      <c r="BF742" s="115" t="s">
        <v>34</v>
      </c>
      <c r="BG742" s="115" t="s">
        <v>33</v>
      </c>
      <c r="BH742" s="115" t="s">
        <v>34</v>
      </c>
      <c r="BI742" s="115" t="s">
        <v>33</v>
      </c>
      <c r="BJ742" s="115" t="s">
        <v>34</v>
      </c>
      <c r="BK742" s="115" t="s">
        <v>33</v>
      </c>
      <c r="BL742" s="115" t="s">
        <v>34</v>
      </c>
    </row>
    <row r="743" spans="2:64" ht="15" customHeight="1" outlineLevel="1">
      <c r="B743" s="187"/>
      <c r="C743" s="108"/>
      <c r="D743" s="108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  <c r="AE743" s="108"/>
      <c r="AF743" s="108"/>
      <c r="AG743" s="108"/>
      <c r="AH743" s="108"/>
      <c r="AI743" s="108"/>
      <c r="AJ743" s="108"/>
      <c r="AK743" s="108"/>
      <c r="AL743" s="108"/>
      <c r="AM743" s="108"/>
      <c r="AN743" s="108"/>
      <c r="AO743" s="108"/>
      <c r="AP743" s="108"/>
      <c r="AQ743" s="108"/>
      <c r="AR743" s="108"/>
      <c r="AS743" s="108"/>
      <c r="AT743" s="108"/>
      <c r="AU743" s="108"/>
      <c r="AV743" s="108"/>
      <c r="AW743" s="108"/>
      <c r="AX743" s="108"/>
      <c r="AY743" s="108"/>
      <c r="AZ743" s="108"/>
      <c r="BA743" s="108"/>
      <c r="BB743" s="108"/>
      <c r="BC743" s="108"/>
      <c r="BD743" s="108"/>
      <c r="BE743" s="108"/>
      <c r="BF743" s="108"/>
      <c r="BG743" s="108"/>
      <c r="BH743" s="108"/>
      <c r="BI743" s="108"/>
      <c r="BJ743" s="108"/>
      <c r="BK743" s="108"/>
      <c r="BL743" s="108"/>
    </row>
    <row r="744" spans="2:64" ht="15" customHeight="1" outlineLevel="1">
      <c r="B744" s="186"/>
      <c r="C744" s="159">
        <f>IF(D743&lt;C743,D743+1,D743)-C743</f>
        <v>0</v>
      </c>
      <c r="D744" s="160"/>
      <c r="E744" s="159">
        <f t="shared" ref="E744" si="953">IF(F743&lt;E743,F743+1,F743)-E743</f>
        <v>0</v>
      </c>
      <c r="F744" s="160"/>
      <c r="G744" s="159">
        <f t="shared" ref="G744" si="954">IF(H743&lt;G743,H743+1,H743)-G743</f>
        <v>0</v>
      </c>
      <c r="H744" s="160"/>
      <c r="I744" s="159">
        <f t="shared" ref="I744" si="955">IF(J743&lt;I743,J743+1,J743)-I743</f>
        <v>0</v>
      </c>
      <c r="J744" s="160"/>
      <c r="K744" s="159">
        <f t="shared" ref="K744" si="956">IF(L743&lt;K743,L743+1,L743)-K743</f>
        <v>0</v>
      </c>
      <c r="L744" s="160"/>
      <c r="M744" s="159">
        <f t="shared" ref="M744" si="957">IF(N743&lt;M743,N743+1,N743)-M743</f>
        <v>0</v>
      </c>
      <c r="N744" s="160"/>
      <c r="O744" s="159">
        <f t="shared" ref="O744" si="958">IF(P743&lt;O743,P743+1,P743)-O743</f>
        <v>0</v>
      </c>
      <c r="P744" s="160"/>
      <c r="Q744" s="159">
        <f t="shared" ref="Q744" si="959">IF(R743&lt;Q743,R743+1,R743)-Q743</f>
        <v>0</v>
      </c>
      <c r="R744" s="160"/>
      <c r="S744" s="159">
        <f t="shared" ref="S744" si="960">IF(T743&lt;S743,T743+1,T743)-S743</f>
        <v>0</v>
      </c>
      <c r="T744" s="160"/>
      <c r="U744" s="159">
        <f t="shared" ref="U744" si="961">IF(V743&lt;U743,V743+1,V743)-U743</f>
        <v>0</v>
      </c>
      <c r="V744" s="160"/>
      <c r="W744" s="159">
        <f t="shared" ref="W744" si="962">IF(X743&lt;W743,X743+1,X743)-W743</f>
        <v>0</v>
      </c>
      <c r="X744" s="160"/>
      <c r="Y744" s="159">
        <f t="shared" ref="Y744" si="963">IF(Z743&lt;Y743,Z743+1,Z743)-Y743</f>
        <v>0</v>
      </c>
      <c r="Z744" s="160"/>
      <c r="AA744" s="159">
        <f t="shared" ref="AA744" si="964">IF(AB743&lt;AA743,AB743+1,AB743)-AA743</f>
        <v>0</v>
      </c>
      <c r="AB744" s="160"/>
      <c r="AC744" s="159">
        <f t="shared" ref="AC744" si="965">IF(AD743&lt;AC743,AD743+1,AD743)-AC743</f>
        <v>0</v>
      </c>
      <c r="AD744" s="160"/>
      <c r="AE744" s="159">
        <f t="shared" ref="AE744" si="966">IF(AF743&lt;AE743,AF743+1,AF743)-AE743</f>
        <v>0</v>
      </c>
      <c r="AF744" s="160"/>
      <c r="AG744" s="159">
        <f t="shared" ref="AG744" si="967">IF(AH743&lt;AG743,AH743+1,AH743)-AG743</f>
        <v>0</v>
      </c>
      <c r="AH744" s="160"/>
      <c r="AI744" s="159">
        <f t="shared" ref="AI744" si="968">IF(AJ743&lt;AI743,AJ743+1,AJ743)-AI743</f>
        <v>0</v>
      </c>
      <c r="AJ744" s="160"/>
      <c r="AK744" s="159">
        <f t="shared" ref="AK744" si="969">IF(AL743&lt;AK743,AL743+1,AL743)-AK743</f>
        <v>0</v>
      </c>
      <c r="AL744" s="160"/>
      <c r="AM744" s="159">
        <f t="shared" ref="AM744" si="970">IF(AN743&lt;AM743,AN743+1,AN743)-AM743</f>
        <v>0</v>
      </c>
      <c r="AN744" s="160"/>
      <c r="AO744" s="159">
        <f t="shared" ref="AO744" si="971">IF(AP743&lt;AO743,AP743+1,AP743)-AO743</f>
        <v>0</v>
      </c>
      <c r="AP744" s="160"/>
      <c r="AQ744" s="159">
        <f t="shared" ref="AQ744" si="972">IF(AR743&lt;AQ743,AR743+1,AR743)-AQ743</f>
        <v>0</v>
      </c>
      <c r="AR744" s="160"/>
      <c r="AS744" s="159">
        <f t="shared" ref="AS744" si="973">IF(AT743&lt;AS743,AT743+1,AT743)-AS743</f>
        <v>0</v>
      </c>
      <c r="AT744" s="160"/>
      <c r="AU744" s="159">
        <f t="shared" ref="AU744" si="974">IF(AV743&lt;AU743,AV743+1,AV743)-AU743</f>
        <v>0</v>
      </c>
      <c r="AV744" s="160"/>
      <c r="AW744" s="159">
        <f t="shared" ref="AW744" si="975">IF(AX743&lt;AW743,AX743+1,AX743)-AW743</f>
        <v>0</v>
      </c>
      <c r="AX744" s="160"/>
      <c r="AY744" s="159">
        <f t="shared" ref="AY744" si="976">IF(AZ743&lt;AY743,AZ743+1,AZ743)-AY743</f>
        <v>0</v>
      </c>
      <c r="AZ744" s="160"/>
      <c r="BA744" s="159">
        <f t="shared" ref="BA744" si="977">IF(BB743&lt;BA743,BB743+1,BB743)-BA743</f>
        <v>0</v>
      </c>
      <c r="BB744" s="160"/>
      <c r="BC744" s="159">
        <f t="shared" ref="BC744" si="978">IF(BD743&lt;BC743,BD743+1,BD743)-BC743</f>
        <v>0</v>
      </c>
      <c r="BD744" s="160"/>
      <c r="BE744" s="159">
        <f t="shared" ref="BE744" si="979">IF(BF743&lt;BE743,BF743+1,BF743)-BE743</f>
        <v>0</v>
      </c>
      <c r="BF744" s="160"/>
      <c r="BG744" s="159">
        <f t="shared" ref="BG744" si="980">IF(BH743&lt;BG743,BH743+1,BH743)-BG743</f>
        <v>0</v>
      </c>
      <c r="BH744" s="160"/>
      <c r="BI744" s="159">
        <f t="shared" ref="BI744" si="981">IF(BJ743&lt;BI743,BJ743+1,BJ743)-BI743</f>
        <v>0</v>
      </c>
      <c r="BJ744" s="160"/>
      <c r="BK744" s="159">
        <f t="shared" ref="BK744" si="982">IF(BL743&lt;BK743,BL743+1,BL743)-BK743</f>
        <v>0</v>
      </c>
      <c r="BL744" s="160"/>
    </row>
    <row r="745" spans="2:64" outlineLevel="1">
      <c r="B745" s="113" t="s">
        <v>24</v>
      </c>
      <c r="C745" s="84" t="s">
        <v>35</v>
      </c>
      <c r="D745" s="82" t="s">
        <v>36</v>
      </c>
      <c r="E745" s="84" t="s">
        <v>35</v>
      </c>
      <c r="F745" s="82" t="s">
        <v>36</v>
      </c>
      <c r="G745" s="81" t="s">
        <v>35</v>
      </c>
      <c r="H745" s="82" t="s">
        <v>36</v>
      </c>
      <c r="I745" s="81" t="s">
        <v>35</v>
      </c>
      <c r="J745" s="82" t="s">
        <v>36</v>
      </c>
      <c r="K745" s="81" t="s">
        <v>35</v>
      </c>
      <c r="L745" s="82" t="s">
        <v>36</v>
      </c>
      <c r="M745" s="81" t="s">
        <v>35</v>
      </c>
      <c r="N745" s="82" t="s">
        <v>36</v>
      </c>
      <c r="O745" s="81" t="s">
        <v>35</v>
      </c>
      <c r="P745" s="82" t="s">
        <v>36</v>
      </c>
      <c r="Q745" s="81" t="s">
        <v>35</v>
      </c>
      <c r="R745" s="82" t="s">
        <v>36</v>
      </c>
      <c r="S745" s="84" t="s">
        <v>35</v>
      </c>
      <c r="T745" s="82" t="s">
        <v>36</v>
      </c>
      <c r="U745" s="81" t="s">
        <v>35</v>
      </c>
      <c r="V745" s="82" t="s">
        <v>36</v>
      </c>
      <c r="W745" s="81" t="s">
        <v>35</v>
      </c>
      <c r="X745" s="82" t="s">
        <v>36</v>
      </c>
      <c r="Y745" s="81" t="s">
        <v>35</v>
      </c>
      <c r="Z745" s="82" t="s">
        <v>36</v>
      </c>
      <c r="AA745" s="81" t="s">
        <v>35</v>
      </c>
      <c r="AB745" s="82" t="s">
        <v>36</v>
      </c>
      <c r="AC745" s="81" t="s">
        <v>35</v>
      </c>
      <c r="AD745" s="82" t="s">
        <v>36</v>
      </c>
      <c r="AE745" s="81" t="s">
        <v>35</v>
      </c>
      <c r="AF745" s="82" t="s">
        <v>36</v>
      </c>
      <c r="AG745" s="84" t="s">
        <v>35</v>
      </c>
      <c r="AH745" s="82" t="s">
        <v>36</v>
      </c>
      <c r="AI745" s="81" t="s">
        <v>35</v>
      </c>
      <c r="AJ745" s="82" t="s">
        <v>36</v>
      </c>
      <c r="AK745" s="81" t="s">
        <v>35</v>
      </c>
      <c r="AL745" s="82" t="s">
        <v>36</v>
      </c>
      <c r="AM745" s="81" t="s">
        <v>35</v>
      </c>
      <c r="AN745" s="82" t="s">
        <v>36</v>
      </c>
      <c r="AO745" s="81" t="s">
        <v>35</v>
      </c>
      <c r="AP745" s="82" t="s">
        <v>36</v>
      </c>
      <c r="AQ745" s="81" t="s">
        <v>35</v>
      </c>
      <c r="AR745" s="82" t="s">
        <v>36</v>
      </c>
      <c r="AS745" s="81" t="s">
        <v>35</v>
      </c>
      <c r="AT745" s="82" t="s">
        <v>36</v>
      </c>
      <c r="AU745" s="84" t="s">
        <v>35</v>
      </c>
      <c r="AV745" s="82" t="s">
        <v>36</v>
      </c>
      <c r="AW745" s="81" t="s">
        <v>35</v>
      </c>
      <c r="AX745" s="82" t="s">
        <v>36</v>
      </c>
      <c r="AY745" s="81" t="s">
        <v>35</v>
      </c>
      <c r="AZ745" s="82" t="s">
        <v>36</v>
      </c>
      <c r="BA745" s="81" t="s">
        <v>35</v>
      </c>
      <c r="BB745" s="82" t="s">
        <v>36</v>
      </c>
      <c r="BC745" s="81" t="s">
        <v>35</v>
      </c>
      <c r="BD745" s="82" t="s">
        <v>36</v>
      </c>
      <c r="BE745" s="81" t="s">
        <v>35</v>
      </c>
      <c r="BF745" s="82" t="s">
        <v>36</v>
      </c>
      <c r="BG745" s="81" t="s">
        <v>35</v>
      </c>
      <c r="BH745" s="82" t="s">
        <v>36</v>
      </c>
      <c r="BI745" s="84" t="s">
        <v>35</v>
      </c>
      <c r="BJ745" s="82" t="s">
        <v>36</v>
      </c>
      <c r="BK745" s="84" t="s">
        <v>35</v>
      </c>
      <c r="BL745" s="82" t="s">
        <v>36</v>
      </c>
    </row>
    <row r="746" spans="2:64" outlineLevel="1">
      <c r="B746" s="192" t="s">
        <v>2</v>
      </c>
      <c r="C746" s="109"/>
      <c r="D746" s="156"/>
      <c r="E746" s="109"/>
      <c r="F746" s="156"/>
      <c r="G746" s="109"/>
      <c r="H746" s="156"/>
      <c r="I746" s="109"/>
      <c r="J746" s="156"/>
      <c r="K746" s="109"/>
      <c r="L746" s="156"/>
      <c r="M746" s="109"/>
      <c r="N746" s="156"/>
      <c r="O746" s="109"/>
      <c r="P746" s="156"/>
      <c r="Q746" s="109"/>
      <c r="R746" s="156"/>
      <c r="S746" s="109"/>
      <c r="T746" s="156"/>
      <c r="U746" s="109"/>
      <c r="V746" s="156"/>
      <c r="W746" s="109"/>
      <c r="X746" s="156"/>
      <c r="Y746" s="109"/>
      <c r="Z746" s="156"/>
      <c r="AA746" s="109"/>
      <c r="AB746" s="156"/>
      <c r="AC746" s="109"/>
      <c r="AD746" s="156"/>
      <c r="AE746" s="109"/>
      <c r="AF746" s="156"/>
      <c r="AG746" s="154"/>
      <c r="AH746" s="156"/>
      <c r="AI746" s="109"/>
      <c r="AJ746" s="156"/>
      <c r="AK746" s="109"/>
      <c r="AL746" s="156"/>
      <c r="AM746" s="109"/>
      <c r="AN746" s="156"/>
      <c r="AO746" s="109"/>
      <c r="AP746" s="156"/>
      <c r="AQ746" s="109"/>
      <c r="AR746" s="156"/>
      <c r="AS746" s="109"/>
      <c r="AT746" s="156"/>
      <c r="AU746" s="109"/>
      <c r="AV746" s="156"/>
      <c r="AW746" s="109"/>
      <c r="AX746" s="156"/>
      <c r="AY746" s="109"/>
      <c r="AZ746" s="156"/>
      <c r="BA746" s="109"/>
      <c r="BB746" s="156"/>
      <c r="BC746" s="109"/>
      <c r="BD746" s="156"/>
      <c r="BE746" s="109"/>
      <c r="BF746" s="156"/>
      <c r="BG746" s="109"/>
      <c r="BH746" s="156"/>
      <c r="BI746" s="109"/>
      <c r="BJ746" s="156"/>
      <c r="BK746" s="109"/>
      <c r="BL746" s="156"/>
    </row>
    <row r="747" spans="2:64" outlineLevel="1">
      <c r="B747" s="193"/>
      <c r="C747" s="109"/>
      <c r="D747" s="157"/>
      <c r="E747" s="109"/>
      <c r="F747" s="157"/>
      <c r="G747" s="109"/>
      <c r="H747" s="157"/>
      <c r="I747" s="109"/>
      <c r="J747" s="157"/>
      <c r="K747" s="109"/>
      <c r="L747" s="157"/>
      <c r="M747" s="109"/>
      <c r="N747" s="157"/>
      <c r="O747" s="109"/>
      <c r="P747" s="157"/>
      <c r="Q747" s="109"/>
      <c r="R747" s="157"/>
      <c r="S747" s="109"/>
      <c r="T747" s="157"/>
      <c r="U747" s="109"/>
      <c r="V747" s="157"/>
      <c r="W747" s="109"/>
      <c r="X747" s="157"/>
      <c r="Y747" s="109"/>
      <c r="Z747" s="157"/>
      <c r="AA747" s="109"/>
      <c r="AB747" s="157"/>
      <c r="AC747" s="109"/>
      <c r="AD747" s="157"/>
      <c r="AE747" s="109"/>
      <c r="AF747" s="157"/>
      <c r="AG747" s="109"/>
      <c r="AH747" s="157"/>
      <c r="AI747" s="109"/>
      <c r="AJ747" s="157"/>
      <c r="AK747" s="109"/>
      <c r="AL747" s="157"/>
      <c r="AM747" s="109"/>
      <c r="AN747" s="157"/>
      <c r="AO747" s="109"/>
      <c r="AP747" s="157"/>
      <c r="AQ747" s="109"/>
      <c r="AR747" s="157"/>
      <c r="AS747" s="109"/>
      <c r="AT747" s="157"/>
      <c r="AU747" s="109"/>
      <c r="AV747" s="157"/>
      <c r="AW747" s="109"/>
      <c r="AX747" s="157"/>
      <c r="AY747" s="109"/>
      <c r="AZ747" s="157"/>
      <c r="BA747" s="109"/>
      <c r="BB747" s="157"/>
      <c r="BC747" s="109"/>
      <c r="BD747" s="157"/>
      <c r="BE747" s="109"/>
      <c r="BF747" s="157"/>
      <c r="BG747" s="109"/>
      <c r="BH747" s="157"/>
      <c r="BI747" s="109"/>
      <c r="BJ747" s="157"/>
      <c r="BK747" s="109"/>
      <c r="BL747" s="157"/>
    </row>
    <row r="748" spans="2:64" outlineLevel="1">
      <c r="B748" s="194"/>
      <c r="C748" s="109"/>
      <c r="D748" s="158"/>
      <c r="E748" s="109"/>
      <c r="F748" s="158"/>
      <c r="G748" s="109"/>
      <c r="H748" s="158"/>
      <c r="I748" s="109"/>
      <c r="J748" s="158"/>
      <c r="K748" s="109"/>
      <c r="L748" s="158"/>
      <c r="M748" s="109"/>
      <c r="N748" s="158"/>
      <c r="O748" s="109"/>
      <c r="P748" s="158"/>
      <c r="Q748" s="109"/>
      <c r="R748" s="158"/>
      <c r="S748" s="109"/>
      <c r="T748" s="158"/>
      <c r="U748" s="109"/>
      <c r="V748" s="158"/>
      <c r="W748" s="109"/>
      <c r="X748" s="158"/>
      <c r="Y748" s="109"/>
      <c r="Z748" s="158"/>
      <c r="AA748" s="109"/>
      <c r="AB748" s="158"/>
      <c r="AC748" s="109"/>
      <c r="AD748" s="158"/>
      <c r="AE748" s="109"/>
      <c r="AF748" s="158"/>
      <c r="AG748" s="109"/>
      <c r="AH748" s="158"/>
      <c r="AI748" s="109"/>
      <c r="AJ748" s="158"/>
      <c r="AK748" s="109"/>
      <c r="AL748" s="158"/>
      <c r="AM748" s="109"/>
      <c r="AN748" s="158"/>
      <c r="AO748" s="109"/>
      <c r="AP748" s="158"/>
      <c r="AQ748" s="109"/>
      <c r="AR748" s="158"/>
      <c r="AS748" s="109"/>
      <c r="AT748" s="158"/>
      <c r="AU748" s="109"/>
      <c r="AV748" s="158"/>
      <c r="AW748" s="109"/>
      <c r="AX748" s="158"/>
      <c r="AY748" s="109"/>
      <c r="AZ748" s="158"/>
      <c r="BA748" s="109"/>
      <c r="BB748" s="158"/>
      <c r="BC748" s="109"/>
      <c r="BD748" s="158"/>
      <c r="BE748" s="109"/>
      <c r="BF748" s="158"/>
      <c r="BG748" s="109"/>
      <c r="BH748" s="158"/>
      <c r="BI748" s="109"/>
      <c r="BJ748" s="158"/>
      <c r="BK748" s="109"/>
      <c r="BL748" s="158"/>
    </row>
    <row r="749" spans="2:64" ht="14.25" customHeight="1" outlineLevel="1">
      <c r="B749" s="189" t="s">
        <v>37</v>
      </c>
      <c r="C749" s="110"/>
      <c r="D749" s="156"/>
      <c r="E749" s="110"/>
      <c r="F749" s="156"/>
      <c r="G749" s="110"/>
      <c r="H749" s="156"/>
      <c r="I749" s="110"/>
      <c r="J749" s="156"/>
      <c r="K749" s="110"/>
      <c r="L749" s="156"/>
      <c r="M749" s="110"/>
      <c r="N749" s="156"/>
      <c r="O749" s="110"/>
      <c r="P749" s="156"/>
      <c r="Q749" s="110"/>
      <c r="R749" s="156"/>
      <c r="S749" s="110"/>
      <c r="T749" s="156"/>
      <c r="U749" s="110"/>
      <c r="V749" s="156"/>
      <c r="W749" s="110"/>
      <c r="X749" s="156"/>
      <c r="Y749" s="110"/>
      <c r="Z749" s="156"/>
      <c r="AA749" s="110"/>
      <c r="AB749" s="156"/>
      <c r="AC749" s="110"/>
      <c r="AD749" s="156"/>
      <c r="AE749" s="110"/>
      <c r="AF749" s="156"/>
      <c r="AG749" s="110"/>
      <c r="AH749" s="156"/>
      <c r="AI749" s="110"/>
      <c r="AJ749" s="156"/>
      <c r="AK749" s="110"/>
      <c r="AL749" s="156"/>
      <c r="AM749" s="110"/>
      <c r="AN749" s="156"/>
      <c r="AO749" s="110"/>
      <c r="AP749" s="156"/>
      <c r="AQ749" s="110"/>
      <c r="AR749" s="156"/>
      <c r="AS749" s="110"/>
      <c r="AT749" s="156"/>
      <c r="AU749" s="93"/>
      <c r="AV749" s="156"/>
      <c r="AW749" s="93"/>
      <c r="AX749" s="156"/>
      <c r="AY749" s="93"/>
      <c r="AZ749" s="156"/>
      <c r="BA749" s="121"/>
      <c r="BB749" s="156"/>
      <c r="BC749" s="110"/>
      <c r="BD749" s="156"/>
      <c r="BE749" s="110"/>
      <c r="BF749" s="156"/>
      <c r="BG749" s="110"/>
      <c r="BH749" s="156"/>
      <c r="BI749" s="110"/>
      <c r="BJ749" s="156"/>
      <c r="BK749" s="110"/>
      <c r="BL749" s="156"/>
    </row>
    <row r="750" spans="2:64" ht="14.25" outlineLevel="1">
      <c r="B750" s="190"/>
      <c r="C750" s="110"/>
      <c r="D750" s="157"/>
      <c r="E750" s="110"/>
      <c r="F750" s="157"/>
      <c r="G750" s="110"/>
      <c r="H750" s="157"/>
      <c r="I750" s="110"/>
      <c r="J750" s="157"/>
      <c r="K750" s="110"/>
      <c r="L750" s="157"/>
      <c r="M750" s="110"/>
      <c r="N750" s="157"/>
      <c r="O750" s="110"/>
      <c r="P750" s="157"/>
      <c r="Q750" s="110"/>
      <c r="R750" s="157"/>
      <c r="S750" s="110"/>
      <c r="T750" s="157"/>
      <c r="U750" s="110"/>
      <c r="V750" s="157"/>
      <c r="W750" s="110"/>
      <c r="X750" s="157"/>
      <c r="Y750" s="110"/>
      <c r="Z750" s="157"/>
      <c r="AA750" s="110"/>
      <c r="AB750" s="157"/>
      <c r="AC750" s="110"/>
      <c r="AD750" s="157"/>
      <c r="AE750" s="110"/>
      <c r="AF750" s="157"/>
      <c r="AG750" s="110"/>
      <c r="AH750" s="157"/>
      <c r="AI750" s="110"/>
      <c r="AJ750" s="157"/>
      <c r="AK750" s="110"/>
      <c r="AL750" s="157"/>
      <c r="AM750" s="110"/>
      <c r="AN750" s="157"/>
      <c r="AO750" s="110"/>
      <c r="AP750" s="157"/>
      <c r="AQ750" s="110"/>
      <c r="AR750" s="157"/>
      <c r="AS750" s="110"/>
      <c r="AT750" s="157"/>
      <c r="AU750" s="93"/>
      <c r="AV750" s="157"/>
      <c r="AW750" s="93"/>
      <c r="AX750" s="157"/>
      <c r="AY750" s="80"/>
      <c r="AZ750" s="157"/>
      <c r="BA750" s="110"/>
      <c r="BB750" s="157"/>
      <c r="BC750" s="110"/>
      <c r="BD750" s="157"/>
      <c r="BE750" s="110"/>
      <c r="BF750" s="157"/>
      <c r="BG750" s="110"/>
      <c r="BH750" s="157"/>
      <c r="BI750" s="110"/>
      <c r="BJ750" s="157"/>
      <c r="BK750" s="110"/>
      <c r="BL750" s="157"/>
    </row>
    <row r="751" spans="2:64" ht="36.75" customHeight="1" outlineLevel="1">
      <c r="B751" s="191"/>
      <c r="C751" s="110"/>
      <c r="D751" s="158"/>
      <c r="E751" s="110"/>
      <c r="F751" s="158"/>
      <c r="G751" s="110"/>
      <c r="H751" s="158"/>
      <c r="I751" s="110"/>
      <c r="J751" s="158"/>
      <c r="K751" s="110"/>
      <c r="L751" s="158"/>
      <c r="M751" s="110"/>
      <c r="N751" s="158"/>
      <c r="O751" s="110"/>
      <c r="P751" s="158"/>
      <c r="Q751" s="110"/>
      <c r="R751" s="158"/>
      <c r="S751" s="110"/>
      <c r="T751" s="158"/>
      <c r="U751" s="110"/>
      <c r="V751" s="158"/>
      <c r="W751" s="110"/>
      <c r="X751" s="158"/>
      <c r="Y751" s="110"/>
      <c r="Z751" s="158"/>
      <c r="AA751" s="110"/>
      <c r="AB751" s="158"/>
      <c r="AC751" s="110"/>
      <c r="AD751" s="158"/>
      <c r="AE751" s="99"/>
      <c r="AF751" s="158"/>
      <c r="AG751" s="110"/>
      <c r="AH751" s="158"/>
      <c r="AI751" s="110"/>
      <c r="AJ751" s="158"/>
      <c r="AK751" s="110"/>
      <c r="AL751" s="158"/>
      <c r="AM751" s="110"/>
      <c r="AN751" s="158"/>
      <c r="AO751" s="110"/>
      <c r="AP751" s="158"/>
      <c r="AQ751" s="110"/>
      <c r="AR751" s="158"/>
      <c r="AS751" s="99"/>
      <c r="AT751" s="158"/>
      <c r="AU751" s="93"/>
      <c r="AV751" s="158"/>
      <c r="AW751" s="93"/>
      <c r="AX751" s="158"/>
      <c r="AY751" s="80"/>
      <c r="AZ751" s="158"/>
      <c r="BA751" s="110"/>
      <c r="BB751" s="158"/>
      <c r="BC751" s="110"/>
      <c r="BD751" s="158"/>
      <c r="BE751" s="110"/>
      <c r="BF751" s="158"/>
      <c r="BG751" s="99"/>
      <c r="BH751" s="158"/>
      <c r="BI751" s="110"/>
      <c r="BJ751" s="158"/>
      <c r="BK751" s="110"/>
      <c r="BL751" s="158"/>
    </row>
    <row r="752" spans="2:64" outlineLevel="1">
      <c r="B752" s="189" t="s">
        <v>1</v>
      </c>
      <c r="C752" s="110"/>
      <c r="D752" s="156"/>
      <c r="E752" s="110"/>
      <c r="F752" s="156"/>
      <c r="G752" s="110"/>
      <c r="H752" s="156"/>
      <c r="I752" s="110"/>
      <c r="J752" s="156"/>
      <c r="K752" s="110"/>
      <c r="L752" s="156"/>
      <c r="M752" s="110"/>
      <c r="N752" s="156"/>
      <c r="O752" s="110"/>
      <c r="P752" s="156"/>
      <c r="Q752" s="110"/>
      <c r="R752" s="156"/>
      <c r="S752" s="110"/>
      <c r="T752" s="156"/>
      <c r="U752" s="110"/>
      <c r="V752" s="156"/>
      <c r="W752" s="110"/>
      <c r="X752" s="156"/>
      <c r="Y752" s="110"/>
      <c r="Z752" s="156"/>
      <c r="AA752" s="110"/>
      <c r="AB752" s="156"/>
      <c r="AC752" s="110"/>
      <c r="AD752" s="156"/>
      <c r="AE752" s="110"/>
      <c r="AF752" s="156"/>
      <c r="AG752" s="110"/>
      <c r="AH752" s="156"/>
      <c r="AI752" s="110"/>
      <c r="AJ752" s="156"/>
      <c r="AK752" s="110"/>
      <c r="AL752" s="156"/>
      <c r="AM752" s="110"/>
      <c r="AN752" s="156"/>
      <c r="AO752" s="110"/>
      <c r="AP752" s="156"/>
      <c r="AQ752" s="110"/>
      <c r="AR752" s="156"/>
      <c r="AS752" s="110"/>
      <c r="AT752" s="156"/>
      <c r="AU752" s="110"/>
      <c r="AV752" s="156"/>
      <c r="AW752" s="110"/>
      <c r="AX752" s="156"/>
      <c r="AY752" s="110"/>
      <c r="AZ752" s="156"/>
      <c r="BA752" s="110"/>
      <c r="BB752" s="156"/>
      <c r="BC752" s="110"/>
      <c r="BD752" s="156"/>
      <c r="BE752" s="110"/>
      <c r="BF752" s="156"/>
      <c r="BG752" s="110"/>
      <c r="BH752" s="156"/>
      <c r="BI752" s="110"/>
      <c r="BJ752" s="156"/>
      <c r="BK752" s="110"/>
      <c r="BL752" s="156"/>
    </row>
    <row r="753" spans="2:64" outlineLevel="1">
      <c r="B753" s="190"/>
      <c r="C753" s="110"/>
      <c r="D753" s="157"/>
      <c r="E753" s="110"/>
      <c r="F753" s="157"/>
      <c r="G753" s="110"/>
      <c r="H753" s="157"/>
      <c r="I753" s="110"/>
      <c r="J753" s="157"/>
      <c r="K753" s="110"/>
      <c r="L753" s="157"/>
      <c r="M753" s="110"/>
      <c r="N753" s="157"/>
      <c r="O753" s="110"/>
      <c r="P753" s="157"/>
      <c r="Q753" s="110"/>
      <c r="R753" s="157"/>
      <c r="S753" s="110"/>
      <c r="T753" s="157"/>
      <c r="U753" s="110"/>
      <c r="V753" s="157"/>
      <c r="W753" s="110"/>
      <c r="X753" s="157"/>
      <c r="Y753" s="110"/>
      <c r="Z753" s="157"/>
      <c r="AA753" s="110"/>
      <c r="AB753" s="157"/>
      <c r="AC753" s="110"/>
      <c r="AD753" s="157"/>
      <c r="AE753" s="110"/>
      <c r="AF753" s="157"/>
      <c r="AG753" s="110"/>
      <c r="AH753" s="157"/>
      <c r="AI753" s="110"/>
      <c r="AJ753" s="157"/>
      <c r="AK753" s="110"/>
      <c r="AL753" s="157"/>
      <c r="AM753" s="110"/>
      <c r="AN753" s="157"/>
      <c r="AO753" s="110"/>
      <c r="AP753" s="157"/>
      <c r="AQ753" s="110"/>
      <c r="AR753" s="157"/>
      <c r="AS753" s="110"/>
      <c r="AT753" s="157"/>
      <c r="AU753" s="110"/>
      <c r="AV753" s="157"/>
      <c r="AW753" s="110"/>
      <c r="AX753" s="157"/>
      <c r="AY753" s="110"/>
      <c r="AZ753" s="157"/>
      <c r="BA753" s="110"/>
      <c r="BB753" s="157"/>
      <c r="BC753" s="110"/>
      <c r="BD753" s="157"/>
      <c r="BE753" s="110"/>
      <c r="BF753" s="157"/>
      <c r="BG753" s="110"/>
      <c r="BH753" s="157"/>
      <c r="BI753" s="110"/>
      <c r="BJ753" s="157"/>
      <c r="BK753" s="110"/>
      <c r="BL753" s="157"/>
    </row>
    <row r="754" spans="2:64" outlineLevel="1">
      <c r="B754" s="191"/>
      <c r="C754" s="110"/>
      <c r="D754" s="158"/>
      <c r="E754" s="110"/>
      <c r="F754" s="158"/>
      <c r="G754" s="110"/>
      <c r="H754" s="158"/>
      <c r="I754" s="110"/>
      <c r="J754" s="158"/>
      <c r="K754" s="110"/>
      <c r="L754" s="158"/>
      <c r="M754" s="110"/>
      <c r="N754" s="158"/>
      <c r="O754" s="110"/>
      <c r="P754" s="158"/>
      <c r="Q754" s="110"/>
      <c r="R754" s="158"/>
      <c r="S754" s="110"/>
      <c r="T754" s="158"/>
      <c r="U754" s="110"/>
      <c r="V754" s="158"/>
      <c r="W754" s="110"/>
      <c r="X754" s="158"/>
      <c r="Y754" s="110"/>
      <c r="Z754" s="158"/>
      <c r="AA754" s="110"/>
      <c r="AB754" s="158"/>
      <c r="AC754" s="110"/>
      <c r="AD754" s="158"/>
      <c r="AE754" s="110"/>
      <c r="AF754" s="158"/>
      <c r="AG754" s="110"/>
      <c r="AH754" s="158"/>
      <c r="AI754" s="110"/>
      <c r="AJ754" s="158"/>
      <c r="AK754" s="110"/>
      <c r="AL754" s="158"/>
      <c r="AM754" s="110"/>
      <c r="AN754" s="158"/>
      <c r="AO754" s="110"/>
      <c r="AP754" s="158"/>
      <c r="AQ754" s="110"/>
      <c r="AR754" s="158"/>
      <c r="AS754" s="110"/>
      <c r="AT754" s="158"/>
      <c r="AU754" s="110"/>
      <c r="AV754" s="158"/>
      <c r="AW754" s="110"/>
      <c r="AX754" s="158"/>
      <c r="AY754" s="110"/>
      <c r="AZ754" s="158"/>
      <c r="BA754" s="110"/>
      <c r="BB754" s="158"/>
      <c r="BC754" s="110"/>
      <c r="BD754" s="158"/>
      <c r="BE754" s="110"/>
      <c r="BF754" s="158"/>
      <c r="BG754" s="110"/>
      <c r="BH754" s="158"/>
      <c r="BI754" s="110"/>
      <c r="BJ754" s="158"/>
      <c r="BK754" s="110"/>
      <c r="BL754" s="158"/>
    </row>
    <row r="755" spans="2:64" outlineLevel="1">
      <c r="B755" s="192" t="s">
        <v>3</v>
      </c>
      <c r="C755" s="110"/>
      <c r="D755" s="156"/>
      <c r="E755" s="110"/>
      <c r="F755" s="156"/>
      <c r="G755" s="110"/>
      <c r="H755" s="156"/>
      <c r="I755" s="110"/>
      <c r="J755" s="156"/>
      <c r="K755" s="110"/>
      <c r="L755" s="156"/>
      <c r="M755" s="110"/>
      <c r="N755" s="156"/>
      <c r="O755" s="110"/>
      <c r="P755" s="156"/>
      <c r="Q755" s="110"/>
      <c r="R755" s="156"/>
      <c r="S755" s="110"/>
      <c r="T755" s="156"/>
      <c r="U755" s="110"/>
      <c r="V755" s="156"/>
      <c r="W755" s="110"/>
      <c r="X755" s="156"/>
      <c r="Y755" s="110"/>
      <c r="Z755" s="156"/>
      <c r="AA755" s="110"/>
      <c r="AB755" s="156"/>
      <c r="AC755" s="110"/>
      <c r="AD755" s="156"/>
      <c r="AE755" s="110"/>
      <c r="AF755" s="156"/>
      <c r="AG755" s="110"/>
      <c r="AH755" s="156"/>
      <c r="AI755" s="110"/>
      <c r="AJ755" s="156"/>
      <c r="AK755" s="110"/>
      <c r="AL755" s="156"/>
      <c r="AM755" s="110"/>
      <c r="AN755" s="156"/>
      <c r="AO755" s="110"/>
      <c r="AP755" s="156"/>
      <c r="AQ755" s="110"/>
      <c r="AR755" s="156"/>
      <c r="AS755" s="110"/>
      <c r="AT755" s="156"/>
      <c r="AU755" s="110"/>
      <c r="AV755" s="156"/>
      <c r="AW755" s="110"/>
      <c r="AX755" s="156"/>
      <c r="AY755" s="110"/>
      <c r="AZ755" s="156"/>
      <c r="BA755" s="110"/>
      <c r="BB755" s="156"/>
      <c r="BC755" s="110"/>
      <c r="BD755" s="156"/>
      <c r="BE755" s="110"/>
      <c r="BF755" s="156"/>
      <c r="BG755" s="110"/>
      <c r="BH755" s="156"/>
      <c r="BI755" s="110"/>
      <c r="BJ755" s="156"/>
      <c r="BK755" s="110"/>
      <c r="BL755" s="156"/>
    </row>
    <row r="756" spans="2:64" outlineLevel="1">
      <c r="B756" s="193"/>
      <c r="C756" s="110"/>
      <c r="D756" s="157"/>
      <c r="E756" s="110"/>
      <c r="F756" s="157"/>
      <c r="G756" s="110"/>
      <c r="H756" s="157"/>
      <c r="I756" s="110"/>
      <c r="J756" s="157"/>
      <c r="K756" s="110"/>
      <c r="L756" s="157"/>
      <c r="M756" s="110"/>
      <c r="N756" s="157"/>
      <c r="O756" s="110"/>
      <c r="P756" s="157"/>
      <c r="Q756" s="110"/>
      <c r="R756" s="157"/>
      <c r="S756" s="110"/>
      <c r="T756" s="157"/>
      <c r="U756" s="110"/>
      <c r="V756" s="157"/>
      <c r="W756" s="110"/>
      <c r="X756" s="157"/>
      <c r="Y756" s="110"/>
      <c r="Z756" s="157"/>
      <c r="AA756" s="110"/>
      <c r="AB756" s="157"/>
      <c r="AC756" s="110"/>
      <c r="AD756" s="157"/>
      <c r="AE756" s="110"/>
      <c r="AF756" s="157"/>
      <c r="AG756" s="110"/>
      <c r="AH756" s="157"/>
      <c r="AI756" s="110"/>
      <c r="AJ756" s="157"/>
      <c r="AK756" s="110"/>
      <c r="AL756" s="157"/>
      <c r="AM756" s="110"/>
      <c r="AN756" s="157"/>
      <c r="AO756" s="110"/>
      <c r="AP756" s="157"/>
      <c r="AQ756" s="110"/>
      <c r="AR756" s="157"/>
      <c r="AS756" s="110"/>
      <c r="AT756" s="157"/>
      <c r="AU756" s="110"/>
      <c r="AV756" s="157"/>
      <c r="AW756" s="110"/>
      <c r="AX756" s="157"/>
      <c r="AY756" s="110"/>
      <c r="AZ756" s="157"/>
      <c r="BA756" s="110"/>
      <c r="BB756" s="157"/>
      <c r="BC756" s="110"/>
      <c r="BD756" s="157"/>
      <c r="BE756" s="110"/>
      <c r="BF756" s="157"/>
      <c r="BG756" s="110"/>
      <c r="BH756" s="157"/>
      <c r="BI756" s="110"/>
      <c r="BJ756" s="157"/>
      <c r="BK756" s="110"/>
      <c r="BL756" s="157"/>
    </row>
    <row r="757" spans="2:64" outlineLevel="1">
      <c r="B757" s="194"/>
      <c r="C757" s="110"/>
      <c r="D757" s="158"/>
      <c r="E757" s="110"/>
      <c r="F757" s="158"/>
      <c r="G757" s="110"/>
      <c r="H757" s="158"/>
      <c r="I757" s="110"/>
      <c r="J757" s="158"/>
      <c r="K757" s="110"/>
      <c r="L757" s="158"/>
      <c r="M757" s="110"/>
      <c r="N757" s="158"/>
      <c r="O757" s="110"/>
      <c r="P757" s="158"/>
      <c r="Q757" s="110"/>
      <c r="R757" s="158"/>
      <c r="S757" s="110"/>
      <c r="T757" s="158"/>
      <c r="U757" s="110"/>
      <c r="V757" s="158"/>
      <c r="W757" s="110"/>
      <c r="X757" s="158"/>
      <c r="Y757" s="110"/>
      <c r="Z757" s="158"/>
      <c r="AA757" s="110"/>
      <c r="AB757" s="158"/>
      <c r="AC757" s="110"/>
      <c r="AD757" s="158"/>
      <c r="AE757" s="110"/>
      <c r="AF757" s="158"/>
      <c r="AG757" s="110"/>
      <c r="AH757" s="158"/>
      <c r="AI757" s="110"/>
      <c r="AJ757" s="158"/>
      <c r="AK757" s="110"/>
      <c r="AL757" s="158"/>
      <c r="AM757" s="110"/>
      <c r="AN757" s="158"/>
      <c r="AO757" s="110"/>
      <c r="AP757" s="158"/>
      <c r="AQ757" s="110"/>
      <c r="AR757" s="158"/>
      <c r="AS757" s="110"/>
      <c r="AT757" s="158"/>
      <c r="AU757" s="110"/>
      <c r="AV757" s="158"/>
      <c r="AW757" s="110"/>
      <c r="AX757" s="158"/>
      <c r="AY757" s="110"/>
      <c r="AZ757" s="158"/>
      <c r="BA757" s="110"/>
      <c r="BB757" s="158"/>
      <c r="BC757" s="110"/>
      <c r="BD757" s="158"/>
      <c r="BE757" s="110"/>
      <c r="BF757" s="158"/>
      <c r="BG757" s="110"/>
      <c r="BH757" s="158"/>
      <c r="BI757" s="110"/>
      <c r="BJ757" s="158"/>
      <c r="BK757" s="110"/>
      <c r="BL757" s="158"/>
    </row>
    <row r="758" spans="2:64" outlineLevel="1">
      <c r="B758" s="192" t="s">
        <v>4</v>
      </c>
      <c r="C758" s="110"/>
      <c r="D758" s="156"/>
      <c r="E758" s="110"/>
      <c r="F758" s="156"/>
      <c r="G758" s="110"/>
      <c r="H758" s="156"/>
      <c r="I758" s="110"/>
      <c r="J758" s="156"/>
      <c r="K758" s="110"/>
      <c r="L758" s="156"/>
      <c r="M758" s="110"/>
      <c r="N758" s="156"/>
      <c r="O758" s="110"/>
      <c r="P758" s="156"/>
      <c r="Q758" s="110"/>
      <c r="R758" s="156"/>
      <c r="S758" s="110"/>
      <c r="T758" s="156"/>
      <c r="U758" s="110"/>
      <c r="V758" s="156"/>
      <c r="W758" s="110"/>
      <c r="X758" s="156"/>
      <c r="Y758" s="110"/>
      <c r="Z758" s="156"/>
      <c r="AA758" s="110"/>
      <c r="AB758" s="156"/>
      <c r="AC758" s="110"/>
      <c r="AD758" s="156"/>
      <c r="AE758" s="110"/>
      <c r="AF758" s="156"/>
      <c r="AG758" s="110"/>
      <c r="AH758" s="156"/>
      <c r="AI758" s="110"/>
      <c r="AJ758" s="156"/>
      <c r="AK758" s="110"/>
      <c r="AL758" s="156"/>
      <c r="AM758" s="110"/>
      <c r="AN758" s="156"/>
      <c r="AO758" s="110"/>
      <c r="AP758" s="156"/>
      <c r="AQ758" s="110"/>
      <c r="AR758" s="156"/>
      <c r="AS758" s="110"/>
      <c r="AT758" s="156"/>
      <c r="AU758" s="110"/>
      <c r="AV758" s="156"/>
      <c r="AW758" s="110"/>
      <c r="AX758" s="156"/>
      <c r="AY758" s="110"/>
      <c r="AZ758" s="156"/>
      <c r="BA758" s="110"/>
      <c r="BB758" s="156"/>
      <c r="BC758" s="110"/>
      <c r="BD758" s="156"/>
      <c r="BE758" s="110"/>
      <c r="BF758" s="156"/>
      <c r="BG758" s="110"/>
      <c r="BH758" s="156"/>
      <c r="BI758" s="110"/>
      <c r="BJ758" s="156"/>
      <c r="BK758" s="110"/>
      <c r="BL758" s="156"/>
    </row>
    <row r="759" spans="2:64" outlineLevel="1">
      <c r="B759" s="193"/>
      <c r="C759" s="110"/>
      <c r="D759" s="157"/>
      <c r="E759" s="110"/>
      <c r="F759" s="157"/>
      <c r="G759" s="110"/>
      <c r="H759" s="157"/>
      <c r="I759" s="110"/>
      <c r="J759" s="157"/>
      <c r="K759" s="110"/>
      <c r="L759" s="157"/>
      <c r="M759" s="110"/>
      <c r="N759" s="157"/>
      <c r="O759" s="110"/>
      <c r="P759" s="157"/>
      <c r="Q759" s="110"/>
      <c r="R759" s="157"/>
      <c r="S759" s="110"/>
      <c r="T759" s="157"/>
      <c r="U759" s="110"/>
      <c r="V759" s="157"/>
      <c r="W759" s="110"/>
      <c r="X759" s="157"/>
      <c r="Y759" s="110"/>
      <c r="Z759" s="157"/>
      <c r="AA759" s="110"/>
      <c r="AB759" s="157"/>
      <c r="AC759" s="110"/>
      <c r="AD759" s="157"/>
      <c r="AE759" s="110"/>
      <c r="AF759" s="157"/>
      <c r="AG759" s="110"/>
      <c r="AH759" s="157"/>
      <c r="AI759" s="110"/>
      <c r="AJ759" s="157"/>
      <c r="AK759" s="110"/>
      <c r="AL759" s="157"/>
      <c r="AM759" s="110"/>
      <c r="AN759" s="157"/>
      <c r="AO759" s="110"/>
      <c r="AP759" s="157"/>
      <c r="AQ759" s="110"/>
      <c r="AR759" s="157"/>
      <c r="AS759" s="110"/>
      <c r="AT759" s="157"/>
      <c r="AU759" s="110"/>
      <c r="AV759" s="157"/>
      <c r="AW759" s="110"/>
      <c r="AX759" s="157"/>
      <c r="AY759" s="110"/>
      <c r="AZ759" s="157"/>
      <c r="BA759" s="110"/>
      <c r="BB759" s="157"/>
      <c r="BC759" s="110"/>
      <c r="BD759" s="157"/>
      <c r="BE759" s="110"/>
      <c r="BF759" s="157"/>
      <c r="BG759" s="110"/>
      <c r="BH759" s="157"/>
      <c r="BI759" s="110"/>
      <c r="BJ759" s="157"/>
      <c r="BK759" s="110"/>
      <c r="BL759" s="157"/>
    </row>
    <row r="760" spans="2:64" outlineLevel="1">
      <c r="B760" s="194"/>
      <c r="C760" s="110"/>
      <c r="D760" s="158"/>
      <c r="E760" s="110"/>
      <c r="F760" s="158"/>
      <c r="G760" s="110"/>
      <c r="H760" s="158"/>
      <c r="I760" s="110"/>
      <c r="J760" s="158"/>
      <c r="K760" s="110"/>
      <c r="L760" s="158"/>
      <c r="M760" s="110"/>
      <c r="N760" s="158"/>
      <c r="O760" s="110"/>
      <c r="P760" s="158"/>
      <c r="Q760" s="110"/>
      <c r="R760" s="158"/>
      <c r="S760" s="110"/>
      <c r="T760" s="158"/>
      <c r="U760" s="110"/>
      <c r="V760" s="158"/>
      <c r="W760" s="110"/>
      <c r="X760" s="158"/>
      <c r="Y760" s="110"/>
      <c r="Z760" s="158"/>
      <c r="AA760" s="110"/>
      <c r="AB760" s="158"/>
      <c r="AC760" s="110"/>
      <c r="AD760" s="158"/>
      <c r="AE760" s="110"/>
      <c r="AF760" s="158"/>
      <c r="AG760" s="110"/>
      <c r="AH760" s="158"/>
      <c r="AI760" s="110"/>
      <c r="AJ760" s="158"/>
      <c r="AK760" s="110"/>
      <c r="AL760" s="158"/>
      <c r="AM760" s="110"/>
      <c r="AN760" s="158"/>
      <c r="AO760" s="110"/>
      <c r="AP760" s="158"/>
      <c r="AQ760" s="110"/>
      <c r="AR760" s="158"/>
      <c r="AS760" s="110"/>
      <c r="AT760" s="158"/>
      <c r="AU760" s="110"/>
      <c r="AV760" s="158"/>
      <c r="AW760" s="110"/>
      <c r="AX760" s="158"/>
      <c r="AY760" s="110"/>
      <c r="AZ760" s="158"/>
      <c r="BA760" s="110"/>
      <c r="BB760" s="158"/>
      <c r="BC760" s="110"/>
      <c r="BD760" s="158"/>
      <c r="BE760" s="110"/>
      <c r="BF760" s="158"/>
      <c r="BG760" s="110"/>
      <c r="BH760" s="158"/>
      <c r="BI760" s="110"/>
      <c r="BJ760" s="158"/>
      <c r="BK760" s="110"/>
      <c r="BL760" s="158"/>
    </row>
    <row r="761" spans="2:64" outlineLevel="1">
      <c r="B761" s="192" t="s">
        <v>5</v>
      </c>
      <c r="C761" s="110"/>
      <c r="D761" s="156"/>
      <c r="E761" s="110"/>
      <c r="F761" s="156"/>
      <c r="G761" s="110"/>
      <c r="H761" s="156"/>
      <c r="I761" s="110"/>
      <c r="J761" s="156"/>
      <c r="K761" s="110"/>
      <c r="L761" s="156"/>
      <c r="M761" s="110"/>
      <c r="N761" s="156"/>
      <c r="O761" s="110"/>
      <c r="P761" s="156"/>
      <c r="Q761" s="110"/>
      <c r="R761" s="156"/>
      <c r="S761" s="110"/>
      <c r="T761" s="156"/>
      <c r="U761" s="110"/>
      <c r="V761" s="156"/>
      <c r="W761" s="110"/>
      <c r="X761" s="156"/>
      <c r="Y761" s="110"/>
      <c r="Z761" s="156"/>
      <c r="AA761" s="110"/>
      <c r="AB761" s="156"/>
      <c r="AC761" s="110"/>
      <c r="AD761" s="156"/>
      <c r="AE761" s="110"/>
      <c r="AF761" s="156"/>
      <c r="AG761" s="110"/>
      <c r="AH761" s="156"/>
      <c r="AI761" s="110"/>
      <c r="AJ761" s="156"/>
      <c r="AK761" s="110"/>
      <c r="AL761" s="156"/>
      <c r="AM761" s="110"/>
      <c r="AN761" s="156"/>
      <c r="AO761" s="110"/>
      <c r="AP761" s="156"/>
      <c r="AQ761" s="110"/>
      <c r="AR761" s="156"/>
      <c r="AS761" s="110"/>
      <c r="AT761" s="156"/>
      <c r="AU761" s="110"/>
      <c r="AV761" s="156"/>
      <c r="AW761" s="110"/>
      <c r="AX761" s="156"/>
      <c r="AY761" s="110"/>
      <c r="AZ761" s="156"/>
      <c r="BA761" s="110"/>
      <c r="BB761" s="156"/>
      <c r="BC761" s="110"/>
      <c r="BD761" s="156"/>
      <c r="BE761" s="110"/>
      <c r="BF761" s="156"/>
      <c r="BG761" s="110"/>
      <c r="BH761" s="156"/>
      <c r="BI761" s="110"/>
      <c r="BJ761" s="156"/>
      <c r="BK761" s="110"/>
      <c r="BL761" s="156"/>
    </row>
    <row r="762" spans="2:64" outlineLevel="1">
      <c r="B762" s="193"/>
      <c r="C762" s="110"/>
      <c r="D762" s="157"/>
      <c r="E762" s="110"/>
      <c r="F762" s="157"/>
      <c r="G762" s="110"/>
      <c r="H762" s="157"/>
      <c r="I762" s="110"/>
      <c r="J762" s="157"/>
      <c r="K762" s="110"/>
      <c r="L762" s="157"/>
      <c r="M762" s="110"/>
      <c r="N762" s="157"/>
      <c r="O762" s="110"/>
      <c r="P762" s="157"/>
      <c r="Q762" s="110"/>
      <c r="R762" s="157"/>
      <c r="S762" s="110"/>
      <c r="T762" s="157"/>
      <c r="U762" s="110"/>
      <c r="V762" s="157"/>
      <c r="W762" s="110"/>
      <c r="X762" s="157"/>
      <c r="Y762" s="110"/>
      <c r="Z762" s="157"/>
      <c r="AA762" s="110"/>
      <c r="AB762" s="157"/>
      <c r="AC762" s="110"/>
      <c r="AD762" s="157"/>
      <c r="AE762" s="110"/>
      <c r="AF762" s="157"/>
      <c r="AG762" s="110"/>
      <c r="AH762" s="157"/>
      <c r="AI762" s="110"/>
      <c r="AJ762" s="157"/>
      <c r="AK762" s="110"/>
      <c r="AL762" s="157"/>
      <c r="AM762" s="110"/>
      <c r="AN762" s="157"/>
      <c r="AO762" s="110"/>
      <c r="AP762" s="157"/>
      <c r="AQ762" s="110"/>
      <c r="AR762" s="157"/>
      <c r="AS762" s="110"/>
      <c r="AT762" s="157"/>
      <c r="AU762" s="110"/>
      <c r="AV762" s="157"/>
      <c r="AW762" s="110"/>
      <c r="AX762" s="157"/>
      <c r="AY762" s="110"/>
      <c r="AZ762" s="157"/>
      <c r="BA762" s="110"/>
      <c r="BB762" s="157"/>
      <c r="BC762" s="110"/>
      <c r="BD762" s="157"/>
      <c r="BE762" s="110"/>
      <c r="BF762" s="157"/>
      <c r="BG762" s="110"/>
      <c r="BH762" s="157"/>
      <c r="BI762" s="110"/>
      <c r="BJ762" s="157"/>
      <c r="BK762" s="110"/>
      <c r="BL762" s="157"/>
    </row>
    <row r="763" spans="2:64" outlineLevel="1">
      <c r="B763" s="194"/>
      <c r="C763" s="110"/>
      <c r="D763" s="158"/>
      <c r="E763" s="110"/>
      <c r="F763" s="158"/>
      <c r="G763" s="110"/>
      <c r="H763" s="158"/>
      <c r="I763" s="110"/>
      <c r="J763" s="158"/>
      <c r="K763" s="110"/>
      <c r="L763" s="158"/>
      <c r="M763" s="110"/>
      <c r="N763" s="158"/>
      <c r="O763" s="110"/>
      <c r="P763" s="158"/>
      <c r="Q763" s="110"/>
      <c r="R763" s="158"/>
      <c r="S763" s="110"/>
      <c r="T763" s="158"/>
      <c r="U763" s="110"/>
      <c r="V763" s="158"/>
      <c r="W763" s="110"/>
      <c r="X763" s="158"/>
      <c r="Y763" s="110"/>
      <c r="Z763" s="158"/>
      <c r="AA763" s="110"/>
      <c r="AB763" s="158"/>
      <c r="AC763" s="110"/>
      <c r="AD763" s="158"/>
      <c r="AE763" s="110"/>
      <c r="AF763" s="158"/>
      <c r="AG763" s="110"/>
      <c r="AH763" s="158"/>
      <c r="AI763" s="110"/>
      <c r="AJ763" s="158"/>
      <c r="AK763" s="110"/>
      <c r="AL763" s="158"/>
      <c r="AM763" s="110"/>
      <c r="AN763" s="158"/>
      <c r="AO763" s="110"/>
      <c r="AP763" s="158"/>
      <c r="AQ763" s="110"/>
      <c r="AR763" s="158"/>
      <c r="AS763" s="110"/>
      <c r="AT763" s="158"/>
      <c r="AU763" s="110"/>
      <c r="AV763" s="158"/>
      <c r="AW763" s="110"/>
      <c r="AX763" s="158"/>
      <c r="AY763" s="110"/>
      <c r="AZ763" s="158"/>
      <c r="BA763" s="110"/>
      <c r="BB763" s="158"/>
      <c r="BC763" s="110"/>
      <c r="BD763" s="158"/>
      <c r="BE763" s="110"/>
      <c r="BF763" s="158"/>
      <c r="BG763" s="110"/>
      <c r="BH763" s="158"/>
      <c r="BI763" s="110"/>
      <c r="BJ763" s="158"/>
      <c r="BK763" s="110"/>
      <c r="BL763" s="158"/>
    </row>
    <row r="764" spans="2:64" outlineLevel="1">
      <c r="B764" s="192" t="s">
        <v>6</v>
      </c>
      <c r="C764" s="110"/>
      <c r="D764" s="156"/>
      <c r="E764" s="110"/>
      <c r="F764" s="156"/>
      <c r="G764" s="110"/>
      <c r="H764" s="156"/>
      <c r="I764" s="110"/>
      <c r="J764" s="156"/>
      <c r="K764" s="110"/>
      <c r="L764" s="156"/>
      <c r="M764" s="110"/>
      <c r="N764" s="156"/>
      <c r="O764" s="110"/>
      <c r="P764" s="156"/>
      <c r="Q764" s="110"/>
      <c r="R764" s="156"/>
      <c r="S764" s="110"/>
      <c r="T764" s="156"/>
      <c r="U764" s="110"/>
      <c r="V764" s="156"/>
      <c r="W764" s="110"/>
      <c r="X764" s="156"/>
      <c r="Y764" s="110"/>
      <c r="Z764" s="156"/>
      <c r="AA764" s="110"/>
      <c r="AB764" s="156"/>
      <c r="AC764" s="110"/>
      <c r="AD764" s="156"/>
      <c r="AE764" s="110"/>
      <c r="AF764" s="156"/>
      <c r="AG764" s="110"/>
      <c r="AH764" s="156"/>
      <c r="AI764" s="110"/>
      <c r="AJ764" s="156"/>
      <c r="AK764" s="110"/>
      <c r="AL764" s="156"/>
      <c r="AM764" s="110"/>
      <c r="AN764" s="156"/>
      <c r="AO764" s="110"/>
      <c r="AP764" s="156"/>
      <c r="AQ764" s="110"/>
      <c r="AR764" s="156"/>
      <c r="AS764" s="110"/>
      <c r="AT764" s="156"/>
      <c r="AU764" s="110"/>
      <c r="AV764" s="156"/>
      <c r="AW764" s="110"/>
      <c r="AX764" s="156"/>
      <c r="AY764" s="110"/>
      <c r="AZ764" s="156"/>
      <c r="BA764" s="110"/>
      <c r="BB764" s="156"/>
      <c r="BC764" s="110"/>
      <c r="BD764" s="156"/>
      <c r="BE764" s="110"/>
      <c r="BF764" s="156"/>
      <c r="BG764" s="110"/>
      <c r="BH764" s="156"/>
      <c r="BI764" s="110"/>
      <c r="BJ764" s="156"/>
      <c r="BK764" s="110"/>
      <c r="BL764" s="156"/>
    </row>
    <row r="765" spans="2:64" outlineLevel="1">
      <c r="B765" s="193"/>
      <c r="C765" s="110"/>
      <c r="D765" s="157"/>
      <c r="E765" s="110"/>
      <c r="F765" s="157"/>
      <c r="G765" s="110"/>
      <c r="H765" s="157"/>
      <c r="I765" s="110"/>
      <c r="J765" s="157"/>
      <c r="K765" s="110"/>
      <c r="L765" s="157"/>
      <c r="M765" s="110"/>
      <c r="N765" s="157"/>
      <c r="O765" s="110"/>
      <c r="P765" s="157"/>
      <c r="Q765" s="110"/>
      <c r="R765" s="157"/>
      <c r="S765" s="110"/>
      <c r="T765" s="157"/>
      <c r="U765" s="110"/>
      <c r="V765" s="157"/>
      <c r="W765" s="110"/>
      <c r="X765" s="157"/>
      <c r="Y765" s="110"/>
      <c r="Z765" s="157"/>
      <c r="AA765" s="110"/>
      <c r="AB765" s="157"/>
      <c r="AC765" s="110"/>
      <c r="AD765" s="157"/>
      <c r="AE765" s="110"/>
      <c r="AF765" s="157"/>
      <c r="AG765" s="110"/>
      <c r="AH765" s="157"/>
      <c r="AI765" s="110"/>
      <c r="AJ765" s="157"/>
      <c r="AK765" s="110"/>
      <c r="AL765" s="157"/>
      <c r="AM765" s="110"/>
      <c r="AN765" s="157"/>
      <c r="AO765" s="110"/>
      <c r="AP765" s="157"/>
      <c r="AQ765" s="110"/>
      <c r="AR765" s="157"/>
      <c r="AS765" s="110"/>
      <c r="AT765" s="157"/>
      <c r="AU765" s="110"/>
      <c r="AV765" s="157"/>
      <c r="AW765" s="110"/>
      <c r="AX765" s="157"/>
      <c r="AY765" s="110"/>
      <c r="AZ765" s="157"/>
      <c r="BA765" s="110"/>
      <c r="BB765" s="157"/>
      <c r="BC765" s="110"/>
      <c r="BD765" s="157"/>
      <c r="BE765" s="110"/>
      <c r="BF765" s="157"/>
      <c r="BG765" s="110"/>
      <c r="BH765" s="157"/>
      <c r="BI765" s="110"/>
      <c r="BJ765" s="157"/>
      <c r="BK765" s="110"/>
      <c r="BL765" s="157"/>
    </row>
    <row r="766" spans="2:64" outlineLevel="1">
      <c r="B766" s="194"/>
      <c r="C766" s="110"/>
      <c r="D766" s="158"/>
      <c r="E766" s="110"/>
      <c r="F766" s="158"/>
      <c r="G766" s="110"/>
      <c r="H766" s="158"/>
      <c r="I766" s="110"/>
      <c r="J766" s="158"/>
      <c r="K766" s="110"/>
      <c r="L766" s="158"/>
      <c r="M766" s="110"/>
      <c r="N766" s="158"/>
      <c r="O766" s="110"/>
      <c r="P766" s="158"/>
      <c r="Q766" s="110"/>
      <c r="R766" s="158"/>
      <c r="S766" s="110"/>
      <c r="T766" s="158"/>
      <c r="U766" s="110"/>
      <c r="V766" s="158"/>
      <c r="W766" s="110"/>
      <c r="X766" s="158"/>
      <c r="Y766" s="110"/>
      <c r="Z766" s="158"/>
      <c r="AA766" s="110"/>
      <c r="AB766" s="158"/>
      <c r="AC766" s="110"/>
      <c r="AD766" s="158"/>
      <c r="AE766" s="110"/>
      <c r="AF766" s="158"/>
      <c r="AG766" s="110"/>
      <c r="AH766" s="158"/>
      <c r="AI766" s="110"/>
      <c r="AJ766" s="158"/>
      <c r="AK766" s="110"/>
      <c r="AL766" s="158"/>
      <c r="AM766" s="110"/>
      <c r="AN766" s="158"/>
      <c r="AO766" s="110"/>
      <c r="AP766" s="158"/>
      <c r="AQ766" s="110"/>
      <c r="AR766" s="158"/>
      <c r="AS766" s="110"/>
      <c r="AT766" s="158"/>
      <c r="AU766" s="110"/>
      <c r="AV766" s="158"/>
      <c r="AW766" s="110"/>
      <c r="AX766" s="158"/>
      <c r="AY766" s="110"/>
      <c r="AZ766" s="158"/>
      <c r="BA766" s="110"/>
      <c r="BB766" s="158"/>
      <c r="BC766" s="110"/>
      <c r="BD766" s="158"/>
      <c r="BE766" s="110"/>
      <c r="BF766" s="158"/>
      <c r="BG766" s="110"/>
      <c r="BH766" s="158"/>
      <c r="BI766" s="110"/>
      <c r="BJ766" s="158"/>
      <c r="BK766" s="110"/>
      <c r="BL766" s="158"/>
    </row>
    <row r="767" spans="2:64" outlineLevel="1">
      <c r="B767" s="189" t="s">
        <v>7</v>
      </c>
      <c r="C767" s="110"/>
      <c r="D767" s="156"/>
      <c r="E767" s="110"/>
      <c r="F767" s="156"/>
      <c r="G767" s="110"/>
      <c r="H767" s="156"/>
      <c r="I767" s="110"/>
      <c r="J767" s="156"/>
      <c r="K767" s="110"/>
      <c r="L767" s="156"/>
      <c r="M767" s="110"/>
      <c r="N767" s="156"/>
      <c r="O767" s="110"/>
      <c r="P767" s="156"/>
      <c r="Q767" s="110"/>
      <c r="R767" s="156"/>
      <c r="S767" s="110"/>
      <c r="T767" s="156"/>
      <c r="U767" s="110"/>
      <c r="V767" s="156"/>
      <c r="W767" s="110"/>
      <c r="X767" s="156"/>
      <c r="Y767" s="110"/>
      <c r="Z767" s="156"/>
      <c r="AA767" s="110"/>
      <c r="AB767" s="156"/>
      <c r="AC767" s="110"/>
      <c r="AD767" s="156"/>
      <c r="AE767" s="110"/>
      <c r="AF767" s="156"/>
      <c r="AG767" s="110"/>
      <c r="AH767" s="156"/>
      <c r="AI767" s="110"/>
      <c r="AJ767" s="156"/>
      <c r="AK767" s="110"/>
      <c r="AL767" s="156"/>
      <c r="AM767" s="110"/>
      <c r="AN767" s="156"/>
      <c r="AO767" s="110"/>
      <c r="AP767" s="156"/>
      <c r="AQ767" s="110"/>
      <c r="AR767" s="156"/>
      <c r="AS767" s="110"/>
      <c r="AT767" s="156"/>
      <c r="AU767" s="110"/>
      <c r="AV767" s="156"/>
      <c r="AW767" s="110"/>
      <c r="AX767" s="156"/>
      <c r="AY767" s="110"/>
      <c r="AZ767" s="156"/>
      <c r="BA767" s="110"/>
      <c r="BB767" s="156"/>
      <c r="BC767" s="110"/>
      <c r="BD767" s="156"/>
      <c r="BE767" s="110"/>
      <c r="BF767" s="156"/>
      <c r="BG767" s="110"/>
      <c r="BH767" s="156"/>
      <c r="BI767" s="110"/>
      <c r="BJ767" s="156"/>
      <c r="BK767" s="110"/>
      <c r="BL767" s="156"/>
    </row>
    <row r="768" spans="2:64" outlineLevel="1">
      <c r="B768" s="190"/>
      <c r="C768" s="110"/>
      <c r="D768" s="157"/>
      <c r="E768" s="110"/>
      <c r="F768" s="157"/>
      <c r="G768" s="110"/>
      <c r="H768" s="157"/>
      <c r="I768" s="110"/>
      <c r="J768" s="157"/>
      <c r="K768" s="110"/>
      <c r="L768" s="157"/>
      <c r="M768" s="110"/>
      <c r="N768" s="157"/>
      <c r="O768" s="110"/>
      <c r="P768" s="157"/>
      <c r="Q768" s="110"/>
      <c r="R768" s="157"/>
      <c r="S768" s="110"/>
      <c r="T768" s="157"/>
      <c r="U768" s="110"/>
      <c r="V768" s="157"/>
      <c r="W768" s="110"/>
      <c r="X768" s="157"/>
      <c r="Y768" s="110"/>
      <c r="Z768" s="157"/>
      <c r="AA768" s="110"/>
      <c r="AB768" s="157"/>
      <c r="AC768" s="110"/>
      <c r="AD768" s="157"/>
      <c r="AE768" s="110"/>
      <c r="AF768" s="157"/>
      <c r="AG768" s="110"/>
      <c r="AH768" s="157"/>
      <c r="AI768" s="110"/>
      <c r="AJ768" s="157"/>
      <c r="AK768" s="110"/>
      <c r="AL768" s="157"/>
      <c r="AM768" s="110"/>
      <c r="AN768" s="157"/>
      <c r="AO768" s="110"/>
      <c r="AP768" s="157"/>
      <c r="AQ768" s="110"/>
      <c r="AR768" s="157"/>
      <c r="AS768" s="110"/>
      <c r="AT768" s="157"/>
      <c r="AU768" s="110"/>
      <c r="AV768" s="157"/>
      <c r="AW768" s="110"/>
      <c r="AX768" s="157"/>
      <c r="AY768" s="110"/>
      <c r="AZ768" s="157"/>
      <c r="BA768" s="110"/>
      <c r="BB768" s="157"/>
      <c r="BC768" s="110"/>
      <c r="BD768" s="157"/>
      <c r="BE768" s="110"/>
      <c r="BF768" s="157"/>
      <c r="BG768" s="110"/>
      <c r="BH768" s="157"/>
      <c r="BI768" s="110"/>
      <c r="BJ768" s="157"/>
      <c r="BK768" s="110"/>
      <c r="BL768" s="157"/>
    </row>
    <row r="769" spans="1:64" outlineLevel="1">
      <c r="B769" s="191"/>
      <c r="C769" s="110"/>
      <c r="D769" s="158"/>
      <c r="E769" s="110"/>
      <c r="F769" s="158"/>
      <c r="G769" s="110"/>
      <c r="H769" s="158"/>
      <c r="I769" s="110"/>
      <c r="J769" s="158"/>
      <c r="K769" s="110"/>
      <c r="L769" s="158"/>
      <c r="M769" s="110"/>
      <c r="N769" s="158"/>
      <c r="O769" s="110"/>
      <c r="P769" s="158"/>
      <c r="Q769" s="110"/>
      <c r="R769" s="158"/>
      <c r="S769" s="110"/>
      <c r="T769" s="158"/>
      <c r="U769" s="110"/>
      <c r="V769" s="158"/>
      <c r="W769" s="110"/>
      <c r="X769" s="158"/>
      <c r="Y769" s="110"/>
      <c r="Z769" s="158"/>
      <c r="AA769" s="110"/>
      <c r="AB769" s="158"/>
      <c r="AC769" s="110"/>
      <c r="AD769" s="158"/>
      <c r="AE769" s="110"/>
      <c r="AF769" s="158"/>
      <c r="AG769" s="110"/>
      <c r="AH769" s="158"/>
      <c r="AI769" s="110"/>
      <c r="AJ769" s="158"/>
      <c r="AK769" s="110"/>
      <c r="AL769" s="158"/>
      <c r="AM769" s="110"/>
      <c r="AN769" s="158"/>
      <c r="AO769" s="110"/>
      <c r="AP769" s="158"/>
      <c r="AQ769" s="110"/>
      <c r="AR769" s="158"/>
      <c r="AS769" s="110"/>
      <c r="AT769" s="158"/>
      <c r="AU769" s="110"/>
      <c r="AV769" s="158"/>
      <c r="AW769" s="110"/>
      <c r="AX769" s="158"/>
      <c r="AY769" s="110"/>
      <c r="AZ769" s="158"/>
      <c r="BA769" s="110"/>
      <c r="BB769" s="158"/>
      <c r="BC769" s="110"/>
      <c r="BD769" s="158"/>
      <c r="BE769" s="110"/>
      <c r="BF769" s="158"/>
      <c r="BG769" s="110"/>
      <c r="BH769" s="158"/>
      <c r="BI769" s="110"/>
      <c r="BJ769" s="158"/>
      <c r="BK769" s="110"/>
      <c r="BL769" s="158"/>
    </row>
    <row r="770" spans="1:64" ht="12.75" customHeight="1" outlineLevel="1">
      <c r="B770" s="189" t="s">
        <v>0</v>
      </c>
      <c r="C770" s="110"/>
      <c r="D770" s="156"/>
      <c r="E770" s="110"/>
      <c r="F770" s="156"/>
      <c r="G770" s="110"/>
      <c r="H770" s="156"/>
      <c r="I770" s="110"/>
      <c r="J770" s="156"/>
      <c r="K770" s="110"/>
      <c r="L770" s="156"/>
      <c r="M770" s="110"/>
      <c r="N770" s="156"/>
      <c r="O770" s="110"/>
      <c r="P770" s="156"/>
      <c r="Q770" s="110"/>
      <c r="R770" s="156"/>
      <c r="S770" s="110"/>
      <c r="T770" s="156"/>
      <c r="U770" s="110"/>
      <c r="V770" s="156"/>
      <c r="W770" s="110"/>
      <c r="X770" s="156"/>
      <c r="Y770" s="110"/>
      <c r="Z770" s="156"/>
      <c r="AA770" s="110"/>
      <c r="AB770" s="156"/>
      <c r="AC770" s="110"/>
      <c r="AD770" s="156"/>
      <c r="AE770" s="110"/>
      <c r="AF770" s="156"/>
      <c r="AG770" s="110"/>
      <c r="AH770" s="156"/>
      <c r="AI770" s="110"/>
      <c r="AJ770" s="156"/>
      <c r="AK770" s="110"/>
      <c r="AL770" s="156"/>
      <c r="AM770" s="110"/>
      <c r="AN770" s="156"/>
      <c r="AO770" s="110"/>
      <c r="AP770" s="156"/>
      <c r="AQ770" s="110"/>
      <c r="AR770" s="156"/>
      <c r="AS770" s="110"/>
      <c r="AT770" s="156"/>
      <c r="AU770" s="110"/>
      <c r="AV770" s="156"/>
      <c r="AW770" s="110"/>
      <c r="AX770" s="156"/>
      <c r="AY770" s="110"/>
      <c r="AZ770" s="156"/>
      <c r="BA770" s="110"/>
      <c r="BB770" s="156"/>
      <c r="BC770" s="110"/>
      <c r="BD770" s="156"/>
      <c r="BE770" s="110"/>
      <c r="BF770" s="156"/>
      <c r="BG770" s="110"/>
      <c r="BH770" s="156"/>
      <c r="BI770" s="110"/>
      <c r="BJ770" s="156"/>
      <c r="BK770" s="110"/>
      <c r="BL770" s="156"/>
    </row>
    <row r="771" spans="1:64" outlineLevel="1">
      <c r="B771" s="190"/>
      <c r="C771" s="110"/>
      <c r="D771" s="157"/>
      <c r="E771" s="110"/>
      <c r="F771" s="157"/>
      <c r="G771" s="110"/>
      <c r="H771" s="157"/>
      <c r="I771" s="110"/>
      <c r="J771" s="157"/>
      <c r="K771" s="110"/>
      <c r="L771" s="157"/>
      <c r="M771" s="110"/>
      <c r="N771" s="157"/>
      <c r="O771" s="110"/>
      <c r="P771" s="157"/>
      <c r="Q771" s="110"/>
      <c r="R771" s="157"/>
      <c r="S771" s="110"/>
      <c r="T771" s="157"/>
      <c r="U771" s="110"/>
      <c r="V771" s="157"/>
      <c r="W771" s="110"/>
      <c r="X771" s="157"/>
      <c r="Y771" s="110"/>
      <c r="Z771" s="157"/>
      <c r="AA771" s="110"/>
      <c r="AB771" s="157"/>
      <c r="AC771" s="110"/>
      <c r="AD771" s="157"/>
      <c r="AE771" s="110"/>
      <c r="AF771" s="157"/>
      <c r="AG771" s="110"/>
      <c r="AH771" s="157"/>
      <c r="AI771" s="110"/>
      <c r="AJ771" s="157"/>
      <c r="AK771" s="110"/>
      <c r="AL771" s="157"/>
      <c r="AM771" s="110"/>
      <c r="AN771" s="157"/>
      <c r="AO771" s="110"/>
      <c r="AP771" s="157"/>
      <c r="AQ771" s="110"/>
      <c r="AR771" s="157"/>
      <c r="AS771" s="110"/>
      <c r="AT771" s="157"/>
      <c r="AU771" s="110"/>
      <c r="AV771" s="157"/>
      <c r="AW771" s="110"/>
      <c r="AX771" s="157"/>
      <c r="AY771" s="110"/>
      <c r="AZ771" s="157"/>
      <c r="BA771" s="110"/>
      <c r="BB771" s="157"/>
      <c r="BC771" s="110"/>
      <c r="BD771" s="157"/>
      <c r="BE771" s="110"/>
      <c r="BF771" s="157"/>
      <c r="BG771" s="110"/>
      <c r="BH771" s="157"/>
      <c r="BI771" s="110"/>
      <c r="BJ771" s="157"/>
      <c r="BK771" s="110"/>
      <c r="BL771" s="157"/>
    </row>
    <row r="772" spans="1:64" outlineLevel="1">
      <c r="B772" s="191"/>
      <c r="C772" s="110"/>
      <c r="D772" s="158"/>
      <c r="E772" s="110"/>
      <c r="F772" s="158"/>
      <c r="G772" s="110"/>
      <c r="H772" s="158"/>
      <c r="I772" s="110"/>
      <c r="J772" s="158"/>
      <c r="K772" s="110"/>
      <c r="L772" s="158"/>
      <c r="M772" s="110"/>
      <c r="N772" s="158"/>
      <c r="O772" s="110"/>
      <c r="P772" s="158"/>
      <c r="Q772" s="110"/>
      <c r="R772" s="158"/>
      <c r="S772" s="110"/>
      <c r="T772" s="158"/>
      <c r="U772" s="110"/>
      <c r="V772" s="158"/>
      <c r="W772" s="110"/>
      <c r="X772" s="158"/>
      <c r="Y772" s="110"/>
      <c r="Z772" s="158"/>
      <c r="AA772" s="110"/>
      <c r="AB772" s="158"/>
      <c r="AC772" s="110"/>
      <c r="AD772" s="158"/>
      <c r="AE772" s="110"/>
      <c r="AF772" s="158"/>
      <c r="AG772" s="110"/>
      <c r="AH772" s="158"/>
      <c r="AI772" s="110"/>
      <c r="AJ772" s="158"/>
      <c r="AK772" s="110"/>
      <c r="AL772" s="158"/>
      <c r="AM772" s="110"/>
      <c r="AN772" s="158"/>
      <c r="AO772" s="110"/>
      <c r="AP772" s="158"/>
      <c r="AQ772" s="110"/>
      <c r="AR772" s="158"/>
      <c r="AS772" s="110"/>
      <c r="AT772" s="158"/>
      <c r="AU772" s="110"/>
      <c r="AV772" s="158"/>
      <c r="AW772" s="110"/>
      <c r="AX772" s="158"/>
      <c r="AY772" s="110"/>
      <c r="AZ772" s="158"/>
      <c r="BA772" s="110"/>
      <c r="BB772" s="158"/>
      <c r="BC772" s="110"/>
      <c r="BD772" s="158"/>
      <c r="BE772" s="110"/>
      <c r="BF772" s="158"/>
      <c r="BG772" s="110"/>
      <c r="BH772" s="158"/>
      <c r="BI772" s="110"/>
      <c r="BJ772" s="158"/>
      <c r="BK772" s="110"/>
      <c r="BL772" s="158"/>
    </row>
    <row r="773" spans="1:64" ht="14.25" outlineLevel="1">
      <c r="B773" s="189" t="s">
        <v>10</v>
      </c>
      <c r="C773" s="110"/>
      <c r="D773" s="156"/>
      <c r="E773" s="110"/>
      <c r="F773" s="156"/>
      <c r="G773" s="110"/>
      <c r="H773" s="156"/>
      <c r="I773" s="110"/>
      <c r="J773" s="156"/>
      <c r="K773" s="110"/>
      <c r="L773" s="156"/>
      <c r="M773" s="110"/>
      <c r="N773" s="156"/>
      <c r="O773" s="110"/>
      <c r="P773" s="156"/>
      <c r="Q773" s="110"/>
      <c r="R773" s="156"/>
      <c r="S773" s="110"/>
      <c r="T773" s="156"/>
      <c r="U773" s="110"/>
      <c r="V773" s="156"/>
      <c r="W773" s="110"/>
      <c r="X773" s="156"/>
      <c r="Y773" s="110"/>
      <c r="Z773" s="156"/>
      <c r="AA773" s="110"/>
      <c r="AB773" s="156"/>
      <c r="AC773" s="110"/>
      <c r="AD773" s="156"/>
      <c r="AE773" s="110"/>
      <c r="AF773" s="156"/>
      <c r="AG773" s="110"/>
      <c r="AH773" s="156"/>
      <c r="AI773" s="110"/>
      <c r="AJ773" s="156"/>
      <c r="AK773" s="110"/>
      <c r="AL773" s="156"/>
      <c r="AM773" s="110"/>
      <c r="AN773" s="156"/>
      <c r="AO773" s="110"/>
      <c r="AP773" s="156"/>
      <c r="AQ773" s="110"/>
      <c r="AR773" s="156"/>
      <c r="AS773" s="110"/>
      <c r="AT773" s="156"/>
      <c r="AU773" s="93"/>
      <c r="AV773" s="156"/>
      <c r="AW773" s="110"/>
      <c r="AX773" s="156"/>
      <c r="AY773" s="93"/>
      <c r="AZ773" s="156"/>
      <c r="BA773" s="121"/>
      <c r="BB773" s="156"/>
      <c r="BC773" s="110"/>
      <c r="BD773" s="156"/>
      <c r="BE773" s="110"/>
      <c r="BF773" s="156"/>
      <c r="BG773" s="110"/>
      <c r="BH773" s="156"/>
      <c r="BI773" s="110"/>
      <c r="BJ773" s="156"/>
      <c r="BK773" s="110"/>
      <c r="BL773" s="156"/>
    </row>
    <row r="774" spans="1:64" ht="14.25" outlineLevel="1">
      <c r="B774" s="190"/>
      <c r="C774" s="110"/>
      <c r="D774" s="157"/>
      <c r="E774" s="110"/>
      <c r="F774" s="157"/>
      <c r="G774" s="110"/>
      <c r="H774" s="157"/>
      <c r="I774" s="110"/>
      <c r="J774" s="157"/>
      <c r="K774" s="110"/>
      <c r="L774" s="157"/>
      <c r="M774" s="110"/>
      <c r="N774" s="157"/>
      <c r="O774" s="110"/>
      <c r="P774" s="157"/>
      <c r="Q774" s="110"/>
      <c r="R774" s="157"/>
      <c r="S774" s="110"/>
      <c r="T774" s="157"/>
      <c r="U774" s="110"/>
      <c r="V774" s="157"/>
      <c r="W774" s="110"/>
      <c r="X774" s="157"/>
      <c r="Y774" s="110"/>
      <c r="Z774" s="157"/>
      <c r="AA774" s="110"/>
      <c r="AB774" s="157"/>
      <c r="AC774" s="110"/>
      <c r="AD774" s="157"/>
      <c r="AE774" s="110"/>
      <c r="AF774" s="157"/>
      <c r="AG774" s="110"/>
      <c r="AH774" s="157"/>
      <c r="AI774" s="110"/>
      <c r="AJ774" s="157"/>
      <c r="AK774" s="110"/>
      <c r="AL774" s="157"/>
      <c r="AM774" s="110"/>
      <c r="AN774" s="157"/>
      <c r="AO774" s="110"/>
      <c r="AP774" s="157"/>
      <c r="AQ774" s="110"/>
      <c r="AR774" s="157"/>
      <c r="AS774" s="110"/>
      <c r="AT774" s="157"/>
      <c r="AU774" s="93"/>
      <c r="AV774" s="157"/>
      <c r="AW774" s="110"/>
      <c r="AX774" s="157"/>
      <c r="AY774" s="93"/>
      <c r="AZ774" s="157"/>
      <c r="BA774" s="110"/>
      <c r="BB774" s="157"/>
      <c r="BC774" s="110"/>
      <c r="BD774" s="157"/>
      <c r="BE774" s="110"/>
      <c r="BF774" s="157"/>
      <c r="BG774" s="110"/>
      <c r="BH774" s="157"/>
      <c r="BI774" s="110"/>
      <c r="BJ774" s="157"/>
      <c r="BK774" s="110"/>
      <c r="BL774" s="157"/>
    </row>
    <row r="775" spans="1:64" ht="14.25" outlineLevel="1">
      <c r="B775" s="191"/>
      <c r="C775" s="110"/>
      <c r="D775" s="158"/>
      <c r="E775" s="110"/>
      <c r="F775" s="158"/>
      <c r="G775" s="110"/>
      <c r="H775" s="158"/>
      <c r="I775" s="110"/>
      <c r="J775" s="158"/>
      <c r="K775" s="110"/>
      <c r="L775" s="158"/>
      <c r="M775" s="110"/>
      <c r="N775" s="158"/>
      <c r="O775" s="110"/>
      <c r="P775" s="158"/>
      <c r="Q775" s="110"/>
      <c r="R775" s="158"/>
      <c r="S775" s="110"/>
      <c r="T775" s="158"/>
      <c r="U775" s="110"/>
      <c r="V775" s="158"/>
      <c r="W775" s="110"/>
      <c r="X775" s="158"/>
      <c r="Y775" s="110"/>
      <c r="Z775" s="158"/>
      <c r="AA775" s="110"/>
      <c r="AB775" s="158"/>
      <c r="AC775" s="110"/>
      <c r="AD775" s="158"/>
      <c r="AE775" s="110"/>
      <c r="AF775" s="158"/>
      <c r="AG775" s="110"/>
      <c r="AH775" s="158"/>
      <c r="AI775" s="110"/>
      <c r="AJ775" s="158"/>
      <c r="AK775" s="110"/>
      <c r="AL775" s="158"/>
      <c r="AM775" s="110"/>
      <c r="AN775" s="158"/>
      <c r="AO775" s="110"/>
      <c r="AP775" s="158"/>
      <c r="AQ775" s="110"/>
      <c r="AR775" s="158"/>
      <c r="AS775" s="110"/>
      <c r="AT775" s="158"/>
      <c r="AU775" s="93"/>
      <c r="AV775" s="158"/>
      <c r="AW775" s="110"/>
      <c r="AX775" s="158"/>
      <c r="AY775" s="80"/>
      <c r="AZ775" s="158"/>
      <c r="BA775" s="110"/>
      <c r="BB775" s="158"/>
      <c r="BC775" s="110"/>
      <c r="BD775" s="158"/>
      <c r="BE775" s="110"/>
      <c r="BF775" s="158"/>
      <c r="BG775" s="110"/>
      <c r="BH775" s="158"/>
      <c r="BI775" s="110"/>
      <c r="BJ775" s="158"/>
      <c r="BK775" s="110"/>
      <c r="BL775" s="158"/>
    </row>
    <row r="776" spans="1:64" ht="14.25" outlineLevel="1">
      <c r="B776" s="189" t="s">
        <v>29</v>
      </c>
      <c r="C776" s="110"/>
      <c r="D776" s="156"/>
      <c r="E776" s="110"/>
      <c r="F776" s="156"/>
      <c r="G776" s="110"/>
      <c r="H776" s="156"/>
      <c r="I776" s="110"/>
      <c r="J776" s="156"/>
      <c r="K776" s="110"/>
      <c r="L776" s="156"/>
      <c r="M776" s="110"/>
      <c r="N776" s="156"/>
      <c r="O776" s="110"/>
      <c r="P776" s="156"/>
      <c r="Q776" s="110"/>
      <c r="R776" s="156"/>
      <c r="S776" s="110"/>
      <c r="T776" s="156"/>
      <c r="U776" s="110"/>
      <c r="V776" s="156"/>
      <c r="W776" s="110"/>
      <c r="X776" s="156"/>
      <c r="Y776" s="110"/>
      <c r="Z776" s="156"/>
      <c r="AA776" s="110"/>
      <c r="AB776" s="156"/>
      <c r="AC776" s="110"/>
      <c r="AD776" s="156"/>
      <c r="AE776" s="110"/>
      <c r="AF776" s="156"/>
      <c r="AG776" s="110"/>
      <c r="AH776" s="156"/>
      <c r="AI776" s="110"/>
      <c r="AJ776" s="156"/>
      <c r="AK776" s="110"/>
      <c r="AL776" s="156"/>
      <c r="AM776" s="110"/>
      <c r="AN776" s="156"/>
      <c r="AO776" s="110"/>
      <c r="AP776" s="156"/>
      <c r="AQ776" s="110"/>
      <c r="AR776" s="156"/>
      <c r="AS776" s="110"/>
      <c r="AT776" s="156"/>
      <c r="AU776" s="93"/>
      <c r="AV776" s="156"/>
      <c r="AW776" s="110"/>
      <c r="AX776" s="156"/>
      <c r="AY776" s="80"/>
      <c r="AZ776" s="156"/>
      <c r="BA776" s="110"/>
      <c r="BB776" s="156"/>
      <c r="BC776" s="110"/>
      <c r="BD776" s="156"/>
      <c r="BE776" s="110"/>
      <c r="BF776" s="156"/>
      <c r="BG776" s="110"/>
      <c r="BH776" s="156"/>
      <c r="BI776" s="110"/>
      <c r="BJ776" s="156"/>
      <c r="BK776" s="110"/>
      <c r="BL776" s="156"/>
    </row>
    <row r="777" spans="1:64" ht="14.25" outlineLevel="1">
      <c r="B777" s="190"/>
      <c r="C777" s="110"/>
      <c r="D777" s="157"/>
      <c r="E777" s="110"/>
      <c r="F777" s="157"/>
      <c r="G777" s="110"/>
      <c r="H777" s="157"/>
      <c r="I777" s="110"/>
      <c r="J777" s="157"/>
      <c r="K777" s="110"/>
      <c r="L777" s="157"/>
      <c r="M777" s="110"/>
      <c r="N777" s="157"/>
      <c r="O777" s="110"/>
      <c r="P777" s="157"/>
      <c r="Q777" s="110"/>
      <c r="R777" s="157"/>
      <c r="S777" s="110"/>
      <c r="T777" s="157"/>
      <c r="U777" s="110"/>
      <c r="V777" s="157"/>
      <c r="W777" s="110"/>
      <c r="X777" s="157"/>
      <c r="Y777" s="110"/>
      <c r="Z777" s="157"/>
      <c r="AA777" s="110"/>
      <c r="AB777" s="157"/>
      <c r="AC777" s="110"/>
      <c r="AD777" s="157"/>
      <c r="AE777" s="110"/>
      <c r="AF777" s="157"/>
      <c r="AG777" s="110"/>
      <c r="AH777" s="157"/>
      <c r="AI777" s="110"/>
      <c r="AJ777" s="157"/>
      <c r="AK777" s="110"/>
      <c r="AL777" s="157"/>
      <c r="AM777" s="110"/>
      <c r="AN777" s="157"/>
      <c r="AO777" s="110"/>
      <c r="AP777" s="157"/>
      <c r="AQ777" s="110"/>
      <c r="AR777" s="157"/>
      <c r="AS777" s="110"/>
      <c r="AT777" s="157"/>
      <c r="AU777" s="93"/>
      <c r="AV777" s="157"/>
      <c r="AW777" s="110"/>
      <c r="AX777" s="157"/>
      <c r="AY777" s="80"/>
      <c r="AZ777" s="157"/>
      <c r="BA777" s="110"/>
      <c r="BB777" s="157"/>
      <c r="BC777" s="110"/>
      <c r="BD777" s="157"/>
      <c r="BE777" s="110"/>
      <c r="BF777" s="157"/>
      <c r="BG777" s="110"/>
      <c r="BH777" s="157"/>
      <c r="BI777" s="110"/>
      <c r="BJ777" s="157"/>
      <c r="BK777" s="110"/>
      <c r="BL777" s="157"/>
    </row>
    <row r="778" spans="1:64" ht="14.25" outlineLevel="1">
      <c r="B778" s="191"/>
      <c r="C778" s="110"/>
      <c r="D778" s="158"/>
      <c r="E778" s="110"/>
      <c r="F778" s="158"/>
      <c r="G778" s="110"/>
      <c r="H778" s="158"/>
      <c r="I778" s="110"/>
      <c r="J778" s="158"/>
      <c r="K778" s="110"/>
      <c r="L778" s="158"/>
      <c r="M778" s="110"/>
      <c r="N778" s="158"/>
      <c r="O778" s="110"/>
      <c r="P778" s="158"/>
      <c r="Q778" s="110"/>
      <c r="R778" s="158"/>
      <c r="S778" s="110"/>
      <c r="T778" s="158"/>
      <c r="U778" s="110"/>
      <c r="V778" s="158"/>
      <c r="W778" s="110"/>
      <c r="X778" s="158"/>
      <c r="Y778" s="110"/>
      <c r="Z778" s="158"/>
      <c r="AA778" s="110"/>
      <c r="AB778" s="158"/>
      <c r="AC778" s="110"/>
      <c r="AD778" s="158"/>
      <c r="AE778" s="110"/>
      <c r="AF778" s="158"/>
      <c r="AG778" s="110"/>
      <c r="AH778" s="158"/>
      <c r="AI778" s="110"/>
      <c r="AJ778" s="158"/>
      <c r="AK778" s="110"/>
      <c r="AL778" s="158"/>
      <c r="AM778" s="110"/>
      <c r="AN778" s="158"/>
      <c r="AO778" s="110"/>
      <c r="AP778" s="158"/>
      <c r="AQ778" s="110"/>
      <c r="AR778" s="158"/>
      <c r="AS778" s="110"/>
      <c r="AT778" s="158"/>
      <c r="AU778" s="93"/>
      <c r="AV778" s="158"/>
      <c r="AW778" s="110"/>
      <c r="AX778" s="158"/>
      <c r="AY778" s="80"/>
      <c r="AZ778" s="158"/>
      <c r="BA778" s="110"/>
      <c r="BB778" s="158"/>
      <c r="BC778" s="110"/>
      <c r="BD778" s="158"/>
      <c r="BE778" s="110"/>
      <c r="BF778" s="158"/>
      <c r="BG778" s="110"/>
      <c r="BH778" s="158"/>
      <c r="BI778" s="110"/>
      <c r="BJ778" s="158"/>
      <c r="BK778" s="110"/>
      <c r="BL778" s="158"/>
    </row>
    <row r="779" spans="1:64" outlineLevel="1">
      <c r="B779" s="111" t="s">
        <v>38</v>
      </c>
      <c r="C779" s="92"/>
      <c r="D779" s="92">
        <f>SUM(D746:D775)</f>
        <v>0</v>
      </c>
      <c r="E779" s="92"/>
      <c r="F779" s="92">
        <f>SUM(F746:F775)</f>
        <v>0</v>
      </c>
      <c r="G779" s="92"/>
      <c r="H779" s="92">
        <f>SUM(H746:H775)</f>
        <v>0</v>
      </c>
      <c r="I779" s="92"/>
      <c r="J779" s="92">
        <f>SUM(J746:J775)</f>
        <v>0</v>
      </c>
      <c r="K779" s="92"/>
      <c r="L779" s="92">
        <f>SUM(L746:L775)</f>
        <v>0</v>
      </c>
      <c r="M779" s="92"/>
      <c r="N779" s="92">
        <f>SUM(N746:N775)</f>
        <v>0</v>
      </c>
      <c r="O779" s="92"/>
      <c r="P779" s="92">
        <f>SUM(P746:P775)</f>
        <v>0</v>
      </c>
      <c r="Q779" s="92"/>
      <c r="R779" s="92">
        <f>SUM(R746:R775)</f>
        <v>0</v>
      </c>
      <c r="S779" s="92"/>
      <c r="T779" s="92">
        <f>SUM(T746:T775)</f>
        <v>0</v>
      </c>
      <c r="U779" s="92"/>
      <c r="V779" s="92">
        <f>SUM(V746:V775)</f>
        <v>0</v>
      </c>
      <c r="W779" s="92"/>
      <c r="X779" s="92">
        <f>SUM(X746:X775)</f>
        <v>0</v>
      </c>
      <c r="Y779" s="92"/>
      <c r="Z779" s="92">
        <f>SUM(Z746:Z775)</f>
        <v>0</v>
      </c>
      <c r="AA779" s="92"/>
      <c r="AB779" s="92">
        <f>SUM(AB746:AB775)</f>
        <v>0</v>
      </c>
      <c r="AC779" s="92"/>
      <c r="AD779" s="92">
        <f>SUM(AD746:AD775)</f>
        <v>0</v>
      </c>
      <c r="AE779" s="92"/>
      <c r="AF779" s="92">
        <f>SUM(AF746:AF775)</f>
        <v>0</v>
      </c>
      <c r="AG779" s="92"/>
      <c r="AH779" s="92">
        <f>SUM(AH746:AH775)</f>
        <v>0</v>
      </c>
      <c r="AI779" s="92"/>
      <c r="AJ779" s="92">
        <f>SUM(AJ746:AJ775)</f>
        <v>0</v>
      </c>
      <c r="AK779" s="92"/>
      <c r="AL779" s="92">
        <f>SUM(AL746:AL775)</f>
        <v>0</v>
      </c>
      <c r="AM779" s="92"/>
      <c r="AN779" s="92">
        <f>SUM(AN746:AN775)</f>
        <v>0</v>
      </c>
      <c r="AO779" s="92"/>
      <c r="AP779" s="92">
        <f>SUM(AP746:AP775)</f>
        <v>0</v>
      </c>
      <c r="AQ779" s="92"/>
      <c r="AR779" s="92">
        <f>SUM(AR746:AR775)</f>
        <v>0</v>
      </c>
      <c r="AS779" s="92"/>
      <c r="AT779" s="92">
        <f>SUM(AT746:AT775)</f>
        <v>0</v>
      </c>
      <c r="AU779" s="92"/>
      <c r="AV779" s="92">
        <f>SUM(AV746:AV775)</f>
        <v>0</v>
      </c>
      <c r="AW779" s="92"/>
      <c r="AX779" s="92">
        <f>SUM(AX746:AX775)</f>
        <v>0</v>
      </c>
      <c r="AY779" s="92"/>
      <c r="AZ779" s="92">
        <f>SUM(AZ746:AZ775)</f>
        <v>0</v>
      </c>
      <c r="BA779" s="92"/>
      <c r="BB779" s="92">
        <f>SUM(BB746:BB775)</f>
        <v>0</v>
      </c>
      <c r="BC779" s="92"/>
      <c r="BD779" s="92">
        <f>SUM(BD746:BD775)</f>
        <v>0</v>
      </c>
      <c r="BE779" s="92"/>
      <c r="BF779" s="92">
        <f>SUM(BF746:BF775)</f>
        <v>0</v>
      </c>
      <c r="BG779" s="92"/>
      <c r="BH779" s="92">
        <f>SUM(BH746:BH775)</f>
        <v>0</v>
      </c>
      <c r="BI779" s="92"/>
      <c r="BJ779" s="92">
        <f>SUM(BJ746:BJ775)</f>
        <v>0</v>
      </c>
      <c r="BK779" s="92"/>
      <c r="BL779" s="92">
        <f>SUM(BL746:BL775)</f>
        <v>0</v>
      </c>
    </row>
    <row r="780" spans="1:64" outlineLevel="1">
      <c r="B780" s="111" t="s">
        <v>39</v>
      </c>
      <c r="C780" s="92"/>
      <c r="D780" s="112">
        <f>D779/8</f>
        <v>0</v>
      </c>
      <c r="E780" s="92"/>
      <c r="F780" s="112">
        <f>F779/8</f>
        <v>0</v>
      </c>
      <c r="G780" s="92"/>
      <c r="H780" s="112">
        <f>H779/8</f>
        <v>0</v>
      </c>
      <c r="I780" s="92"/>
      <c r="J780" s="112">
        <f>J779/8</f>
        <v>0</v>
      </c>
      <c r="K780" s="92"/>
      <c r="L780" s="112">
        <f>L779/8</f>
        <v>0</v>
      </c>
      <c r="M780" s="92"/>
      <c r="N780" s="112">
        <f>N779/8</f>
        <v>0</v>
      </c>
      <c r="O780" s="92"/>
      <c r="P780" s="112">
        <f>P779/8</f>
        <v>0</v>
      </c>
      <c r="Q780" s="92"/>
      <c r="R780" s="112">
        <f>R779/8</f>
        <v>0</v>
      </c>
      <c r="S780" s="92"/>
      <c r="T780" s="112">
        <f>T779/8</f>
        <v>0</v>
      </c>
      <c r="U780" s="92"/>
      <c r="V780" s="112">
        <f>V779/8</f>
        <v>0</v>
      </c>
      <c r="W780" s="92"/>
      <c r="X780" s="112">
        <f>X779/8</f>
        <v>0</v>
      </c>
      <c r="Y780" s="92"/>
      <c r="Z780" s="112">
        <f>Z779/8</f>
        <v>0</v>
      </c>
      <c r="AA780" s="92"/>
      <c r="AB780" s="112">
        <f>AB779/8</f>
        <v>0</v>
      </c>
      <c r="AC780" s="92"/>
      <c r="AD780" s="112">
        <f>AD779/8</f>
        <v>0</v>
      </c>
      <c r="AE780" s="92"/>
      <c r="AF780" s="112">
        <f>AF779/8</f>
        <v>0</v>
      </c>
      <c r="AG780" s="92"/>
      <c r="AH780" s="112">
        <f>AH779/8</f>
        <v>0</v>
      </c>
      <c r="AI780" s="92"/>
      <c r="AJ780" s="112">
        <f>AJ779/8</f>
        <v>0</v>
      </c>
      <c r="AK780" s="92"/>
      <c r="AL780" s="112">
        <f>AL779/8</f>
        <v>0</v>
      </c>
      <c r="AM780" s="92"/>
      <c r="AN780" s="112">
        <f>AN779/8</f>
        <v>0</v>
      </c>
      <c r="AO780" s="92"/>
      <c r="AP780" s="112">
        <f>AP779/8</f>
        <v>0</v>
      </c>
      <c r="AQ780" s="92"/>
      <c r="AR780" s="112">
        <f>AR779/8</f>
        <v>0</v>
      </c>
      <c r="AS780" s="92"/>
      <c r="AT780" s="112">
        <f>AT779/8</f>
        <v>0</v>
      </c>
      <c r="AU780" s="92"/>
      <c r="AV780" s="112">
        <f>AV779/8</f>
        <v>0</v>
      </c>
      <c r="AW780" s="92"/>
      <c r="AX780" s="112">
        <f>AX779/8</f>
        <v>0</v>
      </c>
      <c r="AY780" s="92"/>
      <c r="AZ780" s="112">
        <f>AZ779/8</f>
        <v>0</v>
      </c>
      <c r="BA780" s="92"/>
      <c r="BB780" s="112">
        <f>BB779/8</f>
        <v>0</v>
      </c>
      <c r="BC780" s="92"/>
      <c r="BD780" s="112">
        <f>BD779/8</f>
        <v>0</v>
      </c>
      <c r="BE780" s="92"/>
      <c r="BF780" s="112">
        <f>BF779/8</f>
        <v>0</v>
      </c>
      <c r="BG780" s="92"/>
      <c r="BH780" s="112">
        <f>BH779/8</f>
        <v>0</v>
      </c>
      <c r="BI780" s="92"/>
      <c r="BJ780" s="112">
        <f>BJ779/8</f>
        <v>0</v>
      </c>
      <c r="BK780" s="92"/>
      <c r="BL780" s="112">
        <f>BL779/8</f>
        <v>0</v>
      </c>
    </row>
    <row r="781" spans="1:64" outlineLevel="1">
      <c r="A781" s="118"/>
    </row>
    <row r="782" spans="1:64" ht="15.75" customHeight="1" thickBot="1">
      <c r="A782" s="155" t="s">
        <v>62</v>
      </c>
      <c r="B782" s="155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6"/>
      <c r="O782" s="116"/>
      <c r="P782" s="116"/>
    </row>
  </sheetData>
  <mergeCells count="5536">
    <mergeCell ref="AP776:AP778"/>
    <mergeCell ref="AR776:AR778"/>
    <mergeCell ref="AT776:AT778"/>
    <mergeCell ref="AV776:AV778"/>
    <mergeCell ref="AX776:AX778"/>
    <mergeCell ref="AZ776:AZ778"/>
    <mergeCell ref="BB776:BB778"/>
    <mergeCell ref="BD776:BD778"/>
    <mergeCell ref="BF776:BF778"/>
    <mergeCell ref="BH776:BH778"/>
    <mergeCell ref="BJ776:BJ778"/>
    <mergeCell ref="BL776:BL778"/>
    <mergeCell ref="AN711:AN713"/>
    <mergeCell ref="AP711:AP713"/>
    <mergeCell ref="AR711:AR713"/>
    <mergeCell ref="AT711:AT713"/>
    <mergeCell ref="AV711:AV713"/>
    <mergeCell ref="AX711:AX713"/>
    <mergeCell ref="AZ711:AZ713"/>
    <mergeCell ref="BB711:BB713"/>
    <mergeCell ref="BD711:BD713"/>
    <mergeCell ref="BF711:BF713"/>
    <mergeCell ref="BH711:BH713"/>
    <mergeCell ref="BJ711:BJ713"/>
    <mergeCell ref="BL767:BL769"/>
    <mergeCell ref="AZ770:AZ772"/>
    <mergeCell ref="BB770:BB772"/>
    <mergeCell ref="BD770:BD772"/>
    <mergeCell ref="BF770:BF772"/>
    <mergeCell ref="BH770:BH772"/>
    <mergeCell ref="BJ770:BJ772"/>
    <mergeCell ref="BL770:BL772"/>
    <mergeCell ref="B776:B778"/>
    <mergeCell ref="D776:D778"/>
    <mergeCell ref="F776:F778"/>
    <mergeCell ref="H776:H778"/>
    <mergeCell ref="J776:J778"/>
    <mergeCell ref="L776:L778"/>
    <mergeCell ref="N776:N778"/>
    <mergeCell ref="P776:P778"/>
    <mergeCell ref="R776:R778"/>
    <mergeCell ref="T776:T778"/>
    <mergeCell ref="V776:V778"/>
    <mergeCell ref="X776:X778"/>
    <mergeCell ref="Z776:Z778"/>
    <mergeCell ref="AB776:AB778"/>
    <mergeCell ref="AD776:AD778"/>
    <mergeCell ref="AF776:AF778"/>
    <mergeCell ref="AH776:AH778"/>
    <mergeCell ref="AJ776:AJ778"/>
    <mergeCell ref="AL776:AL778"/>
    <mergeCell ref="AN776:AN778"/>
    <mergeCell ref="AN646:AN648"/>
    <mergeCell ref="AP646:AP648"/>
    <mergeCell ref="AR646:AR648"/>
    <mergeCell ref="AT646:AT648"/>
    <mergeCell ref="AV646:AV648"/>
    <mergeCell ref="AX646:AX648"/>
    <mergeCell ref="AZ646:AZ648"/>
    <mergeCell ref="BB646:BB648"/>
    <mergeCell ref="BD646:BD648"/>
    <mergeCell ref="BF646:BF648"/>
    <mergeCell ref="BH646:BH648"/>
    <mergeCell ref="BJ646:BJ648"/>
    <mergeCell ref="BL646:BL648"/>
    <mergeCell ref="B711:B713"/>
    <mergeCell ref="D711:D713"/>
    <mergeCell ref="F711:F713"/>
    <mergeCell ref="H711:H713"/>
    <mergeCell ref="J711:J713"/>
    <mergeCell ref="L711:L713"/>
    <mergeCell ref="N711:N713"/>
    <mergeCell ref="P711:P713"/>
    <mergeCell ref="R711:R713"/>
    <mergeCell ref="T711:T713"/>
    <mergeCell ref="V711:V713"/>
    <mergeCell ref="X711:X713"/>
    <mergeCell ref="Z711:Z713"/>
    <mergeCell ref="AB711:AB713"/>
    <mergeCell ref="AD711:AD713"/>
    <mergeCell ref="AF711:AF713"/>
    <mergeCell ref="AH711:AH713"/>
    <mergeCell ref="AJ711:AJ713"/>
    <mergeCell ref="AL711:AL713"/>
    <mergeCell ref="AL581:AL583"/>
    <mergeCell ref="AN581:AN583"/>
    <mergeCell ref="AP581:AP583"/>
    <mergeCell ref="AR581:AR583"/>
    <mergeCell ref="AT581:AT583"/>
    <mergeCell ref="AV581:AV583"/>
    <mergeCell ref="AX581:AX583"/>
    <mergeCell ref="AZ581:AZ583"/>
    <mergeCell ref="BB581:BB583"/>
    <mergeCell ref="BD581:BD583"/>
    <mergeCell ref="BF581:BF583"/>
    <mergeCell ref="BH581:BH583"/>
    <mergeCell ref="BJ581:BJ583"/>
    <mergeCell ref="B646:B648"/>
    <mergeCell ref="D646:D648"/>
    <mergeCell ref="F646:F648"/>
    <mergeCell ref="H646:H648"/>
    <mergeCell ref="J646:J648"/>
    <mergeCell ref="L646:L648"/>
    <mergeCell ref="N646:N648"/>
    <mergeCell ref="P646:P648"/>
    <mergeCell ref="R646:R648"/>
    <mergeCell ref="T646:T648"/>
    <mergeCell ref="V646:V648"/>
    <mergeCell ref="X646:X648"/>
    <mergeCell ref="Z646:Z648"/>
    <mergeCell ref="AB646:AB648"/>
    <mergeCell ref="AD646:AD648"/>
    <mergeCell ref="AF646:AF648"/>
    <mergeCell ref="AJ646:AJ648"/>
    <mergeCell ref="AL646:AL648"/>
    <mergeCell ref="AL516:AL518"/>
    <mergeCell ref="AN516:AN518"/>
    <mergeCell ref="AP516:AP518"/>
    <mergeCell ref="AR516:AR518"/>
    <mergeCell ref="AT516:AT518"/>
    <mergeCell ref="AV516:AV518"/>
    <mergeCell ref="AX516:AX518"/>
    <mergeCell ref="AZ516:AZ518"/>
    <mergeCell ref="BB516:BB518"/>
    <mergeCell ref="BD516:BD518"/>
    <mergeCell ref="BF516:BF518"/>
    <mergeCell ref="BH516:BH518"/>
    <mergeCell ref="BJ516:BJ518"/>
    <mergeCell ref="BL516:BL518"/>
    <mergeCell ref="AJ581:AJ583"/>
    <mergeCell ref="AZ643:AZ645"/>
    <mergeCell ref="BB643:BB645"/>
    <mergeCell ref="BD643:BD645"/>
    <mergeCell ref="BF643:BF645"/>
    <mergeCell ref="BH643:BH645"/>
    <mergeCell ref="BJ643:BJ645"/>
    <mergeCell ref="BL643:BL645"/>
    <mergeCell ref="AZ637:AZ639"/>
    <mergeCell ref="BB637:BB639"/>
    <mergeCell ref="BD637:BD639"/>
    <mergeCell ref="BF637:BF639"/>
    <mergeCell ref="BH637:BH639"/>
    <mergeCell ref="BJ637:BJ639"/>
    <mergeCell ref="BL637:BL639"/>
    <mergeCell ref="AJ643:AJ645"/>
    <mergeCell ref="D581:D583"/>
    <mergeCell ref="F581:F583"/>
    <mergeCell ref="H581:H583"/>
    <mergeCell ref="J581:J583"/>
    <mergeCell ref="L581:L583"/>
    <mergeCell ref="N581:N583"/>
    <mergeCell ref="P581:P583"/>
    <mergeCell ref="R581:R583"/>
    <mergeCell ref="T581:T583"/>
    <mergeCell ref="V581:V583"/>
    <mergeCell ref="X581:X583"/>
    <mergeCell ref="Z581:Z583"/>
    <mergeCell ref="AB581:AB583"/>
    <mergeCell ref="AD581:AD583"/>
    <mergeCell ref="AF581:AF583"/>
    <mergeCell ref="AH581:AH583"/>
    <mergeCell ref="AH646:AH648"/>
    <mergeCell ref="R643:R645"/>
    <mergeCell ref="T643:T645"/>
    <mergeCell ref="V643:V645"/>
    <mergeCell ref="X643:X645"/>
    <mergeCell ref="Z643:Z645"/>
    <mergeCell ref="AB643:AB645"/>
    <mergeCell ref="AD643:AD645"/>
    <mergeCell ref="AF643:AF645"/>
    <mergeCell ref="AH643:AH645"/>
    <mergeCell ref="X640:X642"/>
    <mergeCell ref="Z640:Z642"/>
    <mergeCell ref="AB640:AB642"/>
    <mergeCell ref="AD640:AD642"/>
    <mergeCell ref="AF640:AF642"/>
    <mergeCell ref="AH640:AH642"/>
    <mergeCell ref="AL451:AL453"/>
    <mergeCell ref="AN451:AN453"/>
    <mergeCell ref="AP451:AP453"/>
    <mergeCell ref="AR451:AR453"/>
    <mergeCell ref="AT451:AT453"/>
    <mergeCell ref="AV451:AV453"/>
    <mergeCell ref="AX451:AX453"/>
    <mergeCell ref="AZ451:AZ453"/>
    <mergeCell ref="BB451:BB453"/>
    <mergeCell ref="BD451:BD453"/>
    <mergeCell ref="BF451:BF453"/>
    <mergeCell ref="BH451:BH453"/>
    <mergeCell ref="BJ451:BJ453"/>
    <mergeCell ref="BL451:BL453"/>
    <mergeCell ref="B516:B518"/>
    <mergeCell ref="D516:D518"/>
    <mergeCell ref="F516:F518"/>
    <mergeCell ref="H516:H518"/>
    <mergeCell ref="J516:J518"/>
    <mergeCell ref="L516:L518"/>
    <mergeCell ref="N516:N518"/>
    <mergeCell ref="P516:P518"/>
    <mergeCell ref="R516:R518"/>
    <mergeCell ref="T516:T518"/>
    <mergeCell ref="V516:V518"/>
    <mergeCell ref="X516:X518"/>
    <mergeCell ref="Z516:Z518"/>
    <mergeCell ref="AB516:AB518"/>
    <mergeCell ref="AD516:AD518"/>
    <mergeCell ref="AF516:AF518"/>
    <mergeCell ref="AH516:AH518"/>
    <mergeCell ref="AJ516:AJ518"/>
    <mergeCell ref="AJ386:AJ388"/>
    <mergeCell ref="AL386:AL388"/>
    <mergeCell ref="AN386:AN388"/>
    <mergeCell ref="AP386:AP388"/>
    <mergeCell ref="AR386:AR388"/>
    <mergeCell ref="AT386:AT388"/>
    <mergeCell ref="AV386:AV388"/>
    <mergeCell ref="AX386:AX388"/>
    <mergeCell ref="AZ386:AZ388"/>
    <mergeCell ref="BB386:BB388"/>
    <mergeCell ref="BD386:BD388"/>
    <mergeCell ref="BF386:BF388"/>
    <mergeCell ref="BH386:BH388"/>
    <mergeCell ref="BJ386:BJ388"/>
    <mergeCell ref="B451:B453"/>
    <mergeCell ref="D451:D453"/>
    <mergeCell ref="F451:F453"/>
    <mergeCell ref="H451:H453"/>
    <mergeCell ref="J451:J453"/>
    <mergeCell ref="L451:L453"/>
    <mergeCell ref="N451:N453"/>
    <mergeCell ref="P451:P453"/>
    <mergeCell ref="R451:R453"/>
    <mergeCell ref="T451:T453"/>
    <mergeCell ref="V451:V453"/>
    <mergeCell ref="X451:X453"/>
    <mergeCell ref="Z451:Z453"/>
    <mergeCell ref="AB451:AB453"/>
    <mergeCell ref="AD451:AD453"/>
    <mergeCell ref="AF451:AF453"/>
    <mergeCell ref="AH451:AH453"/>
    <mergeCell ref="AJ451:AJ453"/>
    <mergeCell ref="AJ321:AJ323"/>
    <mergeCell ref="AL321:AL323"/>
    <mergeCell ref="AN321:AN323"/>
    <mergeCell ref="AP321:AP323"/>
    <mergeCell ref="AR321:AR323"/>
    <mergeCell ref="AT321:AT323"/>
    <mergeCell ref="AV321:AV323"/>
    <mergeCell ref="AX321:AX323"/>
    <mergeCell ref="AZ321:AZ323"/>
    <mergeCell ref="BB321:BB323"/>
    <mergeCell ref="BD321:BD323"/>
    <mergeCell ref="BF321:BF323"/>
    <mergeCell ref="BH321:BH323"/>
    <mergeCell ref="BJ321:BJ323"/>
    <mergeCell ref="BL321:BL323"/>
    <mergeCell ref="B386:B388"/>
    <mergeCell ref="D386:D388"/>
    <mergeCell ref="F386:F388"/>
    <mergeCell ref="H386:H388"/>
    <mergeCell ref="J386:J388"/>
    <mergeCell ref="L386:L388"/>
    <mergeCell ref="N386:N388"/>
    <mergeCell ref="P386:P388"/>
    <mergeCell ref="R386:R388"/>
    <mergeCell ref="T386:T388"/>
    <mergeCell ref="V386:V388"/>
    <mergeCell ref="X386:X388"/>
    <mergeCell ref="Z386:Z388"/>
    <mergeCell ref="AB386:AB388"/>
    <mergeCell ref="AD386:AD388"/>
    <mergeCell ref="AF386:AF388"/>
    <mergeCell ref="AH386:AH388"/>
    <mergeCell ref="AJ256:AJ258"/>
    <mergeCell ref="AL256:AL258"/>
    <mergeCell ref="AN256:AN258"/>
    <mergeCell ref="AP256:AP258"/>
    <mergeCell ref="AR256:AR258"/>
    <mergeCell ref="AT256:AT258"/>
    <mergeCell ref="AV256:AV258"/>
    <mergeCell ref="AX256:AX258"/>
    <mergeCell ref="AZ256:AZ258"/>
    <mergeCell ref="BB256:BB258"/>
    <mergeCell ref="BD256:BD258"/>
    <mergeCell ref="BF256:BF258"/>
    <mergeCell ref="BH256:BH258"/>
    <mergeCell ref="BJ256:BJ258"/>
    <mergeCell ref="BL256:BL258"/>
    <mergeCell ref="B321:B323"/>
    <mergeCell ref="D321:D323"/>
    <mergeCell ref="F321:F323"/>
    <mergeCell ref="H321:H323"/>
    <mergeCell ref="J321:J323"/>
    <mergeCell ref="L321:L323"/>
    <mergeCell ref="N321:N323"/>
    <mergeCell ref="P321:P323"/>
    <mergeCell ref="R321:R323"/>
    <mergeCell ref="T321:T323"/>
    <mergeCell ref="V321:V323"/>
    <mergeCell ref="X321:X323"/>
    <mergeCell ref="Z321:Z323"/>
    <mergeCell ref="AB321:AB323"/>
    <mergeCell ref="AD321:AD323"/>
    <mergeCell ref="AF321:AF323"/>
    <mergeCell ref="AH321:AH323"/>
    <mergeCell ref="AJ191:AJ193"/>
    <mergeCell ref="AL191:AL193"/>
    <mergeCell ref="AN191:AN193"/>
    <mergeCell ref="AP191:AP193"/>
    <mergeCell ref="AR191:AR193"/>
    <mergeCell ref="AT191:AT193"/>
    <mergeCell ref="AV191:AV193"/>
    <mergeCell ref="AX191:AX193"/>
    <mergeCell ref="AZ191:AZ193"/>
    <mergeCell ref="BB191:BB193"/>
    <mergeCell ref="BD191:BD193"/>
    <mergeCell ref="BF191:BF193"/>
    <mergeCell ref="BH191:BH193"/>
    <mergeCell ref="BJ191:BJ193"/>
    <mergeCell ref="BL191:BL193"/>
    <mergeCell ref="B256:B258"/>
    <mergeCell ref="D256:D258"/>
    <mergeCell ref="F256:F258"/>
    <mergeCell ref="H256:H258"/>
    <mergeCell ref="J256:J258"/>
    <mergeCell ref="L256:L258"/>
    <mergeCell ref="N256:N258"/>
    <mergeCell ref="P256:P258"/>
    <mergeCell ref="R256:R258"/>
    <mergeCell ref="T256:T258"/>
    <mergeCell ref="V256:V258"/>
    <mergeCell ref="X256:X258"/>
    <mergeCell ref="Z256:Z258"/>
    <mergeCell ref="AB256:AB258"/>
    <mergeCell ref="AD256:AD258"/>
    <mergeCell ref="AF256:AF258"/>
    <mergeCell ref="AH256:AH258"/>
    <mergeCell ref="AJ126:AJ128"/>
    <mergeCell ref="AL126:AL128"/>
    <mergeCell ref="AN126:AN128"/>
    <mergeCell ref="AP126:AP128"/>
    <mergeCell ref="AR126:AR128"/>
    <mergeCell ref="AT126:AT128"/>
    <mergeCell ref="AV126:AV128"/>
    <mergeCell ref="AX126:AX128"/>
    <mergeCell ref="AZ126:AZ128"/>
    <mergeCell ref="BB126:BB128"/>
    <mergeCell ref="BD126:BD128"/>
    <mergeCell ref="BF126:BF128"/>
    <mergeCell ref="B191:B193"/>
    <mergeCell ref="D191:D193"/>
    <mergeCell ref="F191:F193"/>
    <mergeCell ref="H191:H193"/>
    <mergeCell ref="J191:J193"/>
    <mergeCell ref="L191:L193"/>
    <mergeCell ref="N191:N193"/>
    <mergeCell ref="P191:P193"/>
    <mergeCell ref="R191:R193"/>
    <mergeCell ref="T191:T193"/>
    <mergeCell ref="V191:V193"/>
    <mergeCell ref="X191:X193"/>
    <mergeCell ref="Z191:Z193"/>
    <mergeCell ref="AB191:AB193"/>
    <mergeCell ref="AD191:AD193"/>
    <mergeCell ref="AF191:AF193"/>
    <mergeCell ref="AH191:AH193"/>
    <mergeCell ref="AZ188:AZ190"/>
    <mergeCell ref="BB188:BB190"/>
    <mergeCell ref="BD188:BD190"/>
    <mergeCell ref="AJ61:AJ63"/>
    <mergeCell ref="AL61:AL63"/>
    <mergeCell ref="AN61:AN63"/>
    <mergeCell ref="AP61:AP63"/>
    <mergeCell ref="AR61:AR63"/>
    <mergeCell ref="AT61:AT63"/>
    <mergeCell ref="AV61:AV63"/>
    <mergeCell ref="AX61:AX63"/>
    <mergeCell ref="AZ61:AZ63"/>
    <mergeCell ref="BB61:BB63"/>
    <mergeCell ref="BD61:BD63"/>
    <mergeCell ref="BF61:BF63"/>
    <mergeCell ref="BH61:BH63"/>
    <mergeCell ref="BJ61:BJ63"/>
    <mergeCell ref="BL61:BL63"/>
    <mergeCell ref="B126:B128"/>
    <mergeCell ref="D126:D128"/>
    <mergeCell ref="F126:F128"/>
    <mergeCell ref="H126:H128"/>
    <mergeCell ref="J126:J128"/>
    <mergeCell ref="L126:L128"/>
    <mergeCell ref="N126:N128"/>
    <mergeCell ref="P126:P128"/>
    <mergeCell ref="R126:R128"/>
    <mergeCell ref="T126:T128"/>
    <mergeCell ref="V126:V128"/>
    <mergeCell ref="X126:X128"/>
    <mergeCell ref="Z126:Z128"/>
    <mergeCell ref="AB126:AB128"/>
    <mergeCell ref="AD126:AD128"/>
    <mergeCell ref="AF126:AF128"/>
    <mergeCell ref="AH126:AH128"/>
    <mergeCell ref="B61:B63"/>
    <mergeCell ref="D61:D63"/>
    <mergeCell ref="F61:F63"/>
    <mergeCell ref="H61:H63"/>
    <mergeCell ref="J61:J63"/>
    <mergeCell ref="L61:L63"/>
    <mergeCell ref="N61:N63"/>
    <mergeCell ref="P61:P63"/>
    <mergeCell ref="R61:R63"/>
    <mergeCell ref="T61:T63"/>
    <mergeCell ref="V61:V63"/>
    <mergeCell ref="X61:X63"/>
    <mergeCell ref="Z61:Z63"/>
    <mergeCell ref="AB61:AB63"/>
    <mergeCell ref="AD61:AD63"/>
    <mergeCell ref="AF61:AF63"/>
    <mergeCell ref="AH61:AH63"/>
    <mergeCell ref="C690:C692"/>
    <mergeCell ref="AZ773:AZ775"/>
    <mergeCell ref="BB773:BB775"/>
    <mergeCell ref="BD773:BD775"/>
    <mergeCell ref="BF773:BF775"/>
    <mergeCell ref="BH773:BH775"/>
    <mergeCell ref="BJ773:BJ775"/>
    <mergeCell ref="BL773:BL775"/>
    <mergeCell ref="A782:B782"/>
    <mergeCell ref="R773:R775"/>
    <mergeCell ref="T773:T775"/>
    <mergeCell ref="V773:V775"/>
    <mergeCell ref="X773:X775"/>
    <mergeCell ref="Z773:Z775"/>
    <mergeCell ref="AB773:AB775"/>
    <mergeCell ref="AD773:AD775"/>
    <mergeCell ref="AF773:AF775"/>
    <mergeCell ref="AH773:AH775"/>
    <mergeCell ref="AJ773:AJ775"/>
    <mergeCell ref="AL773:AL775"/>
    <mergeCell ref="AN773:AN775"/>
    <mergeCell ref="AP773:AP775"/>
    <mergeCell ref="AR773:AR775"/>
    <mergeCell ref="AT773:AT775"/>
    <mergeCell ref="AV773:AV775"/>
    <mergeCell ref="AX773:AX775"/>
    <mergeCell ref="AZ767:AZ769"/>
    <mergeCell ref="BB767:BB769"/>
    <mergeCell ref="BD767:BD769"/>
    <mergeCell ref="BF767:BF769"/>
    <mergeCell ref="BH767:BH769"/>
    <mergeCell ref="BJ767:BJ769"/>
    <mergeCell ref="AX767:AX769"/>
    <mergeCell ref="R770:R772"/>
    <mergeCell ref="T770:T772"/>
    <mergeCell ref="V770:V772"/>
    <mergeCell ref="X770:X772"/>
    <mergeCell ref="Z770:Z772"/>
    <mergeCell ref="AB770:AB772"/>
    <mergeCell ref="AD770:AD772"/>
    <mergeCell ref="AF770:AF772"/>
    <mergeCell ref="AH770:AH772"/>
    <mergeCell ref="AJ770:AJ772"/>
    <mergeCell ref="AL770:AL772"/>
    <mergeCell ref="AN770:AN772"/>
    <mergeCell ref="AP770:AP772"/>
    <mergeCell ref="AR770:AR772"/>
    <mergeCell ref="AT770:AT772"/>
    <mergeCell ref="AV770:AV772"/>
    <mergeCell ref="AX770:AX772"/>
    <mergeCell ref="V761:V763"/>
    <mergeCell ref="X761:X763"/>
    <mergeCell ref="Z761:Z763"/>
    <mergeCell ref="AB761:AB763"/>
    <mergeCell ref="AD761:AD763"/>
    <mergeCell ref="AF761:AF763"/>
    <mergeCell ref="AH761:AH763"/>
    <mergeCell ref="AJ761:AJ763"/>
    <mergeCell ref="AL761:AL763"/>
    <mergeCell ref="AN761:AN763"/>
    <mergeCell ref="AP761:AP763"/>
    <mergeCell ref="AR761:AR763"/>
    <mergeCell ref="AT761:AT763"/>
    <mergeCell ref="AV761:AV763"/>
    <mergeCell ref="AX761:AX763"/>
    <mergeCell ref="BB761:BB763"/>
    <mergeCell ref="R767:R769"/>
    <mergeCell ref="T767:T769"/>
    <mergeCell ref="V767:V769"/>
    <mergeCell ref="X767:X769"/>
    <mergeCell ref="Z767:Z769"/>
    <mergeCell ref="AB767:AB769"/>
    <mergeCell ref="AD767:AD769"/>
    <mergeCell ref="AF767:AF769"/>
    <mergeCell ref="AH767:AH769"/>
    <mergeCell ref="AJ767:AJ769"/>
    <mergeCell ref="AL767:AL769"/>
    <mergeCell ref="AN767:AN769"/>
    <mergeCell ref="AP767:AP769"/>
    <mergeCell ref="AR767:AR769"/>
    <mergeCell ref="AT767:AT769"/>
    <mergeCell ref="AV767:AV769"/>
    <mergeCell ref="BD761:BD763"/>
    <mergeCell ref="BF761:BF763"/>
    <mergeCell ref="BH761:BH763"/>
    <mergeCell ref="BJ761:BJ763"/>
    <mergeCell ref="BL761:BL763"/>
    <mergeCell ref="R764:R766"/>
    <mergeCell ref="T764:T766"/>
    <mergeCell ref="V764:V766"/>
    <mergeCell ref="X764:X766"/>
    <mergeCell ref="Z764:Z766"/>
    <mergeCell ref="AB764:AB766"/>
    <mergeCell ref="AD764:AD766"/>
    <mergeCell ref="AF764:AF766"/>
    <mergeCell ref="AH764:AH766"/>
    <mergeCell ref="AJ764:AJ766"/>
    <mergeCell ref="AL764:AL766"/>
    <mergeCell ref="AN764:AN766"/>
    <mergeCell ref="AP764:AP766"/>
    <mergeCell ref="AR764:AR766"/>
    <mergeCell ref="AT764:AT766"/>
    <mergeCell ref="AV764:AV766"/>
    <mergeCell ref="AX764:AX766"/>
    <mergeCell ref="AZ764:AZ766"/>
    <mergeCell ref="BB764:BB766"/>
    <mergeCell ref="BD764:BD766"/>
    <mergeCell ref="BF764:BF766"/>
    <mergeCell ref="BH764:BH766"/>
    <mergeCell ref="BJ764:BJ766"/>
    <mergeCell ref="BL764:BL766"/>
    <mergeCell ref="R761:R763"/>
    <mergeCell ref="T761:T763"/>
    <mergeCell ref="AZ761:AZ763"/>
    <mergeCell ref="AZ755:AZ757"/>
    <mergeCell ref="BB755:BB757"/>
    <mergeCell ref="BD755:BD757"/>
    <mergeCell ref="BF755:BF757"/>
    <mergeCell ref="BH755:BH757"/>
    <mergeCell ref="BJ755:BJ757"/>
    <mergeCell ref="BL755:BL757"/>
    <mergeCell ref="R758:R760"/>
    <mergeCell ref="T758:T760"/>
    <mergeCell ref="V758:V760"/>
    <mergeCell ref="X758:X760"/>
    <mergeCell ref="Z758:Z760"/>
    <mergeCell ref="AB758:AB760"/>
    <mergeCell ref="AD758:AD760"/>
    <mergeCell ref="AF758:AF760"/>
    <mergeCell ref="AH758:AH760"/>
    <mergeCell ref="AJ758:AJ760"/>
    <mergeCell ref="AL758:AL760"/>
    <mergeCell ref="AN758:AN760"/>
    <mergeCell ref="AP758:AP760"/>
    <mergeCell ref="AR758:AR760"/>
    <mergeCell ref="AT758:AT760"/>
    <mergeCell ref="AV758:AV760"/>
    <mergeCell ref="AX758:AX760"/>
    <mergeCell ref="AZ758:AZ760"/>
    <mergeCell ref="BB758:BB760"/>
    <mergeCell ref="BD758:BD760"/>
    <mergeCell ref="BF758:BF760"/>
    <mergeCell ref="BH758:BH760"/>
    <mergeCell ref="BJ758:BJ760"/>
    <mergeCell ref="BL758:BL760"/>
    <mergeCell ref="R755:R757"/>
    <mergeCell ref="T755:T757"/>
    <mergeCell ref="V755:V757"/>
    <mergeCell ref="X755:X757"/>
    <mergeCell ref="Z755:Z757"/>
    <mergeCell ref="AB755:AB757"/>
    <mergeCell ref="AD755:AD757"/>
    <mergeCell ref="AF755:AF757"/>
    <mergeCell ref="AH755:AH757"/>
    <mergeCell ref="AJ755:AJ757"/>
    <mergeCell ref="AL755:AL757"/>
    <mergeCell ref="AN755:AN757"/>
    <mergeCell ref="AP755:AP757"/>
    <mergeCell ref="AR755:AR757"/>
    <mergeCell ref="AT755:AT757"/>
    <mergeCell ref="AV755:AV757"/>
    <mergeCell ref="AX755:AX757"/>
    <mergeCell ref="AZ749:AZ751"/>
    <mergeCell ref="V749:V751"/>
    <mergeCell ref="X749:X751"/>
    <mergeCell ref="Z749:Z751"/>
    <mergeCell ref="AB749:AB751"/>
    <mergeCell ref="AD749:AD751"/>
    <mergeCell ref="AF749:AF751"/>
    <mergeCell ref="AH749:AH751"/>
    <mergeCell ref="AJ749:AJ751"/>
    <mergeCell ref="AL749:AL751"/>
    <mergeCell ref="AN749:AN751"/>
    <mergeCell ref="AP749:AP751"/>
    <mergeCell ref="AR749:AR751"/>
    <mergeCell ref="AT749:AT751"/>
    <mergeCell ref="AV749:AV751"/>
    <mergeCell ref="AX749:AX751"/>
    <mergeCell ref="BB749:BB751"/>
    <mergeCell ref="BD749:BD751"/>
    <mergeCell ref="BF749:BF751"/>
    <mergeCell ref="BH749:BH751"/>
    <mergeCell ref="BJ749:BJ751"/>
    <mergeCell ref="BL749:BL751"/>
    <mergeCell ref="R752:R754"/>
    <mergeCell ref="T752:T754"/>
    <mergeCell ref="V752:V754"/>
    <mergeCell ref="X752:X754"/>
    <mergeCell ref="Z752:Z754"/>
    <mergeCell ref="AB752:AB754"/>
    <mergeCell ref="AD752:AD754"/>
    <mergeCell ref="AF752:AF754"/>
    <mergeCell ref="AH752:AH754"/>
    <mergeCell ref="AJ752:AJ754"/>
    <mergeCell ref="AL752:AL754"/>
    <mergeCell ref="AN752:AN754"/>
    <mergeCell ref="AP752:AP754"/>
    <mergeCell ref="AR752:AR754"/>
    <mergeCell ref="AT752:AT754"/>
    <mergeCell ref="AV752:AV754"/>
    <mergeCell ref="AX752:AX754"/>
    <mergeCell ref="AZ752:AZ754"/>
    <mergeCell ref="BB752:BB754"/>
    <mergeCell ref="BD752:BD754"/>
    <mergeCell ref="BF752:BF754"/>
    <mergeCell ref="BH752:BH754"/>
    <mergeCell ref="BJ752:BJ754"/>
    <mergeCell ref="BL752:BL754"/>
    <mergeCell ref="R749:R751"/>
    <mergeCell ref="T749:T751"/>
    <mergeCell ref="BE744:BF744"/>
    <mergeCell ref="BG744:BH744"/>
    <mergeCell ref="BI744:BJ744"/>
    <mergeCell ref="BK744:BL744"/>
    <mergeCell ref="R746:R748"/>
    <mergeCell ref="T746:T748"/>
    <mergeCell ref="V746:V748"/>
    <mergeCell ref="X746:X748"/>
    <mergeCell ref="Z746:Z748"/>
    <mergeCell ref="AB746:AB748"/>
    <mergeCell ref="AD746:AD748"/>
    <mergeCell ref="AF746:AF748"/>
    <mergeCell ref="AH746:AH748"/>
    <mergeCell ref="AJ746:AJ748"/>
    <mergeCell ref="AL746:AL748"/>
    <mergeCell ref="AN746:AN748"/>
    <mergeCell ref="AP746:AP748"/>
    <mergeCell ref="AR746:AR748"/>
    <mergeCell ref="AT746:AT748"/>
    <mergeCell ref="AV746:AV748"/>
    <mergeCell ref="AX746:AX748"/>
    <mergeCell ref="AZ746:AZ748"/>
    <mergeCell ref="BB746:BB748"/>
    <mergeCell ref="BD746:BD748"/>
    <mergeCell ref="BF746:BF748"/>
    <mergeCell ref="BH746:BH748"/>
    <mergeCell ref="BJ746:BJ748"/>
    <mergeCell ref="BL746:BL748"/>
    <mergeCell ref="Q744:R744"/>
    <mergeCell ref="S744:T744"/>
    <mergeCell ref="U744:V744"/>
    <mergeCell ref="W744:X744"/>
    <mergeCell ref="Y744:Z744"/>
    <mergeCell ref="AA744:AB744"/>
    <mergeCell ref="AC744:AD744"/>
    <mergeCell ref="AE744:AF744"/>
    <mergeCell ref="AG744:AH744"/>
    <mergeCell ref="AI744:AJ744"/>
    <mergeCell ref="AK744:AL744"/>
    <mergeCell ref="AM744:AN744"/>
    <mergeCell ref="AO744:AP744"/>
    <mergeCell ref="AQ744:AR744"/>
    <mergeCell ref="AS744:AT744"/>
    <mergeCell ref="AU744:AV744"/>
    <mergeCell ref="AW744:AX744"/>
    <mergeCell ref="BC740:BD740"/>
    <mergeCell ref="AY744:AZ744"/>
    <mergeCell ref="BA744:BB744"/>
    <mergeCell ref="BC744:BD744"/>
    <mergeCell ref="BE740:BF740"/>
    <mergeCell ref="BG740:BH740"/>
    <mergeCell ref="BI740:BJ740"/>
    <mergeCell ref="BK740:BL740"/>
    <mergeCell ref="Q741:R741"/>
    <mergeCell ref="S741:T741"/>
    <mergeCell ref="U741:V741"/>
    <mergeCell ref="W741:X741"/>
    <mergeCell ref="Y741:Z741"/>
    <mergeCell ref="AA741:AB741"/>
    <mergeCell ref="AC741:AD741"/>
    <mergeCell ref="AE741:AF741"/>
    <mergeCell ref="AG741:AH741"/>
    <mergeCell ref="AI741:AJ741"/>
    <mergeCell ref="AK741:AL741"/>
    <mergeCell ref="AM741:AN741"/>
    <mergeCell ref="AO741:AP741"/>
    <mergeCell ref="AQ741:AR741"/>
    <mergeCell ref="AS741:AT741"/>
    <mergeCell ref="AU741:AV741"/>
    <mergeCell ref="AW741:AX741"/>
    <mergeCell ref="AY741:AZ741"/>
    <mergeCell ref="BA741:BB741"/>
    <mergeCell ref="BC741:BD741"/>
    <mergeCell ref="BE741:BF741"/>
    <mergeCell ref="BG741:BH741"/>
    <mergeCell ref="BI741:BJ741"/>
    <mergeCell ref="BK741:BL741"/>
    <mergeCell ref="AZ708:AZ710"/>
    <mergeCell ref="BB708:BB710"/>
    <mergeCell ref="BD708:BD710"/>
    <mergeCell ref="BF708:BF710"/>
    <mergeCell ref="BH708:BH710"/>
    <mergeCell ref="BJ708:BJ710"/>
    <mergeCell ref="BL708:BL710"/>
    <mergeCell ref="A717:B717"/>
    <mergeCell ref="B737:BL738"/>
    <mergeCell ref="Q739:AD739"/>
    <mergeCell ref="AE739:AR739"/>
    <mergeCell ref="AS739:BF739"/>
    <mergeCell ref="BG739:BL739"/>
    <mergeCell ref="Q740:R740"/>
    <mergeCell ref="S740:T740"/>
    <mergeCell ref="U740:V740"/>
    <mergeCell ref="W740:X740"/>
    <mergeCell ref="Y740:Z740"/>
    <mergeCell ref="AA740:AB740"/>
    <mergeCell ref="AC740:AD740"/>
    <mergeCell ref="AE740:AF740"/>
    <mergeCell ref="AG740:AH740"/>
    <mergeCell ref="AI740:AJ740"/>
    <mergeCell ref="AK740:AL740"/>
    <mergeCell ref="AM740:AN740"/>
    <mergeCell ref="AO740:AP740"/>
    <mergeCell ref="AQ740:AR740"/>
    <mergeCell ref="AS740:AT740"/>
    <mergeCell ref="AU740:AV740"/>
    <mergeCell ref="AW740:AX740"/>
    <mergeCell ref="AY740:AZ740"/>
    <mergeCell ref="BA740:BB740"/>
    <mergeCell ref="R708:R710"/>
    <mergeCell ref="T708:T710"/>
    <mergeCell ref="V708:V710"/>
    <mergeCell ref="X708:X710"/>
    <mergeCell ref="Z708:Z710"/>
    <mergeCell ref="AB708:AB710"/>
    <mergeCell ref="AD708:AD710"/>
    <mergeCell ref="AF708:AF710"/>
    <mergeCell ref="AH708:AH710"/>
    <mergeCell ref="AJ708:AJ710"/>
    <mergeCell ref="AL708:AL710"/>
    <mergeCell ref="AN708:AN710"/>
    <mergeCell ref="AP708:AP710"/>
    <mergeCell ref="AR708:AR710"/>
    <mergeCell ref="AT708:AT710"/>
    <mergeCell ref="AV708:AV710"/>
    <mergeCell ref="AX708:AX710"/>
    <mergeCell ref="AZ702:AZ704"/>
    <mergeCell ref="BB702:BB704"/>
    <mergeCell ref="BD702:BD704"/>
    <mergeCell ref="BF702:BF704"/>
    <mergeCell ref="BH702:BH704"/>
    <mergeCell ref="BJ702:BJ704"/>
    <mergeCell ref="BL702:BL704"/>
    <mergeCell ref="R705:R707"/>
    <mergeCell ref="T705:T707"/>
    <mergeCell ref="V705:V707"/>
    <mergeCell ref="X705:X707"/>
    <mergeCell ref="Z705:Z707"/>
    <mergeCell ref="AB705:AB707"/>
    <mergeCell ref="AD705:AD707"/>
    <mergeCell ref="AF705:AF707"/>
    <mergeCell ref="AH705:AH707"/>
    <mergeCell ref="AJ705:AJ707"/>
    <mergeCell ref="AL705:AL707"/>
    <mergeCell ref="AN705:AN707"/>
    <mergeCell ref="AP705:AP707"/>
    <mergeCell ref="AR705:AR707"/>
    <mergeCell ref="AT705:AT707"/>
    <mergeCell ref="AV705:AV707"/>
    <mergeCell ref="AX705:AX707"/>
    <mergeCell ref="AZ705:AZ707"/>
    <mergeCell ref="BB705:BB707"/>
    <mergeCell ref="BD705:BD707"/>
    <mergeCell ref="BF705:BF707"/>
    <mergeCell ref="BH705:BH707"/>
    <mergeCell ref="BJ705:BJ707"/>
    <mergeCell ref="BL705:BL707"/>
    <mergeCell ref="R702:R704"/>
    <mergeCell ref="T702:T704"/>
    <mergeCell ref="V702:V704"/>
    <mergeCell ref="X702:X704"/>
    <mergeCell ref="Z702:Z704"/>
    <mergeCell ref="AB702:AB704"/>
    <mergeCell ref="AD702:AD704"/>
    <mergeCell ref="AF702:AF704"/>
    <mergeCell ref="AH702:AH704"/>
    <mergeCell ref="AJ702:AJ704"/>
    <mergeCell ref="AL702:AL704"/>
    <mergeCell ref="AN702:AN704"/>
    <mergeCell ref="AP702:AP704"/>
    <mergeCell ref="AR702:AR704"/>
    <mergeCell ref="AT702:AT704"/>
    <mergeCell ref="AV702:AV704"/>
    <mergeCell ref="AX702:AX704"/>
    <mergeCell ref="AZ696:AZ698"/>
    <mergeCell ref="V696:V698"/>
    <mergeCell ref="X696:X698"/>
    <mergeCell ref="Z696:Z698"/>
    <mergeCell ref="AB696:AB698"/>
    <mergeCell ref="AD696:AD698"/>
    <mergeCell ref="AF696:AF698"/>
    <mergeCell ref="AH696:AH698"/>
    <mergeCell ref="AJ696:AJ698"/>
    <mergeCell ref="AL696:AL698"/>
    <mergeCell ref="AN696:AN698"/>
    <mergeCell ref="AP696:AP698"/>
    <mergeCell ref="AR696:AR698"/>
    <mergeCell ref="AT696:AT698"/>
    <mergeCell ref="AV696:AV698"/>
    <mergeCell ref="AX696:AX698"/>
    <mergeCell ref="BB696:BB698"/>
    <mergeCell ref="BD696:BD698"/>
    <mergeCell ref="BF696:BF698"/>
    <mergeCell ref="BH696:BH698"/>
    <mergeCell ref="BJ696:BJ698"/>
    <mergeCell ref="BL696:BL698"/>
    <mergeCell ref="R699:R701"/>
    <mergeCell ref="T699:T701"/>
    <mergeCell ref="V699:V701"/>
    <mergeCell ref="X699:X701"/>
    <mergeCell ref="Z699:Z701"/>
    <mergeCell ref="AB699:AB701"/>
    <mergeCell ref="AD699:AD701"/>
    <mergeCell ref="AF699:AF701"/>
    <mergeCell ref="AH699:AH701"/>
    <mergeCell ref="AJ699:AJ701"/>
    <mergeCell ref="AL699:AL701"/>
    <mergeCell ref="AN699:AN701"/>
    <mergeCell ref="AP699:AP701"/>
    <mergeCell ref="AR699:AR701"/>
    <mergeCell ref="AT699:AT701"/>
    <mergeCell ref="AV699:AV701"/>
    <mergeCell ref="AX699:AX701"/>
    <mergeCell ref="AZ699:AZ701"/>
    <mergeCell ref="BB699:BB701"/>
    <mergeCell ref="BD699:BD701"/>
    <mergeCell ref="BF699:BF701"/>
    <mergeCell ref="BH699:BH701"/>
    <mergeCell ref="BJ699:BJ701"/>
    <mergeCell ref="BL699:BL701"/>
    <mergeCell ref="R696:R698"/>
    <mergeCell ref="T696:T698"/>
    <mergeCell ref="AZ690:AZ692"/>
    <mergeCell ref="BB690:BB692"/>
    <mergeCell ref="BD690:BD692"/>
    <mergeCell ref="BF690:BF692"/>
    <mergeCell ref="BH690:BH692"/>
    <mergeCell ref="BJ690:BJ692"/>
    <mergeCell ref="BL690:BL692"/>
    <mergeCell ref="R693:R695"/>
    <mergeCell ref="T693:T695"/>
    <mergeCell ref="V693:V695"/>
    <mergeCell ref="X693:X695"/>
    <mergeCell ref="Z693:Z695"/>
    <mergeCell ref="AB693:AB695"/>
    <mergeCell ref="AD693:AD695"/>
    <mergeCell ref="AF693:AF695"/>
    <mergeCell ref="AH693:AH695"/>
    <mergeCell ref="AJ693:AJ695"/>
    <mergeCell ref="AL693:AL695"/>
    <mergeCell ref="AN693:AN695"/>
    <mergeCell ref="AP693:AP695"/>
    <mergeCell ref="AR693:AR695"/>
    <mergeCell ref="AT693:AT695"/>
    <mergeCell ref="AV693:AV695"/>
    <mergeCell ref="AX693:AX695"/>
    <mergeCell ref="AZ693:AZ695"/>
    <mergeCell ref="BB693:BB695"/>
    <mergeCell ref="BD693:BD695"/>
    <mergeCell ref="BF693:BF695"/>
    <mergeCell ref="BH693:BH695"/>
    <mergeCell ref="BJ693:BJ695"/>
    <mergeCell ref="BL693:BL695"/>
    <mergeCell ref="R690:R692"/>
    <mergeCell ref="AZ687:AZ689"/>
    <mergeCell ref="BB687:BB689"/>
    <mergeCell ref="BD687:BD689"/>
    <mergeCell ref="BF687:BF689"/>
    <mergeCell ref="BH687:BH689"/>
    <mergeCell ref="BJ687:BJ689"/>
    <mergeCell ref="BL687:BL689"/>
    <mergeCell ref="R684:R686"/>
    <mergeCell ref="T684:T686"/>
    <mergeCell ref="T690:T692"/>
    <mergeCell ref="V690:V692"/>
    <mergeCell ref="X690:X692"/>
    <mergeCell ref="Z690:Z692"/>
    <mergeCell ref="AB690:AB692"/>
    <mergeCell ref="AD690:AD692"/>
    <mergeCell ref="AF690:AF692"/>
    <mergeCell ref="AH690:AH692"/>
    <mergeCell ref="AJ690:AJ692"/>
    <mergeCell ref="AL690:AL692"/>
    <mergeCell ref="AN690:AN692"/>
    <mergeCell ref="AP690:AP692"/>
    <mergeCell ref="AR690:AR692"/>
    <mergeCell ref="AT690:AT692"/>
    <mergeCell ref="AV690:AV692"/>
    <mergeCell ref="AX690:AX692"/>
    <mergeCell ref="AZ684:AZ686"/>
    <mergeCell ref="V684:V686"/>
    <mergeCell ref="X684:X686"/>
    <mergeCell ref="Z684:Z686"/>
    <mergeCell ref="AB684:AB686"/>
    <mergeCell ref="AD684:AD686"/>
    <mergeCell ref="AF684:AF686"/>
    <mergeCell ref="R687:R689"/>
    <mergeCell ref="T687:T689"/>
    <mergeCell ref="V687:V689"/>
    <mergeCell ref="X687:X689"/>
    <mergeCell ref="Z687:Z689"/>
    <mergeCell ref="AB687:AB689"/>
    <mergeCell ref="AD687:AD689"/>
    <mergeCell ref="AF687:AF689"/>
    <mergeCell ref="AH687:AH689"/>
    <mergeCell ref="AJ687:AJ689"/>
    <mergeCell ref="AL687:AL689"/>
    <mergeCell ref="AN687:AN689"/>
    <mergeCell ref="AP687:AP689"/>
    <mergeCell ref="AR687:AR689"/>
    <mergeCell ref="AT687:AT689"/>
    <mergeCell ref="AV687:AV689"/>
    <mergeCell ref="AX687:AX689"/>
    <mergeCell ref="AZ681:AZ683"/>
    <mergeCell ref="BB681:BB683"/>
    <mergeCell ref="BD681:BD683"/>
    <mergeCell ref="BF681:BF683"/>
    <mergeCell ref="BH681:BH683"/>
    <mergeCell ref="BJ681:BJ683"/>
    <mergeCell ref="BL681:BL683"/>
    <mergeCell ref="Q679:R679"/>
    <mergeCell ref="S679:T679"/>
    <mergeCell ref="U679:V679"/>
    <mergeCell ref="W679:X679"/>
    <mergeCell ref="BB684:BB686"/>
    <mergeCell ref="BD684:BD686"/>
    <mergeCell ref="BF684:BF686"/>
    <mergeCell ref="BH684:BH686"/>
    <mergeCell ref="BJ684:BJ686"/>
    <mergeCell ref="BL684:BL686"/>
    <mergeCell ref="AH684:AH686"/>
    <mergeCell ref="AJ684:AJ686"/>
    <mergeCell ref="AL684:AL686"/>
    <mergeCell ref="AN684:AN686"/>
    <mergeCell ref="AP684:AP686"/>
    <mergeCell ref="AR684:AR686"/>
    <mergeCell ref="AT684:AT686"/>
    <mergeCell ref="AV684:AV686"/>
    <mergeCell ref="AX684:AX686"/>
    <mergeCell ref="R681:R683"/>
    <mergeCell ref="T681:T683"/>
    <mergeCell ref="V681:V683"/>
    <mergeCell ref="X681:X683"/>
    <mergeCell ref="Z681:Z683"/>
    <mergeCell ref="AB681:AB683"/>
    <mergeCell ref="AD681:AD683"/>
    <mergeCell ref="AF681:AF683"/>
    <mergeCell ref="AH681:AH683"/>
    <mergeCell ref="AJ681:AJ683"/>
    <mergeCell ref="AL681:AL683"/>
    <mergeCell ref="AN681:AN683"/>
    <mergeCell ref="AP681:AP683"/>
    <mergeCell ref="AR681:AR683"/>
    <mergeCell ref="AT681:AT683"/>
    <mergeCell ref="AV681:AV683"/>
    <mergeCell ref="AX681:AX683"/>
    <mergeCell ref="BG676:BH676"/>
    <mergeCell ref="BI676:BJ676"/>
    <mergeCell ref="BK676:BL676"/>
    <mergeCell ref="Y679:Z679"/>
    <mergeCell ref="AA679:AB679"/>
    <mergeCell ref="AC679:AD679"/>
    <mergeCell ref="AE679:AF679"/>
    <mergeCell ref="AG679:AH679"/>
    <mergeCell ref="AI679:AJ679"/>
    <mergeCell ref="AK679:AL679"/>
    <mergeCell ref="AM679:AN679"/>
    <mergeCell ref="AO679:AP679"/>
    <mergeCell ref="AQ679:AR679"/>
    <mergeCell ref="AS679:AT679"/>
    <mergeCell ref="AU679:AV679"/>
    <mergeCell ref="AW679:AX679"/>
    <mergeCell ref="AQ676:AR676"/>
    <mergeCell ref="AS676:AT676"/>
    <mergeCell ref="AU676:AV676"/>
    <mergeCell ref="AW676:AX676"/>
    <mergeCell ref="AY676:AZ676"/>
    <mergeCell ref="AY679:AZ679"/>
    <mergeCell ref="BA679:BB679"/>
    <mergeCell ref="BC679:BD679"/>
    <mergeCell ref="BE679:BF679"/>
    <mergeCell ref="BG679:BH679"/>
    <mergeCell ref="BI679:BJ679"/>
    <mergeCell ref="BK679:BL679"/>
    <mergeCell ref="Q655:R655"/>
    <mergeCell ref="B674:P674"/>
    <mergeCell ref="B675:B676"/>
    <mergeCell ref="C675:D675"/>
    <mergeCell ref="E675:F675"/>
    <mergeCell ref="G675:H675"/>
    <mergeCell ref="I675:J675"/>
    <mergeCell ref="BE675:BF675"/>
    <mergeCell ref="BG675:BH675"/>
    <mergeCell ref="BI675:BJ675"/>
    <mergeCell ref="BK675:BL675"/>
    <mergeCell ref="Q676:R676"/>
    <mergeCell ref="S676:T676"/>
    <mergeCell ref="U676:V676"/>
    <mergeCell ref="W676:X676"/>
    <mergeCell ref="Y676:Z676"/>
    <mergeCell ref="AA676:AB676"/>
    <mergeCell ref="AC676:AD676"/>
    <mergeCell ref="AE676:AF676"/>
    <mergeCell ref="AG676:AH676"/>
    <mergeCell ref="AI676:AJ676"/>
    <mergeCell ref="AK676:AL676"/>
    <mergeCell ref="AM676:AN676"/>
    <mergeCell ref="AO676:AP676"/>
    <mergeCell ref="BA676:BB676"/>
    <mergeCell ref="BC676:BD676"/>
    <mergeCell ref="BE676:BF676"/>
    <mergeCell ref="U675:V675"/>
    <mergeCell ref="W675:X675"/>
    <mergeCell ref="Y675:Z675"/>
    <mergeCell ref="AA675:AB675"/>
    <mergeCell ref="AC675:AD675"/>
    <mergeCell ref="AE675:AF675"/>
    <mergeCell ref="AG675:AH675"/>
    <mergeCell ref="AI675:AJ675"/>
    <mergeCell ref="AK675:AL675"/>
    <mergeCell ref="AM675:AN675"/>
    <mergeCell ref="AO675:AP675"/>
    <mergeCell ref="AQ675:AR675"/>
    <mergeCell ref="AS675:AT675"/>
    <mergeCell ref="AU675:AV675"/>
    <mergeCell ref="AW675:AX675"/>
    <mergeCell ref="AY675:AZ675"/>
    <mergeCell ref="BA675:BB675"/>
    <mergeCell ref="BC675:BD675"/>
    <mergeCell ref="AL643:AL645"/>
    <mergeCell ref="AN643:AN645"/>
    <mergeCell ref="AP643:AP645"/>
    <mergeCell ref="AR643:AR645"/>
    <mergeCell ref="AT643:AT645"/>
    <mergeCell ref="AV643:AV645"/>
    <mergeCell ref="AX643:AX645"/>
    <mergeCell ref="BD640:BD642"/>
    <mergeCell ref="BF640:BF642"/>
    <mergeCell ref="BH640:BH642"/>
    <mergeCell ref="BJ640:BJ642"/>
    <mergeCell ref="BL640:BL642"/>
    <mergeCell ref="R637:R639"/>
    <mergeCell ref="T637:T639"/>
    <mergeCell ref="V637:V639"/>
    <mergeCell ref="X637:X639"/>
    <mergeCell ref="Z637:Z639"/>
    <mergeCell ref="AB637:AB639"/>
    <mergeCell ref="AD637:AD639"/>
    <mergeCell ref="AF637:AF639"/>
    <mergeCell ref="AH637:AH639"/>
    <mergeCell ref="AJ637:AJ639"/>
    <mergeCell ref="AL637:AL639"/>
    <mergeCell ref="AN637:AN639"/>
    <mergeCell ref="AP637:AP639"/>
    <mergeCell ref="AR637:AR639"/>
    <mergeCell ref="AT637:AT639"/>
    <mergeCell ref="AV637:AV639"/>
    <mergeCell ref="AX637:AX639"/>
    <mergeCell ref="R640:R642"/>
    <mergeCell ref="T640:T642"/>
    <mergeCell ref="V640:V642"/>
    <mergeCell ref="AJ640:AJ642"/>
    <mergeCell ref="V631:V633"/>
    <mergeCell ref="X631:X633"/>
    <mergeCell ref="Z631:Z633"/>
    <mergeCell ref="AB631:AB633"/>
    <mergeCell ref="AD631:AD633"/>
    <mergeCell ref="AF631:AF633"/>
    <mergeCell ref="AH631:AH633"/>
    <mergeCell ref="AJ631:AJ633"/>
    <mergeCell ref="AL631:AL633"/>
    <mergeCell ref="AN631:AN633"/>
    <mergeCell ref="AP631:AP633"/>
    <mergeCell ref="AR631:AR633"/>
    <mergeCell ref="AT631:AT633"/>
    <mergeCell ref="AV631:AV633"/>
    <mergeCell ref="AX631:AX633"/>
    <mergeCell ref="BB631:BB633"/>
    <mergeCell ref="AZ640:AZ642"/>
    <mergeCell ref="BB640:BB642"/>
    <mergeCell ref="AL640:AL642"/>
    <mergeCell ref="AN640:AN642"/>
    <mergeCell ref="AP640:AP642"/>
    <mergeCell ref="AR640:AR642"/>
    <mergeCell ref="AT640:AT642"/>
    <mergeCell ref="AV640:AV642"/>
    <mergeCell ref="AX640:AX642"/>
    <mergeCell ref="BD631:BD633"/>
    <mergeCell ref="BF631:BF633"/>
    <mergeCell ref="BH631:BH633"/>
    <mergeCell ref="BJ631:BJ633"/>
    <mergeCell ref="BL631:BL633"/>
    <mergeCell ref="R634:R636"/>
    <mergeCell ref="T634:T636"/>
    <mergeCell ref="V634:V636"/>
    <mergeCell ref="X634:X636"/>
    <mergeCell ref="Z634:Z636"/>
    <mergeCell ref="AB634:AB636"/>
    <mergeCell ref="AD634:AD636"/>
    <mergeCell ref="AF634:AF636"/>
    <mergeCell ref="AH634:AH636"/>
    <mergeCell ref="AJ634:AJ636"/>
    <mergeCell ref="AL634:AL636"/>
    <mergeCell ref="AN634:AN636"/>
    <mergeCell ref="AP634:AP636"/>
    <mergeCell ref="AR634:AR636"/>
    <mergeCell ref="AT634:AT636"/>
    <mergeCell ref="AV634:AV636"/>
    <mergeCell ref="AX634:AX636"/>
    <mergeCell ref="AZ634:AZ636"/>
    <mergeCell ref="BB634:BB636"/>
    <mergeCell ref="BD634:BD636"/>
    <mergeCell ref="BF634:BF636"/>
    <mergeCell ref="BH634:BH636"/>
    <mergeCell ref="BJ634:BJ636"/>
    <mergeCell ref="BL634:BL636"/>
    <mergeCell ref="R631:R633"/>
    <mergeCell ref="T631:T633"/>
    <mergeCell ref="AZ631:AZ633"/>
    <mergeCell ref="AZ625:AZ627"/>
    <mergeCell ref="BB625:BB627"/>
    <mergeCell ref="BD625:BD627"/>
    <mergeCell ref="BF625:BF627"/>
    <mergeCell ref="BH625:BH627"/>
    <mergeCell ref="BJ625:BJ627"/>
    <mergeCell ref="BL625:BL627"/>
    <mergeCell ref="R628:R630"/>
    <mergeCell ref="T628:T630"/>
    <mergeCell ref="V628:V630"/>
    <mergeCell ref="X628:X630"/>
    <mergeCell ref="Z628:Z630"/>
    <mergeCell ref="AB628:AB630"/>
    <mergeCell ref="AD628:AD630"/>
    <mergeCell ref="AF628:AF630"/>
    <mergeCell ref="AH628:AH630"/>
    <mergeCell ref="AJ628:AJ630"/>
    <mergeCell ref="AL628:AL630"/>
    <mergeCell ref="AN628:AN630"/>
    <mergeCell ref="AP628:AP630"/>
    <mergeCell ref="AR628:AR630"/>
    <mergeCell ref="AT628:AT630"/>
    <mergeCell ref="AV628:AV630"/>
    <mergeCell ref="AX628:AX630"/>
    <mergeCell ref="AZ628:AZ630"/>
    <mergeCell ref="BB628:BB630"/>
    <mergeCell ref="BD628:BD630"/>
    <mergeCell ref="BF628:BF630"/>
    <mergeCell ref="BH628:BH630"/>
    <mergeCell ref="BJ628:BJ630"/>
    <mergeCell ref="BL628:BL630"/>
    <mergeCell ref="R625:R627"/>
    <mergeCell ref="T625:T627"/>
    <mergeCell ref="V625:V627"/>
    <mergeCell ref="X625:X627"/>
    <mergeCell ref="Z625:Z627"/>
    <mergeCell ref="AB625:AB627"/>
    <mergeCell ref="AD625:AD627"/>
    <mergeCell ref="AF625:AF627"/>
    <mergeCell ref="AH625:AH627"/>
    <mergeCell ref="AJ625:AJ627"/>
    <mergeCell ref="AL625:AL627"/>
    <mergeCell ref="AN625:AN627"/>
    <mergeCell ref="AP625:AP627"/>
    <mergeCell ref="AR625:AR627"/>
    <mergeCell ref="AT625:AT627"/>
    <mergeCell ref="AV625:AV627"/>
    <mergeCell ref="AX625:AX627"/>
    <mergeCell ref="AZ619:AZ621"/>
    <mergeCell ref="V619:V621"/>
    <mergeCell ref="X619:X621"/>
    <mergeCell ref="Z619:Z621"/>
    <mergeCell ref="AB619:AB621"/>
    <mergeCell ref="AD619:AD621"/>
    <mergeCell ref="AF619:AF621"/>
    <mergeCell ref="AH619:AH621"/>
    <mergeCell ref="AJ619:AJ621"/>
    <mergeCell ref="AL619:AL621"/>
    <mergeCell ref="AN619:AN621"/>
    <mergeCell ref="AP619:AP621"/>
    <mergeCell ref="AR619:AR621"/>
    <mergeCell ref="AT619:AT621"/>
    <mergeCell ref="AV619:AV621"/>
    <mergeCell ref="AX619:AX621"/>
    <mergeCell ref="BB619:BB621"/>
    <mergeCell ref="BD619:BD621"/>
    <mergeCell ref="BF619:BF621"/>
    <mergeCell ref="BH619:BH621"/>
    <mergeCell ref="BJ619:BJ621"/>
    <mergeCell ref="BL619:BL621"/>
    <mergeCell ref="R622:R624"/>
    <mergeCell ref="T622:T624"/>
    <mergeCell ref="V622:V624"/>
    <mergeCell ref="X622:X624"/>
    <mergeCell ref="Z622:Z624"/>
    <mergeCell ref="AB622:AB624"/>
    <mergeCell ref="AD622:AD624"/>
    <mergeCell ref="AF622:AF624"/>
    <mergeCell ref="AH622:AH624"/>
    <mergeCell ref="AJ622:AJ624"/>
    <mergeCell ref="AL622:AL624"/>
    <mergeCell ref="AN622:AN624"/>
    <mergeCell ref="AP622:AP624"/>
    <mergeCell ref="AR622:AR624"/>
    <mergeCell ref="AT622:AT624"/>
    <mergeCell ref="AV622:AV624"/>
    <mergeCell ref="AX622:AX624"/>
    <mergeCell ref="AZ622:AZ624"/>
    <mergeCell ref="BB622:BB624"/>
    <mergeCell ref="BD622:BD624"/>
    <mergeCell ref="BF622:BF624"/>
    <mergeCell ref="BH622:BH624"/>
    <mergeCell ref="BJ622:BJ624"/>
    <mergeCell ref="BL622:BL624"/>
    <mergeCell ref="R619:R621"/>
    <mergeCell ref="T619:T621"/>
    <mergeCell ref="BE614:BF614"/>
    <mergeCell ref="BG614:BH614"/>
    <mergeCell ref="BI614:BJ614"/>
    <mergeCell ref="BK614:BL614"/>
    <mergeCell ref="R616:R618"/>
    <mergeCell ref="T616:T618"/>
    <mergeCell ref="V616:V618"/>
    <mergeCell ref="X616:X618"/>
    <mergeCell ref="Z616:Z618"/>
    <mergeCell ref="AB616:AB618"/>
    <mergeCell ref="AD616:AD618"/>
    <mergeCell ref="AF616:AF618"/>
    <mergeCell ref="AH616:AH618"/>
    <mergeCell ref="AJ616:AJ618"/>
    <mergeCell ref="AL616:AL618"/>
    <mergeCell ref="AN616:AN618"/>
    <mergeCell ref="AP616:AP618"/>
    <mergeCell ref="AR616:AR618"/>
    <mergeCell ref="AT616:AT618"/>
    <mergeCell ref="AV616:AV618"/>
    <mergeCell ref="AX616:AX618"/>
    <mergeCell ref="AZ616:AZ618"/>
    <mergeCell ref="BB616:BB618"/>
    <mergeCell ref="BD616:BD618"/>
    <mergeCell ref="BF616:BF618"/>
    <mergeCell ref="BH616:BH618"/>
    <mergeCell ref="BJ616:BJ618"/>
    <mergeCell ref="BL616:BL618"/>
    <mergeCell ref="Q614:R614"/>
    <mergeCell ref="S614:T614"/>
    <mergeCell ref="U614:V614"/>
    <mergeCell ref="W614:X614"/>
    <mergeCell ref="Y614:Z614"/>
    <mergeCell ref="AA614:AB614"/>
    <mergeCell ref="AC614:AD614"/>
    <mergeCell ref="AE614:AF614"/>
    <mergeCell ref="AG614:AH614"/>
    <mergeCell ref="AI614:AJ614"/>
    <mergeCell ref="AK614:AL614"/>
    <mergeCell ref="AM614:AN614"/>
    <mergeCell ref="AO614:AP614"/>
    <mergeCell ref="AQ614:AR614"/>
    <mergeCell ref="AS614:AT614"/>
    <mergeCell ref="AU614:AV614"/>
    <mergeCell ref="AW614:AX614"/>
    <mergeCell ref="BC610:BD610"/>
    <mergeCell ref="AY614:AZ614"/>
    <mergeCell ref="BA614:BB614"/>
    <mergeCell ref="BC614:BD614"/>
    <mergeCell ref="BE610:BF610"/>
    <mergeCell ref="BG610:BH610"/>
    <mergeCell ref="BI610:BJ610"/>
    <mergeCell ref="BK610:BL610"/>
    <mergeCell ref="Q611:R611"/>
    <mergeCell ref="S611:T611"/>
    <mergeCell ref="U611:V611"/>
    <mergeCell ref="W611:X611"/>
    <mergeCell ref="Y611:Z611"/>
    <mergeCell ref="AA611:AB611"/>
    <mergeCell ref="AC611:AD611"/>
    <mergeCell ref="AE611:AF611"/>
    <mergeCell ref="AG611:AH611"/>
    <mergeCell ref="AI611:AJ611"/>
    <mergeCell ref="AK611:AL611"/>
    <mergeCell ref="AM611:AN611"/>
    <mergeCell ref="AO611:AP611"/>
    <mergeCell ref="AQ611:AR611"/>
    <mergeCell ref="AS611:AT611"/>
    <mergeCell ref="AU611:AV611"/>
    <mergeCell ref="AW611:AX611"/>
    <mergeCell ref="AY611:AZ611"/>
    <mergeCell ref="BA611:BB611"/>
    <mergeCell ref="BC611:BD611"/>
    <mergeCell ref="BE611:BF611"/>
    <mergeCell ref="BG611:BH611"/>
    <mergeCell ref="BI611:BJ611"/>
    <mergeCell ref="BK611:BL611"/>
    <mergeCell ref="AZ578:AZ580"/>
    <mergeCell ref="BB578:BB580"/>
    <mergeCell ref="BD578:BD580"/>
    <mergeCell ref="BF578:BF580"/>
    <mergeCell ref="BH578:BH580"/>
    <mergeCell ref="BJ578:BJ580"/>
    <mergeCell ref="BL578:BL580"/>
    <mergeCell ref="A587:B587"/>
    <mergeCell ref="B607:BL608"/>
    <mergeCell ref="Q609:AD609"/>
    <mergeCell ref="AE609:AR609"/>
    <mergeCell ref="AS609:BF609"/>
    <mergeCell ref="BG609:BL609"/>
    <mergeCell ref="Q610:R610"/>
    <mergeCell ref="S610:T610"/>
    <mergeCell ref="U610:V610"/>
    <mergeCell ref="W610:X610"/>
    <mergeCell ref="Y610:Z610"/>
    <mergeCell ref="AA610:AB610"/>
    <mergeCell ref="AC610:AD610"/>
    <mergeCell ref="AE610:AF610"/>
    <mergeCell ref="AG610:AH610"/>
    <mergeCell ref="AI610:AJ610"/>
    <mergeCell ref="AK610:AL610"/>
    <mergeCell ref="AM610:AN610"/>
    <mergeCell ref="AO610:AP610"/>
    <mergeCell ref="AQ610:AR610"/>
    <mergeCell ref="AS610:AT610"/>
    <mergeCell ref="AU610:AV610"/>
    <mergeCell ref="AW610:AX610"/>
    <mergeCell ref="AY610:AZ610"/>
    <mergeCell ref="BA610:BB610"/>
    <mergeCell ref="R578:R580"/>
    <mergeCell ref="T578:T580"/>
    <mergeCell ref="V578:V580"/>
    <mergeCell ref="X578:X580"/>
    <mergeCell ref="Z578:Z580"/>
    <mergeCell ref="AB578:AB580"/>
    <mergeCell ref="AD578:AD580"/>
    <mergeCell ref="AF578:AF580"/>
    <mergeCell ref="AH578:AH580"/>
    <mergeCell ref="AJ578:AJ580"/>
    <mergeCell ref="AL578:AL580"/>
    <mergeCell ref="AN578:AN580"/>
    <mergeCell ref="AP578:AP580"/>
    <mergeCell ref="AR578:AR580"/>
    <mergeCell ref="AT578:AT580"/>
    <mergeCell ref="AV578:AV580"/>
    <mergeCell ref="AX578:AX580"/>
    <mergeCell ref="AZ572:AZ574"/>
    <mergeCell ref="BB572:BB574"/>
    <mergeCell ref="BD572:BD574"/>
    <mergeCell ref="BF572:BF574"/>
    <mergeCell ref="BH572:BH574"/>
    <mergeCell ref="BJ572:BJ574"/>
    <mergeCell ref="BL572:BL574"/>
    <mergeCell ref="R575:R577"/>
    <mergeCell ref="T575:T577"/>
    <mergeCell ref="V575:V577"/>
    <mergeCell ref="X575:X577"/>
    <mergeCell ref="Z575:Z577"/>
    <mergeCell ref="AB575:AB577"/>
    <mergeCell ref="AD575:AD577"/>
    <mergeCell ref="AF575:AF577"/>
    <mergeCell ref="AH575:AH577"/>
    <mergeCell ref="AJ575:AJ577"/>
    <mergeCell ref="AL575:AL577"/>
    <mergeCell ref="AN575:AN577"/>
    <mergeCell ref="AP575:AP577"/>
    <mergeCell ref="AR575:AR577"/>
    <mergeCell ref="AT575:AT577"/>
    <mergeCell ref="AV575:AV577"/>
    <mergeCell ref="AX575:AX577"/>
    <mergeCell ref="AZ575:AZ577"/>
    <mergeCell ref="BB575:BB577"/>
    <mergeCell ref="BD575:BD577"/>
    <mergeCell ref="BF575:BF577"/>
    <mergeCell ref="BH575:BH577"/>
    <mergeCell ref="BJ575:BJ577"/>
    <mergeCell ref="BL575:BL577"/>
    <mergeCell ref="R572:R574"/>
    <mergeCell ref="T572:T574"/>
    <mergeCell ref="V572:V574"/>
    <mergeCell ref="X572:X574"/>
    <mergeCell ref="Z572:Z574"/>
    <mergeCell ref="AB572:AB574"/>
    <mergeCell ref="AD572:AD574"/>
    <mergeCell ref="AF572:AF574"/>
    <mergeCell ref="AH572:AH574"/>
    <mergeCell ref="AJ572:AJ574"/>
    <mergeCell ref="AL572:AL574"/>
    <mergeCell ref="AN572:AN574"/>
    <mergeCell ref="AP572:AP574"/>
    <mergeCell ref="AR572:AR574"/>
    <mergeCell ref="AT572:AT574"/>
    <mergeCell ref="AV572:AV574"/>
    <mergeCell ref="AX572:AX574"/>
    <mergeCell ref="AZ566:AZ568"/>
    <mergeCell ref="V566:V568"/>
    <mergeCell ref="X566:X568"/>
    <mergeCell ref="Z566:Z568"/>
    <mergeCell ref="AB566:AB568"/>
    <mergeCell ref="AD566:AD568"/>
    <mergeCell ref="AF566:AF568"/>
    <mergeCell ref="AH566:AH568"/>
    <mergeCell ref="AJ566:AJ568"/>
    <mergeCell ref="AL566:AL568"/>
    <mergeCell ref="AN566:AN568"/>
    <mergeCell ref="AP566:AP568"/>
    <mergeCell ref="AR566:AR568"/>
    <mergeCell ref="AT566:AT568"/>
    <mergeCell ref="AV566:AV568"/>
    <mergeCell ref="AX566:AX568"/>
    <mergeCell ref="BB566:BB568"/>
    <mergeCell ref="BD566:BD568"/>
    <mergeCell ref="BF566:BF568"/>
    <mergeCell ref="BH566:BH568"/>
    <mergeCell ref="BJ566:BJ568"/>
    <mergeCell ref="BL566:BL568"/>
    <mergeCell ref="R569:R571"/>
    <mergeCell ref="T569:T571"/>
    <mergeCell ref="V569:V571"/>
    <mergeCell ref="X569:X571"/>
    <mergeCell ref="Z569:Z571"/>
    <mergeCell ref="AB569:AB571"/>
    <mergeCell ref="AD569:AD571"/>
    <mergeCell ref="AF569:AF571"/>
    <mergeCell ref="AH569:AH571"/>
    <mergeCell ref="AJ569:AJ571"/>
    <mergeCell ref="AL569:AL571"/>
    <mergeCell ref="AN569:AN571"/>
    <mergeCell ref="AP569:AP571"/>
    <mergeCell ref="AR569:AR571"/>
    <mergeCell ref="AT569:AT571"/>
    <mergeCell ref="AV569:AV571"/>
    <mergeCell ref="AX569:AX571"/>
    <mergeCell ref="AZ569:AZ571"/>
    <mergeCell ref="BB569:BB571"/>
    <mergeCell ref="BD569:BD571"/>
    <mergeCell ref="BF569:BF571"/>
    <mergeCell ref="BH569:BH571"/>
    <mergeCell ref="BJ569:BJ571"/>
    <mergeCell ref="BL569:BL571"/>
    <mergeCell ref="R566:R568"/>
    <mergeCell ref="T566:T568"/>
    <mergeCell ref="AZ560:AZ562"/>
    <mergeCell ref="BB560:BB562"/>
    <mergeCell ref="BD560:BD562"/>
    <mergeCell ref="BF560:BF562"/>
    <mergeCell ref="BH560:BH562"/>
    <mergeCell ref="BJ560:BJ562"/>
    <mergeCell ref="BL560:BL562"/>
    <mergeCell ref="R563:R565"/>
    <mergeCell ref="T563:T565"/>
    <mergeCell ref="V563:V565"/>
    <mergeCell ref="X563:X565"/>
    <mergeCell ref="Z563:Z565"/>
    <mergeCell ref="AB563:AB565"/>
    <mergeCell ref="AD563:AD565"/>
    <mergeCell ref="AF563:AF565"/>
    <mergeCell ref="AH563:AH565"/>
    <mergeCell ref="AJ563:AJ565"/>
    <mergeCell ref="AL563:AL565"/>
    <mergeCell ref="AN563:AN565"/>
    <mergeCell ref="AP563:AP565"/>
    <mergeCell ref="AR563:AR565"/>
    <mergeCell ref="AT563:AT565"/>
    <mergeCell ref="AV563:AV565"/>
    <mergeCell ref="AX563:AX565"/>
    <mergeCell ref="AZ563:AZ565"/>
    <mergeCell ref="BB563:BB565"/>
    <mergeCell ref="BD563:BD565"/>
    <mergeCell ref="BF563:BF565"/>
    <mergeCell ref="BH563:BH565"/>
    <mergeCell ref="BJ563:BJ565"/>
    <mergeCell ref="BL563:BL565"/>
    <mergeCell ref="R560:R562"/>
    <mergeCell ref="T560:T562"/>
    <mergeCell ref="V560:V562"/>
    <mergeCell ref="X560:X562"/>
    <mergeCell ref="Z560:Z562"/>
    <mergeCell ref="AB560:AB562"/>
    <mergeCell ref="AD560:AD562"/>
    <mergeCell ref="AE560:AE562"/>
    <mergeCell ref="AH560:AH562"/>
    <mergeCell ref="AJ560:AJ562"/>
    <mergeCell ref="AL560:AL562"/>
    <mergeCell ref="AN560:AN562"/>
    <mergeCell ref="AP560:AP562"/>
    <mergeCell ref="AR560:AR562"/>
    <mergeCell ref="AT560:AT562"/>
    <mergeCell ref="AV560:AV562"/>
    <mergeCell ref="AX560:AX562"/>
    <mergeCell ref="AZ554:AZ556"/>
    <mergeCell ref="V554:V556"/>
    <mergeCell ref="X554:X556"/>
    <mergeCell ref="Z554:Z556"/>
    <mergeCell ref="AB554:AB556"/>
    <mergeCell ref="AD554:AD556"/>
    <mergeCell ref="AF554:AF556"/>
    <mergeCell ref="AH554:AH556"/>
    <mergeCell ref="AJ554:AJ556"/>
    <mergeCell ref="AL554:AL556"/>
    <mergeCell ref="AN554:AN556"/>
    <mergeCell ref="AP554:AP556"/>
    <mergeCell ref="AR554:AR556"/>
    <mergeCell ref="AT554:AT556"/>
    <mergeCell ref="AV554:AV556"/>
    <mergeCell ref="AX554:AX556"/>
    <mergeCell ref="BB554:BB556"/>
    <mergeCell ref="BD554:BD556"/>
    <mergeCell ref="BF554:BF556"/>
    <mergeCell ref="BH554:BH556"/>
    <mergeCell ref="BJ554:BJ556"/>
    <mergeCell ref="BL554:BL556"/>
    <mergeCell ref="R557:R559"/>
    <mergeCell ref="T557:T559"/>
    <mergeCell ref="V557:V559"/>
    <mergeCell ref="X557:X559"/>
    <mergeCell ref="Z557:Z559"/>
    <mergeCell ref="AB557:AB559"/>
    <mergeCell ref="AD557:AD559"/>
    <mergeCell ref="AF557:AF559"/>
    <mergeCell ref="AH557:AH559"/>
    <mergeCell ref="AJ557:AJ559"/>
    <mergeCell ref="AL557:AL559"/>
    <mergeCell ref="AN557:AN559"/>
    <mergeCell ref="AP557:AP559"/>
    <mergeCell ref="AR557:AR559"/>
    <mergeCell ref="AT557:AT559"/>
    <mergeCell ref="AV557:AV559"/>
    <mergeCell ref="AX557:AX559"/>
    <mergeCell ref="AZ557:AZ559"/>
    <mergeCell ref="BB557:BB559"/>
    <mergeCell ref="BD557:BD559"/>
    <mergeCell ref="BF557:BF559"/>
    <mergeCell ref="BH557:BH559"/>
    <mergeCell ref="BJ557:BJ559"/>
    <mergeCell ref="BL557:BL559"/>
    <mergeCell ref="R554:R556"/>
    <mergeCell ref="T554:T556"/>
    <mergeCell ref="BE549:BF549"/>
    <mergeCell ref="BG549:BH549"/>
    <mergeCell ref="BI549:BJ549"/>
    <mergeCell ref="BK549:BL549"/>
    <mergeCell ref="R551:R553"/>
    <mergeCell ref="T551:T553"/>
    <mergeCell ref="V551:V553"/>
    <mergeCell ref="X551:X553"/>
    <mergeCell ref="Z551:Z553"/>
    <mergeCell ref="AB551:AB553"/>
    <mergeCell ref="AD551:AD553"/>
    <mergeCell ref="AF551:AF553"/>
    <mergeCell ref="AH551:AH553"/>
    <mergeCell ref="AJ551:AJ553"/>
    <mergeCell ref="AL551:AL553"/>
    <mergeCell ref="AN551:AN553"/>
    <mergeCell ref="AP551:AP553"/>
    <mergeCell ref="AR551:AR553"/>
    <mergeCell ref="AT551:AT553"/>
    <mergeCell ref="AV551:AV553"/>
    <mergeCell ref="AX551:AX553"/>
    <mergeCell ref="AZ551:AZ553"/>
    <mergeCell ref="BB551:BB553"/>
    <mergeCell ref="BD551:BD553"/>
    <mergeCell ref="BF551:BF553"/>
    <mergeCell ref="BH551:BH553"/>
    <mergeCell ref="BJ551:BJ553"/>
    <mergeCell ref="BL551:BL553"/>
    <mergeCell ref="Q549:R549"/>
    <mergeCell ref="S549:T549"/>
    <mergeCell ref="U549:V549"/>
    <mergeCell ref="W549:X549"/>
    <mergeCell ref="Y549:Z549"/>
    <mergeCell ref="AA549:AB549"/>
    <mergeCell ref="AC549:AD549"/>
    <mergeCell ref="AE549:AF549"/>
    <mergeCell ref="AG549:AH549"/>
    <mergeCell ref="AI549:AJ549"/>
    <mergeCell ref="AK549:AL549"/>
    <mergeCell ref="AM549:AN549"/>
    <mergeCell ref="AO549:AP549"/>
    <mergeCell ref="AQ549:AR549"/>
    <mergeCell ref="AS549:AT549"/>
    <mergeCell ref="AU549:AV549"/>
    <mergeCell ref="AW549:AX549"/>
    <mergeCell ref="BC545:BD545"/>
    <mergeCell ref="AY549:AZ549"/>
    <mergeCell ref="BA549:BB549"/>
    <mergeCell ref="BC549:BD549"/>
    <mergeCell ref="BE545:BF545"/>
    <mergeCell ref="BG545:BH545"/>
    <mergeCell ref="BI545:BJ545"/>
    <mergeCell ref="BK545:BL545"/>
    <mergeCell ref="Q546:R546"/>
    <mergeCell ref="S546:T546"/>
    <mergeCell ref="U546:V546"/>
    <mergeCell ref="W546:X546"/>
    <mergeCell ref="Y546:Z546"/>
    <mergeCell ref="AA546:AB546"/>
    <mergeCell ref="AC546:AD546"/>
    <mergeCell ref="AE546:AF546"/>
    <mergeCell ref="AG546:AH546"/>
    <mergeCell ref="AI546:AJ546"/>
    <mergeCell ref="AK546:AL546"/>
    <mergeCell ref="AM546:AN546"/>
    <mergeCell ref="AO546:AP546"/>
    <mergeCell ref="AQ546:AR546"/>
    <mergeCell ref="AS546:AT546"/>
    <mergeCell ref="AU546:AV546"/>
    <mergeCell ref="AW546:AX546"/>
    <mergeCell ref="AY546:AZ546"/>
    <mergeCell ref="BA546:BB546"/>
    <mergeCell ref="BC546:BD546"/>
    <mergeCell ref="BE546:BF546"/>
    <mergeCell ref="BG546:BH546"/>
    <mergeCell ref="BI546:BJ546"/>
    <mergeCell ref="BK546:BL546"/>
    <mergeCell ref="AZ448:AZ450"/>
    <mergeCell ref="BB448:BB450"/>
    <mergeCell ref="BD448:BD450"/>
    <mergeCell ref="BF448:BF450"/>
    <mergeCell ref="BH448:BH450"/>
    <mergeCell ref="BJ448:BJ450"/>
    <mergeCell ref="BL448:BL450"/>
    <mergeCell ref="A457:B457"/>
    <mergeCell ref="B542:BL543"/>
    <mergeCell ref="Q544:AD544"/>
    <mergeCell ref="AE544:AR544"/>
    <mergeCell ref="AS544:BF544"/>
    <mergeCell ref="BG544:BL544"/>
    <mergeCell ref="Q545:R545"/>
    <mergeCell ref="S545:T545"/>
    <mergeCell ref="U545:V545"/>
    <mergeCell ref="W545:X545"/>
    <mergeCell ref="Y545:Z545"/>
    <mergeCell ref="AA545:AB545"/>
    <mergeCell ref="AC545:AD545"/>
    <mergeCell ref="AE545:AF545"/>
    <mergeCell ref="AG545:AH545"/>
    <mergeCell ref="AI545:AJ545"/>
    <mergeCell ref="AK545:AL545"/>
    <mergeCell ref="AM545:AN545"/>
    <mergeCell ref="AO545:AP545"/>
    <mergeCell ref="AQ545:AR545"/>
    <mergeCell ref="AS545:AT545"/>
    <mergeCell ref="AU545:AV545"/>
    <mergeCell ref="AW545:AX545"/>
    <mergeCell ref="AY545:AZ545"/>
    <mergeCell ref="BA545:BB545"/>
    <mergeCell ref="R448:R450"/>
    <mergeCell ref="T448:T450"/>
    <mergeCell ref="V448:V450"/>
    <mergeCell ref="X448:X450"/>
    <mergeCell ref="Z448:Z450"/>
    <mergeCell ref="AB448:AB450"/>
    <mergeCell ref="AD448:AD450"/>
    <mergeCell ref="AF448:AF450"/>
    <mergeCell ref="AH448:AH450"/>
    <mergeCell ref="AJ448:AJ450"/>
    <mergeCell ref="AL448:AL450"/>
    <mergeCell ref="AN448:AN450"/>
    <mergeCell ref="AP448:AP450"/>
    <mergeCell ref="AR448:AR450"/>
    <mergeCell ref="AT448:AT450"/>
    <mergeCell ref="AV448:AV450"/>
    <mergeCell ref="AX448:AX450"/>
    <mergeCell ref="AZ442:AZ444"/>
    <mergeCell ref="BB442:BB444"/>
    <mergeCell ref="BD442:BD444"/>
    <mergeCell ref="BF442:BF444"/>
    <mergeCell ref="BH442:BH444"/>
    <mergeCell ref="BJ442:BJ444"/>
    <mergeCell ref="BL442:BL444"/>
    <mergeCell ref="R445:R447"/>
    <mergeCell ref="T445:T447"/>
    <mergeCell ref="V445:V447"/>
    <mergeCell ref="X445:X447"/>
    <mergeCell ref="Z445:Z447"/>
    <mergeCell ref="AB445:AB447"/>
    <mergeCell ref="AD445:AD447"/>
    <mergeCell ref="AF445:AF447"/>
    <mergeCell ref="AH445:AH447"/>
    <mergeCell ref="AJ445:AJ447"/>
    <mergeCell ref="AL445:AL447"/>
    <mergeCell ref="AN445:AN447"/>
    <mergeCell ref="AP445:AP447"/>
    <mergeCell ref="AR445:AR447"/>
    <mergeCell ref="AT445:AT447"/>
    <mergeCell ref="AV445:AV447"/>
    <mergeCell ref="AX445:AX447"/>
    <mergeCell ref="AZ445:AZ447"/>
    <mergeCell ref="BB445:BB447"/>
    <mergeCell ref="BD445:BD447"/>
    <mergeCell ref="BF445:BF447"/>
    <mergeCell ref="BH445:BH447"/>
    <mergeCell ref="BJ445:BJ447"/>
    <mergeCell ref="BL445:BL447"/>
    <mergeCell ref="R442:R444"/>
    <mergeCell ref="T442:T444"/>
    <mergeCell ref="V442:V444"/>
    <mergeCell ref="X442:X444"/>
    <mergeCell ref="Z442:Z444"/>
    <mergeCell ref="AB442:AB444"/>
    <mergeCell ref="AD442:AD444"/>
    <mergeCell ref="AF442:AF444"/>
    <mergeCell ref="AH442:AH444"/>
    <mergeCell ref="AJ442:AJ444"/>
    <mergeCell ref="AL442:AL444"/>
    <mergeCell ref="AN442:AN444"/>
    <mergeCell ref="AP442:AP444"/>
    <mergeCell ref="AR442:AR444"/>
    <mergeCell ref="AT442:AT444"/>
    <mergeCell ref="AV442:AV444"/>
    <mergeCell ref="AX442:AX444"/>
    <mergeCell ref="AZ436:AZ438"/>
    <mergeCell ref="V436:V438"/>
    <mergeCell ref="X436:X438"/>
    <mergeCell ref="Z436:Z438"/>
    <mergeCell ref="AB436:AB438"/>
    <mergeCell ref="AD436:AD438"/>
    <mergeCell ref="AF436:AF438"/>
    <mergeCell ref="AH436:AH438"/>
    <mergeCell ref="AJ436:AJ438"/>
    <mergeCell ref="AL436:AL438"/>
    <mergeCell ref="AN436:AN438"/>
    <mergeCell ref="AP436:AP438"/>
    <mergeCell ref="AR436:AR438"/>
    <mergeCell ref="AT436:AT438"/>
    <mergeCell ref="AV436:AV438"/>
    <mergeCell ref="AX436:AX438"/>
    <mergeCell ref="BB436:BB438"/>
    <mergeCell ref="BD436:BD438"/>
    <mergeCell ref="BF436:BF438"/>
    <mergeCell ref="BH436:BH438"/>
    <mergeCell ref="BJ436:BJ438"/>
    <mergeCell ref="BL436:BL438"/>
    <mergeCell ref="R439:R441"/>
    <mergeCell ref="T439:T441"/>
    <mergeCell ref="V439:V441"/>
    <mergeCell ref="X439:X441"/>
    <mergeCell ref="Z439:Z441"/>
    <mergeCell ref="AB439:AB441"/>
    <mergeCell ref="AD439:AD441"/>
    <mergeCell ref="AF439:AF441"/>
    <mergeCell ref="AH439:AH441"/>
    <mergeCell ref="AJ439:AJ441"/>
    <mergeCell ref="AL439:AL441"/>
    <mergeCell ref="AN439:AN441"/>
    <mergeCell ref="AP439:AP441"/>
    <mergeCell ref="AR439:AR441"/>
    <mergeCell ref="AT439:AT441"/>
    <mergeCell ref="AV439:AV441"/>
    <mergeCell ref="AX439:AX441"/>
    <mergeCell ref="AZ439:AZ441"/>
    <mergeCell ref="BB439:BB441"/>
    <mergeCell ref="BD439:BD441"/>
    <mergeCell ref="BF439:BF441"/>
    <mergeCell ref="BH439:BH441"/>
    <mergeCell ref="BJ439:BJ441"/>
    <mergeCell ref="BL439:BL441"/>
    <mergeCell ref="R436:R438"/>
    <mergeCell ref="T436:T438"/>
    <mergeCell ref="AZ430:AZ432"/>
    <mergeCell ref="BB430:BB432"/>
    <mergeCell ref="BD430:BD432"/>
    <mergeCell ref="BF430:BF432"/>
    <mergeCell ref="BH430:BH432"/>
    <mergeCell ref="BJ430:BJ432"/>
    <mergeCell ref="BL430:BL432"/>
    <mergeCell ref="R433:R435"/>
    <mergeCell ref="T433:T435"/>
    <mergeCell ref="V433:V435"/>
    <mergeCell ref="X433:X435"/>
    <mergeCell ref="Z433:Z435"/>
    <mergeCell ref="AB433:AB435"/>
    <mergeCell ref="AD433:AD435"/>
    <mergeCell ref="AF433:AF435"/>
    <mergeCell ref="AH433:AH435"/>
    <mergeCell ref="AJ433:AJ435"/>
    <mergeCell ref="AL433:AL435"/>
    <mergeCell ref="AN433:AN435"/>
    <mergeCell ref="AP433:AP435"/>
    <mergeCell ref="AR433:AR435"/>
    <mergeCell ref="AT433:AT435"/>
    <mergeCell ref="AV433:AV435"/>
    <mergeCell ref="AX433:AX435"/>
    <mergeCell ref="AZ433:AZ435"/>
    <mergeCell ref="BB433:BB435"/>
    <mergeCell ref="BD433:BD435"/>
    <mergeCell ref="BF433:BF435"/>
    <mergeCell ref="BH433:BH435"/>
    <mergeCell ref="BJ433:BJ435"/>
    <mergeCell ref="BL433:BL435"/>
    <mergeCell ref="R430:R432"/>
    <mergeCell ref="T430:T432"/>
    <mergeCell ref="V430:V432"/>
    <mergeCell ref="X430:X432"/>
    <mergeCell ref="Z430:Z432"/>
    <mergeCell ref="AB430:AB432"/>
    <mergeCell ref="AD430:AD432"/>
    <mergeCell ref="AF430:AF432"/>
    <mergeCell ref="AH430:AH432"/>
    <mergeCell ref="AJ430:AJ432"/>
    <mergeCell ref="AL430:AL432"/>
    <mergeCell ref="AN430:AN432"/>
    <mergeCell ref="AP430:AP432"/>
    <mergeCell ref="AR430:AR432"/>
    <mergeCell ref="AT430:AT432"/>
    <mergeCell ref="AV430:AV432"/>
    <mergeCell ref="AX430:AX432"/>
    <mergeCell ref="AZ424:AZ426"/>
    <mergeCell ref="V424:V426"/>
    <mergeCell ref="X424:X426"/>
    <mergeCell ref="Z424:Z426"/>
    <mergeCell ref="AB424:AB426"/>
    <mergeCell ref="AD424:AD426"/>
    <mergeCell ref="AF424:AF426"/>
    <mergeCell ref="AH424:AH426"/>
    <mergeCell ref="AJ424:AJ426"/>
    <mergeCell ref="AL424:AL426"/>
    <mergeCell ref="AN424:AN426"/>
    <mergeCell ref="AP424:AP426"/>
    <mergeCell ref="AR424:AR426"/>
    <mergeCell ref="AT424:AT426"/>
    <mergeCell ref="AV424:AV426"/>
    <mergeCell ref="AX424:AX426"/>
    <mergeCell ref="BB424:BB426"/>
    <mergeCell ref="BD424:BD426"/>
    <mergeCell ref="BF424:BF426"/>
    <mergeCell ref="BH424:BH426"/>
    <mergeCell ref="BJ424:BJ426"/>
    <mergeCell ref="BL424:BL426"/>
    <mergeCell ref="R427:R429"/>
    <mergeCell ref="T427:T429"/>
    <mergeCell ref="V427:V429"/>
    <mergeCell ref="X427:X429"/>
    <mergeCell ref="Z427:Z429"/>
    <mergeCell ref="AB427:AB429"/>
    <mergeCell ref="AD427:AD429"/>
    <mergeCell ref="AF427:AF429"/>
    <mergeCell ref="AH427:AH429"/>
    <mergeCell ref="AJ427:AJ429"/>
    <mergeCell ref="AL427:AL429"/>
    <mergeCell ref="AN427:AN429"/>
    <mergeCell ref="AP427:AP429"/>
    <mergeCell ref="AR427:AR429"/>
    <mergeCell ref="AT427:AT429"/>
    <mergeCell ref="AV427:AV429"/>
    <mergeCell ref="AX427:AX429"/>
    <mergeCell ref="AZ427:AZ429"/>
    <mergeCell ref="BB427:BB429"/>
    <mergeCell ref="BD427:BD429"/>
    <mergeCell ref="BF427:BF429"/>
    <mergeCell ref="BH427:BH429"/>
    <mergeCell ref="BJ427:BJ429"/>
    <mergeCell ref="BL427:BL429"/>
    <mergeCell ref="R424:R426"/>
    <mergeCell ref="T424:T426"/>
    <mergeCell ref="BE419:BF419"/>
    <mergeCell ref="BG419:BH419"/>
    <mergeCell ref="BI419:BJ419"/>
    <mergeCell ref="BK419:BL419"/>
    <mergeCell ref="R421:R423"/>
    <mergeCell ref="T421:T423"/>
    <mergeCell ref="V421:V423"/>
    <mergeCell ref="X421:X423"/>
    <mergeCell ref="Z421:Z423"/>
    <mergeCell ref="AB421:AB423"/>
    <mergeCell ref="AD421:AD423"/>
    <mergeCell ref="AF421:AF423"/>
    <mergeCell ref="AH421:AH423"/>
    <mergeCell ref="AJ421:AJ423"/>
    <mergeCell ref="AL421:AL423"/>
    <mergeCell ref="AN421:AN423"/>
    <mergeCell ref="AP421:AP423"/>
    <mergeCell ref="AR421:AR423"/>
    <mergeCell ref="AT421:AT423"/>
    <mergeCell ref="AV421:AV423"/>
    <mergeCell ref="AX421:AX423"/>
    <mergeCell ref="AZ421:AZ423"/>
    <mergeCell ref="BB421:BB423"/>
    <mergeCell ref="BD421:BD423"/>
    <mergeCell ref="BF421:BF423"/>
    <mergeCell ref="BH421:BH423"/>
    <mergeCell ref="BJ421:BJ423"/>
    <mergeCell ref="BL421:BL423"/>
    <mergeCell ref="Q419:R419"/>
    <mergeCell ref="S419:T419"/>
    <mergeCell ref="U419:V419"/>
    <mergeCell ref="W419:X419"/>
    <mergeCell ref="Y419:Z419"/>
    <mergeCell ref="AA419:AB419"/>
    <mergeCell ref="AC419:AD419"/>
    <mergeCell ref="AE419:AF419"/>
    <mergeCell ref="AG419:AH419"/>
    <mergeCell ref="AI419:AJ419"/>
    <mergeCell ref="AK419:AL419"/>
    <mergeCell ref="AM419:AN419"/>
    <mergeCell ref="AO419:AP419"/>
    <mergeCell ref="AQ419:AR419"/>
    <mergeCell ref="AS419:AT419"/>
    <mergeCell ref="AU419:AV419"/>
    <mergeCell ref="AW419:AX419"/>
    <mergeCell ref="BC415:BD415"/>
    <mergeCell ref="AY419:AZ419"/>
    <mergeCell ref="BA419:BB419"/>
    <mergeCell ref="BC419:BD419"/>
    <mergeCell ref="BE415:BF415"/>
    <mergeCell ref="BG415:BH415"/>
    <mergeCell ref="BI415:BJ415"/>
    <mergeCell ref="BK415:BL415"/>
    <mergeCell ref="Q416:R416"/>
    <mergeCell ref="S416:T416"/>
    <mergeCell ref="U416:V416"/>
    <mergeCell ref="W416:X416"/>
    <mergeCell ref="Y416:Z416"/>
    <mergeCell ref="AA416:AB416"/>
    <mergeCell ref="AC416:AD416"/>
    <mergeCell ref="AE416:AF416"/>
    <mergeCell ref="AG416:AH416"/>
    <mergeCell ref="AI416:AJ416"/>
    <mergeCell ref="AK416:AL416"/>
    <mergeCell ref="AM416:AN416"/>
    <mergeCell ref="AO416:AP416"/>
    <mergeCell ref="AQ416:AR416"/>
    <mergeCell ref="AS416:AT416"/>
    <mergeCell ref="AU416:AV416"/>
    <mergeCell ref="AW416:AX416"/>
    <mergeCell ref="AY416:AZ416"/>
    <mergeCell ref="BA416:BB416"/>
    <mergeCell ref="BC416:BD416"/>
    <mergeCell ref="BE416:BF416"/>
    <mergeCell ref="BG416:BH416"/>
    <mergeCell ref="BI416:BJ416"/>
    <mergeCell ref="BK416:BL416"/>
    <mergeCell ref="AZ383:AZ385"/>
    <mergeCell ref="BB383:BB385"/>
    <mergeCell ref="BD383:BD385"/>
    <mergeCell ref="BF383:BF385"/>
    <mergeCell ref="BH383:BH385"/>
    <mergeCell ref="BJ383:BJ385"/>
    <mergeCell ref="BL383:BL385"/>
    <mergeCell ref="A392:B392"/>
    <mergeCell ref="B412:BL413"/>
    <mergeCell ref="Q414:AD414"/>
    <mergeCell ref="AE414:AR414"/>
    <mergeCell ref="AS414:BF414"/>
    <mergeCell ref="BG414:BL414"/>
    <mergeCell ref="Q415:R415"/>
    <mergeCell ref="S415:T415"/>
    <mergeCell ref="U415:V415"/>
    <mergeCell ref="W415:X415"/>
    <mergeCell ref="Y415:Z415"/>
    <mergeCell ref="AA415:AB415"/>
    <mergeCell ref="AC415:AD415"/>
    <mergeCell ref="AE415:AF415"/>
    <mergeCell ref="AG415:AH415"/>
    <mergeCell ref="AI415:AJ415"/>
    <mergeCell ref="AK415:AL415"/>
    <mergeCell ref="AM415:AN415"/>
    <mergeCell ref="AO415:AP415"/>
    <mergeCell ref="AQ415:AR415"/>
    <mergeCell ref="AS415:AT415"/>
    <mergeCell ref="AU415:AV415"/>
    <mergeCell ref="AW415:AX415"/>
    <mergeCell ref="AY415:AZ415"/>
    <mergeCell ref="BA415:BB415"/>
    <mergeCell ref="R383:R385"/>
    <mergeCell ref="T383:T385"/>
    <mergeCell ref="V383:V385"/>
    <mergeCell ref="X383:X385"/>
    <mergeCell ref="Z383:Z385"/>
    <mergeCell ref="AB383:AB385"/>
    <mergeCell ref="AD383:AD385"/>
    <mergeCell ref="AF383:AF385"/>
    <mergeCell ref="AH383:AH385"/>
    <mergeCell ref="AJ383:AJ385"/>
    <mergeCell ref="AL383:AL385"/>
    <mergeCell ref="AN383:AN385"/>
    <mergeCell ref="AP383:AP385"/>
    <mergeCell ref="AR383:AR385"/>
    <mergeCell ref="AT383:AT385"/>
    <mergeCell ref="AV383:AV385"/>
    <mergeCell ref="AX383:AX385"/>
    <mergeCell ref="AZ377:AZ379"/>
    <mergeCell ref="BB377:BB379"/>
    <mergeCell ref="BD377:BD379"/>
    <mergeCell ref="BF377:BF379"/>
    <mergeCell ref="BH377:BH379"/>
    <mergeCell ref="BJ377:BJ379"/>
    <mergeCell ref="BL377:BL379"/>
    <mergeCell ref="R380:R382"/>
    <mergeCell ref="T380:T382"/>
    <mergeCell ref="V380:V382"/>
    <mergeCell ref="X380:X382"/>
    <mergeCell ref="Z380:Z382"/>
    <mergeCell ref="AB380:AB382"/>
    <mergeCell ref="AD380:AD382"/>
    <mergeCell ref="AF380:AF382"/>
    <mergeCell ref="AH380:AH382"/>
    <mergeCell ref="AJ380:AJ382"/>
    <mergeCell ref="AL380:AL382"/>
    <mergeCell ref="AN380:AN382"/>
    <mergeCell ref="AP380:AP382"/>
    <mergeCell ref="AR380:AR382"/>
    <mergeCell ref="AT380:AT382"/>
    <mergeCell ref="AV380:AV382"/>
    <mergeCell ref="AX380:AX382"/>
    <mergeCell ref="AZ380:AZ382"/>
    <mergeCell ref="BB380:BB382"/>
    <mergeCell ref="BD380:BD382"/>
    <mergeCell ref="BF380:BF382"/>
    <mergeCell ref="BH380:BH382"/>
    <mergeCell ref="BJ380:BJ382"/>
    <mergeCell ref="BL380:BL382"/>
    <mergeCell ref="R377:R379"/>
    <mergeCell ref="T377:T379"/>
    <mergeCell ref="V377:V379"/>
    <mergeCell ref="X377:X379"/>
    <mergeCell ref="Z377:Z379"/>
    <mergeCell ref="AB377:AB379"/>
    <mergeCell ref="AD377:AD379"/>
    <mergeCell ref="AF377:AF379"/>
    <mergeCell ref="AH377:AH379"/>
    <mergeCell ref="AJ377:AJ379"/>
    <mergeCell ref="AL377:AL379"/>
    <mergeCell ref="AN377:AN379"/>
    <mergeCell ref="AP377:AP379"/>
    <mergeCell ref="AR377:AR379"/>
    <mergeCell ref="AT377:AT379"/>
    <mergeCell ref="AV377:AV379"/>
    <mergeCell ref="AX377:AX379"/>
    <mergeCell ref="AZ371:AZ373"/>
    <mergeCell ref="V371:V373"/>
    <mergeCell ref="X371:X373"/>
    <mergeCell ref="Z371:Z373"/>
    <mergeCell ref="AB371:AB373"/>
    <mergeCell ref="AD371:AD373"/>
    <mergeCell ref="AF371:AF373"/>
    <mergeCell ref="AH371:AH373"/>
    <mergeCell ref="AJ371:AJ373"/>
    <mergeCell ref="AL371:AL373"/>
    <mergeCell ref="AN371:AN373"/>
    <mergeCell ref="AP371:AP373"/>
    <mergeCell ref="AR371:AR373"/>
    <mergeCell ref="AT371:AT373"/>
    <mergeCell ref="AV371:AV373"/>
    <mergeCell ref="AX371:AX373"/>
    <mergeCell ref="BB371:BB373"/>
    <mergeCell ref="BD371:BD373"/>
    <mergeCell ref="BF371:BF373"/>
    <mergeCell ref="BH371:BH373"/>
    <mergeCell ref="BJ371:BJ373"/>
    <mergeCell ref="BL371:BL373"/>
    <mergeCell ref="R374:R376"/>
    <mergeCell ref="T374:T376"/>
    <mergeCell ref="V374:V376"/>
    <mergeCell ref="X374:X376"/>
    <mergeCell ref="Z374:Z376"/>
    <mergeCell ref="AB374:AB376"/>
    <mergeCell ref="AD374:AD376"/>
    <mergeCell ref="AF374:AF376"/>
    <mergeCell ref="AH374:AH376"/>
    <mergeCell ref="AJ374:AJ376"/>
    <mergeCell ref="AL374:AL376"/>
    <mergeCell ref="AN374:AN376"/>
    <mergeCell ref="AP374:AP376"/>
    <mergeCell ref="AR374:AR376"/>
    <mergeCell ref="AT374:AT376"/>
    <mergeCell ref="AV374:AV376"/>
    <mergeCell ref="AX374:AX376"/>
    <mergeCell ref="AZ374:AZ376"/>
    <mergeCell ref="BB374:BB376"/>
    <mergeCell ref="BD374:BD376"/>
    <mergeCell ref="BF374:BF376"/>
    <mergeCell ref="BH374:BH376"/>
    <mergeCell ref="BJ374:BJ376"/>
    <mergeCell ref="BL374:BL376"/>
    <mergeCell ref="R371:R373"/>
    <mergeCell ref="T371:T373"/>
    <mergeCell ref="AZ365:AZ367"/>
    <mergeCell ref="BB365:BB367"/>
    <mergeCell ref="BD365:BD367"/>
    <mergeCell ref="BF365:BF367"/>
    <mergeCell ref="BH365:BH367"/>
    <mergeCell ref="BJ365:BJ367"/>
    <mergeCell ref="BL365:BL367"/>
    <mergeCell ref="R368:R370"/>
    <mergeCell ref="T368:T370"/>
    <mergeCell ref="V368:V370"/>
    <mergeCell ref="X368:X370"/>
    <mergeCell ref="Z368:Z370"/>
    <mergeCell ref="AB368:AB370"/>
    <mergeCell ref="AD368:AD370"/>
    <mergeCell ref="AF368:AF370"/>
    <mergeCell ref="AH368:AH370"/>
    <mergeCell ref="AJ368:AJ370"/>
    <mergeCell ref="AL368:AL370"/>
    <mergeCell ref="AN368:AN370"/>
    <mergeCell ref="AP368:AP370"/>
    <mergeCell ref="AR368:AR370"/>
    <mergeCell ref="AT368:AT370"/>
    <mergeCell ref="AV368:AV370"/>
    <mergeCell ref="AX368:AX370"/>
    <mergeCell ref="AZ368:AZ370"/>
    <mergeCell ref="BB368:BB370"/>
    <mergeCell ref="BD368:BD370"/>
    <mergeCell ref="BF368:BF370"/>
    <mergeCell ref="BH368:BH370"/>
    <mergeCell ref="BJ368:BJ370"/>
    <mergeCell ref="BL368:BL370"/>
    <mergeCell ref="R365:R367"/>
    <mergeCell ref="T365:T367"/>
    <mergeCell ref="V365:V367"/>
    <mergeCell ref="X365:X367"/>
    <mergeCell ref="Z365:Z367"/>
    <mergeCell ref="AB365:AB367"/>
    <mergeCell ref="AD365:AD367"/>
    <mergeCell ref="AF365:AF367"/>
    <mergeCell ref="AH365:AH367"/>
    <mergeCell ref="AJ365:AJ367"/>
    <mergeCell ref="AL365:AL367"/>
    <mergeCell ref="AN365:AN367"/>
    <mergeCell ref="AP365:AP367"/>
    <mergeCell ref="AR365:AR367"/>
    <mergeCell ref="AT365:AT367"/>
    <mergeCell ref="AV365:AV367"/>
    <mergeCell ref="AX365:AX367"/>
    <mergeCell ref="AZ359:AZ361"/>
    <mergeCell ref="V359:V361"/>
    <mergeCell ref="X359:X361"/>
    <mergeCell ref="Z359:Z361"/>
    <mergeCell ref="AB359:AB361"/>
    <mergeCell ref="AD359:AD361"/>
    <mergeCell ref="AF359:AF361"/>
    <mergeCell ref="AH359:AH361"/>
    <mergeCell ref="AJ359:AJ361"/>
    <mergeCell ref="AL359:AL361"/>
    <mergeCell ref="AN359:AN361"/>
    <mergeCell ref="AP359:AP361"/>
    <mergeCell ref="AR359:AR361"/>
    <mergeCell ref="AT359:AT361"/>
    <mergeCell ref="AV359:AV361"/>
    <mergeCell ref="AX359:AX361"/>
    <mergeCell ref="BB359:BB361"/>
    <mergeCell ref="BD359:BD361"/>
    <mergeCell ref="BF359:BF361"/>
    <mergeCell ref="BH359:BH361"/>
    <mergeCell ref="BJ359:BJ361"/>
    <mergeCell ref="BL359:BL361"/>
    <mergeCell ref="R362:R364"/>
    <mergeCell ref="T362:T364"/>
    <mergeCell ref="V362:V364"/>
    <mergeCell ref="X362:X364"/>
    <mergeCell ref="Z362:Z364"/>
    <mergeCell ref="AB362:AB364"/>
    <mergeCell ref="AD362:AD364"/>
    <mergeCell ref="AF362:AF364"/>
    <mergeCell ref="AH362:AH364"/>
    <mergeCell ref="AJ362:AJ364"/>
    <mergeCell ref="AL362:AL364"/>
    <mergeCell ref="AN362:AN364"/>
    <mergeCell ref="AP362:AP364"/>
    <mergeCell ref="AR362:AR364"/>
    <mergeCell ref="AT362:AT364"/>
    <mergeCell ref="AV362:AV364"/>
    <mergeCell ref="AX362:AX364"/>
    <mergeCell ref="AZ362:AZ364"/>
    <mergeCell ref="BB362:BB364"/>
    <mergeCell ref="BD362:BD364"/>
    <mergeCell ref="BF362:BF364"/>
    <mergeCell ref="BH362:BH364"/>
    <mergeCell ref="BJ362:BJ364"/>
    <mergeCell ref="BL362:BL364"/>
    <mergeCell ref="R359:R361"/>
    <mergeCell ref="T359:T361"/>
    <mergeCell ref="BE354:BF354"/>
    <mergeCell ref="BG354:BH354"/>
    <mergeCell ref="BI354:BJ354"/>
    <mergeCell ref="BK354:BL354"/>
    <mergeCell ref="R356:R358"/>
    <mergeCell ref="T356:T358"/>
    <mergeCell ref="V356:V358"/>
    <mergeCell ref="X356:X358"/>
    <mergeCell ref="Z356:Z358"/>
    <mergeCell ref="AB356:AB358"/>
    <mergeCell ref="AD356:AD358"/>
    <mergeCell ref="AF356:AF358"/>
    <mergeCell ref="AH356:AH358"/>
    <mergeCell ref="AJ356:AJ358"/>
    <mergeCell ref="AL356:AL358"/>
    <mergeCell ref="AN356:AN358"/>
    <mergeCell ref="AP356:AP358"/>
    <mergeCell ref="AR356:AR358"/>
    <mergeCell ref="AT356:AT358"/>
    <mergeCell ref="AV356:AV358"/>
    <mergeCell ref="AX356:AX358"/>
    <mergeCell ref="AZ356:AZ358"/>
    <mergeCell ref="BB356:BB358"/>
    <mergeCell ref="BD356:BD358"/>
    <mergeCell ref="BF356:BF358"/>
    <mergeCell ref="BH356:BH358"/>
    <mergeCell ref="BJ356:BJ358"/>
    <mergeCell ref="BL356:BL358"/>
    <mergeCell ref="Q354:R354"/>
    <mergeCell ref="S354:T354"/>
    <mergeCell ref="U354:V354"/>
    <mergeCell ref="W354:X354"/>
    <mergeCell ref="Y354:Z354"/>
    <mergeCell ref="AA354:AB354"/>
    <mergeCell ref="AC354:AD354"/>
    <mergeCell ref="AE354:AF354"/>
    <mergeCell ref="AG354:AH354"/>
    <mergeCell ref="AI354:AJ354"/>
    <mergeCell ref="AK354:AL354"/>
    <mergeCell ref="AM354:AN354"/>
    <mergeCell ref="AO354:AP354"/>
    <mergeCell ref="AQ354:AR354"/>
    <mergeCell ref="AS354:AT354"/>
    <mergeCell ref="AU354:AV354"/>
    <mergeCell ref="AW354:AX354"/>
    <mergeCell ref="BC350:BD350"/>
    <mergeCell ref="AY354:AZ354"/>
    <mergeCell ref="BA354:BB354"/>
    <mergeCell ref="BC354:BD354"/>
    <mergeCell ref="BE350:BF350"/>
    <mergeCell ref="BG350:BH350"/>
    <mergeCell ref="BI350:BJ350"/>
    <mergeCell ref="BK350:BL350"/>
    <mergeCell ref="Q351:R351"/>
    <mergeCell ref="S351:T351"/>
    <mergeCell ref="U351:V351"/>
    <mergeCell ref="W351:X351"/>
    <mergeCell ref="Y351:Z351"/>
    <mergeCell ref="AA351:AB351"/>
    <mergeCell ref="AC351:AD351"/>
    <mergeCell ref="AE351:AF351"/>
    <mergeCell ref="AG351:AH351"/>
    <mergeCell ref="AI351:AJ351"/>
    <mergeCell ref="AK351:AL351"/>
    <mergeCell ref="AM351:AN351"/>
    <mergeCell ref="AO351:AP351"/>
    <mergeCell ref="AQ351:AR351"/>
    <mergeCell ref="AS351:AT351"/>
    <mergeCell ref="AU351:AV351"/>
    <mergeCell ref="AW351:AX351"/>
    <mergeCell ref="AY351:AZ351"/>
    <mergeCell ref="BA351:BB351"/>
    <mergeCell ref="BC351:BD351"/>
    <mergeCell ref="BE351:BF351"/>
    <mergeCell ref="BG351:BH351"/>
    <mergeCell ref="BI351:BJ351"/>
    <mergeCell ref="BK351:BL351"/>
    <mergeCell ref="AZ318:AZ320"/>
    <mergeCell ref="BB318:BB320"/>
    <mergeCell ref="BD318:BD320"/>
    <mergeCell ref="BF318:BF320"/>
    <mergeCell ref="BH318:BH320"/>
    <mergeCell ref="BJ318:BJ320"/>
    <mergeCell ref="BL318:BL320"/>
    <mergeCell ref="A327:B327"/>
    <mergeCell ref="B347:BL348"/>
    <mergeCell ref="Q349:AD349"/>
    <mergeCell ref="AE349:AR349"/>
    <mergeCell ref="AS349:BF349"/>
    <mergeCell ref="BG349:BL349"/>
    <mergeCell ref="Q350:R350"/>
    <mergeCell ref="S350:T350"/>
    <mergeCell ref="U350:V350"/>
    <mergeCell ref="W350:X350"/>
    <mergeCell ref="Y350:Z350"/>
    <mergeCell ref="AA350:AB350"/>
    <mergeCell ref="AC350:AD350"/>
    <mergeCell ref="AE350:AF350"/>
    <mergeCell ref="AG350:AH350"/>
    <mergeCell ref="AI350:AJ350"/>
    <mergeCell ref="AK350:AL350"/>
    <mergeCell ref="AM350:AN350"/>
    <mergeCell ref="AO350:AP350"/>
    <mergeCell ref="AQ350:AR350"/>
    <mergeCell ref="AS350:AT350"/>
    <mergeCell ref="AU350:AV350"/>
    <mergeCell ref="AW350:AX350"/>
    <mergeCell ref="AY350:AZ350"/>
    <mergeCell ref="BA350:BB350"/>
    <mergeCell ref="R318:R320"/>
    <mergeCell ref="T318:T320"/>
    <mergeCell ref="V318:V320"/>
    <mergeCell ref="X318:X320"/>
    <mergeCell ref="Z318:Z320"/>
    <mergeCell ref="AB318:AB320"/>
    <mergeCell ref="AD318:AD320"/>
    <mergeCell ref="AF318:AF320"/>
    <mergeCell ref="AH318:AH320"/>
    <mergeCell ref="AJ318:AJ320"/>
    <mergeCell ref="AL318:AL320"/>
    <mergeCell ref="AN318:AN320"/>
    <mergeCell ref="AP318:AP320"/>
    <mergeCell ref="AR318:AR320"/>
    <mergeCell ref="AT318:AT320"/>
    <mergeCell ref="AV318:AV320"/>
    <mergeCell ref="AX318:AX320"/>
    <mergeCell ref="AZ312:AZ314"/>
    <mergeCell ref="BB312:BB314"/>
    <mergeCell ref="BD312:BD314"/>
    <mergeCell ref="BF312:BF314"/>
    <mergeCell ref="BH312:BH314"/>
    <mergeCell ref="BJ312:BJ314"/>
    <mergeCell ref="BL312:BL314"/>
    <mergeCell ref="R315:R317"/>
    <mergeCell ref="T315:T317"/>
    <mergeCell ref="V315:V317"/>
    <mergeCell ref="X315:X317"/>
    <mergeCell ref="Z315:Z317"/>
    <mergeCell ref="AB315:AB317"/>
    <mergeCell ref="AD315:AD317"/>
    <mergeCell ref="AF315:AF317"/>
    <mergeCell ref="AH315:AH317"/>
    <mergeCell ref="AJ315:AJ317"/>
    <mergeCell ref="AL315:AL317"/>
    <mergeCell ref="AN315:AN317"/>
    <mergeCell ref="AP315:AP317"/>
    <mergeCell ref="AR315:AR317"/>
    <mergeCell ref="AT315:AT317"/>
    <mergeCell ref="AV315:AV317"/>
    <mergeCell ref="AX315:AX317"/>
    <mergeCell ref="AZ315:AZ317"/>
    <mergeCell ref="BB315:BB317"/>
    <mergeCell ref="BD315:BD317"/>
    <mergeCell ref="BF315:BF317"/>
    <mergeCell ref="BH315:BH317"/>
    <mergeCell ref="BJ315:BJ317"/>
    <mergeCell ref="BL315:BL317"/>
    <mergeCell ref="R312:R314"/>
    <mergeCell ref="T312:T314"/>
    <mergeCell ref="V312:V314"/>
    <mergeCell ref="X312:X314"/>
    <mergeCell ref="Z312:Z314"/>
    <mergeCell ref="AB312:AB314"/>
    <mergeCell ref="AD312:AD314"/>
    <mergeCell ref="AF312:AF314"/>
    <mergeCell ref="AH312:AH314"/>
    <mergeCell ref="AJ312:AJ314"/>
    <mergeCell ref="AL312:AL314"/>
    <mergeCell ref="AN312:AN314"/>
    <mergeCell ref="AP312:AP314"/>
    <mergeCell ref="AR312:AR314"/>
    <mergeCell ref="AT312:AT314"/>
    <mergeCell ref="AV312:AV314"/>
    <mergeCell ref="AX312:AX314"/>
    <mergeCell ref="AZ306:AZ308"/>
    <mergeCell ref="V306:V308"/>
    <mergeCell ref="X306:X308"/>
    <mergeCell ref="Z306:Z308"/>
    <mergeCell ref="AB306:AB308"/>
    <mergeCell ref="AD306:AD308"/>
    <mergeCell ref="AF306:AF308"/>
    <mergeCell ref="AH306:AH308"/>
    <mergeCell ref="AJ306:AJ308"/>
    <mergeCell ref="AL306:AL308"/>
    <mergeCell ref="AN306:AN308"/>
    <mergeCell ref="AP306:AP308"/>
    <mergeCell ref="AR306:AR308"/>
    <mergeCell ref="AT306:AT308"/>
    <mergeCell ref="AV306:AV308"/>
    <mergeCell ref="AX306:AX308"/>
    <mergeCell ref="BB306:BB308"/>
    <mergeCell ref="BD306:BD308"/>
    <mergeCell ref="BF306:BF308"/>
    <mergeCell ref="BH306:BH308"/>
    <mergeCell ref="BJ306:BJ308"/>
    <mergeCell ref="BL306:BL308"/>
    <mergeCell ref="R309:R311"/>
    <mergeCell ref="T309:T311"/>
    <mergeCell ref="V309:V311"/>
    <mergeCell ref="X309:X311"/>
    <mergeCell ref="Z309:Z311"/>
    <mergeCell ref="AB309:AB311"/>
    <mergeCell ref="AD309:AD311"/>
    <mergeCell ref="AF309:AF311"/>
    <mergeCell ref="AH309:AH311"/>
    <mergeCell ref="AJ309:AJ311"/>
    <mergeCell ref="AL309:AL311"/>
    <mergeCell ref="AN309:AN311"/>
    <mergeCell ref="AP309:AP311"/>
    <mergeCell ref="AR309:AR311"/>
    <mergeCell ref="AT309:AT311"/>
    <mergeCell ref="AV309:AV311"/>
    <mergeCell ref="AX309:AX311"/>
    <mergeCell ref="AZ309:AZ311"/>
    <mergeCell ref="BB309:BB311"/>
    <mergeCell ref="BD309:BD311"/>
    <mergeCell ref="BF309:BF311"/>
    <mergeCell ref="BH309:BH311"/>
    <mergeCell ref="BJ309:BJ311"/>
    <mergeCell ref="BL309:BL311"/>
    <mergeCell ref="R306:R308"/>
    <mergeCell ref="T306:T308"/>
    <mergeCell ref="AZ300:AZ302"/>
    <mergeCell ref="BB300:BB302"/>
    <mergeCell ref="BD300:BD302"/>
    <mergeCell ref="BF300:BF302"/>
    <mergeCell ref="BH300:BH302"/>
    <mergeCell ref="BJ300:BJ302"/>
    <mergeCell ref="BL300:BL302"/>
    <mergeCell ref="R303:R305"/>
    <mergeCell ref="T303:T305"/>
    <mergeCell ref="V303:V305"/>
    <mergeCell ref="X303:X305"/>
    <mergeCell ref="Z303:Z305"/>
    <mergeCell ref="AB303:AB305"/>
    <mergeCell ref="AD303:AD305"/>
    <mergeCell ref="AF303:AF305"/>
    <mergeCell ref="AH303:AH305"/>
    <mergeCell ref="AJ303:AJ305"/>
    <mergeCell ref="AL303:AL305"/>
    <mergeCell ref="AN303:AN305"/>
    <mergeCell ref="AP303:AP305"/>
    <mergeCell ref="AR303:AR305"/>
    <mergeCell ref="AT303:AT305"/>
    <mergeCell ref="AV303:AV305"/>
    <mergeCell ref="AX303:AX305"/>
    <mergeCell ref="AZ303:AZ305"/>
    <mergeCell ref="BB303:BB305"/>
    <mergeCell ref="BD303:BD305"/>
    <mergeCell ref="BF303:BF305"/>
    <mergeCell ref="BH303:BH305"/>
    <mergeCell ref="BJ303:BJ305"/>
    <mergeCell ref="BL303:BL305"/>
    <mergeCell ref="R300:R302"/>
    <mergeCell ref="T300:T302"/>
    <mergeCell ref="V300:V302"/>
    <mergeCell ref="X300:X302"/>
    <mergeCell ref="Z300:Z302"/>
    <mergeCell ref="AB300:AB302"/>
    <mergeCell ref="AD300:AD302"/>
    <mergeCell ref="AF300:AF302"/>
    <mergeCell ref="AH300:AH302"/>
    <mergeCell ref="AJ300:AJ302"/>
    <mergeCell ref="AL300:AL302"/>
    <mergeCell ref="AN300:AN302"/>
    <mergeCell ref="AP300:AP302"/>
    <mergeCell ref="AR300:AR302"/>
    <mergeCell ref="AT300:AT302"/>
    <mergeCell ref="AV300:AV302"/>
    <mergeCell ref="AX300:AX302"/>
    <mergeCell ref="AZ294:AZ296"/>
    <mergeCell ref="V294:V296"/>
    <mergeCell ref="X294:X296"/>
    <mergeCell ref="Z294:Z296"/>
    <mergeCell ref="AB294:AB296"/>
    <mergeCell ref="AD294:AD296"/>
    <mergeCell ref="AF294:AF296"/>
    <mergeCell ref="AH294:AH296"/>
    <mergeCell ref="AJ294:AJ296"/>
    <mergeCell ref="AL294:AL296"/>
    <mergeCell ref="AN294:AN296"/>
    <mergeCell ref="AP294:AP296"/>
    <mergeCell ref="AR294:AR296"/>
    <mergeCell ref="AT294:AT296"/>
    <mergeCell ref="AV294:AV296"/>
    <mergeCell ref="AX294:AX296"/>
    <mergeCell ref="BB294:BB296"/>
    <mergeCell ref="BD294:BD296"/>
    <mergeCell ref="BF294:BF296"/>
    <mergeCell ref="BH294:BH296"/>
    <mergeCell ref="BJ294:BJ296"/>
    <mergeCell ref="BL294:BL296"/>
    <mergeCell ref="R297:R299"/>
    <mergeCell ref="T297:T299"/>
    <mergeCell ref="V297:V299"/>
    <mergeCell ref="X297:X299"/>
    <mergeCell ref="Z297:Z299"/>
    <mergeCell ref="AB297:AB299"/>
    <mergeCell ref="AD297:AD299"/>
    <mergeCell ref="AF297:AF299"/>
    <mergeCell ref="AH297:AH299"/>
    <mergeCell ref="AJ297:AJ299"/>
    <mergeCell ref="AL297:AL299"/>
    <mergeCell ref="AN297:AN299"/>
    <mergeCell ref="AP297:AP299"/>
    <mergeCell ref="AR297:AR299"/>
    <mergeCell ref="AT297:AT299"/>
    <mergeCell ref="AV297:AV299"/>
    <mergeCell ref="AX297:AX299"/>
    <mergeCell ref="AZ297:AZ299"/>
    <mergeCell ref="BB297:BB299"/>
    <mergeCell ref="BD297:BD299"/>
    <mergeCell ref="BF297:BF299"/>
    <mergeCell ref="BH297:BH299"/>
    <mergeCell ref="BJ297:BJ299"/>
    <mergeCell ref="BL297:BL299"/>
    <mergeCell ref="R294:R296"/>
    <mergeCell ref="T294:T296"/>
    <mergeCell ref="BE289:BF289"/>
    <mergeCell ref="BG289:BH289"/>
    <mergeCell ref="BI289:BJ289"/>
    <mergeCell ref="BK289:BL289"/>
    <mergeCell ref="R291:R293"/>
    <mergeCell ref="T291:T293"/>
    <mergeCell ref="V291:V293"/>
    <mergeCell ref="X291:X293"/>
    <mergeCell ref="Z291:Z293"/>
    <mergeCell ref="AB291:AB293"/>
    <mergeCell ref="AD291:AD293"/>
    <mergeCell ref="AF291:AF293"/>
    <mergeCell ref="AH291:AH293"/>
    <mergeCell ref="AJ291:AJ293"/>
    <mergeCell ref="AL291:AL293"/>
    <mergeCell ref="AN291:AN293"/>
    <mergeCell ref="AP291:AP293"/>
    <mergeCell ref="AR291:AR293"/>
    <mergeCell ref="AT291:AT293"/>
    <mergeCell ref="AV291:AV293"/>
    <mergeCell ref="AX291:AX293"/>
    <mergeCell ref="AZ291:AZ293"/>
    <mergeCell ref="BB291:BB293"/>
    <mergeCell ref="BD291:BD293"/>
    <mergeCell ref="BF291:BF293"/>
    <mergeCell ref="BH291:BH293"/>
    <mergeCell ref="BJ291:BJ293"/>
    <mergeCell ref="BL291:BL293"/>
    <mergeCell ref="Q289:R289"/>
    <mergeCell ref="S289:T289"/>
    <mergeCell ref="U289:V289"/>
    <mergeCell ref="W289:X289"/>
    <mergeCell ref="Y289:Z289"/>
    <mergeCell ref="AA289:AB289"/>
    <mergeCell ref="AC289:AD289"/>
    <mergeCell ref="AE289:AF289"/>
    <mergeCell ref="AG289:AH289"/>
    <mergeCell ref="AI289:AJ289"/>
    <mergeCell ref="AK289:AL289"/>
    <mergeCell ref="AM289:AN289"/>
    <mergeCell ref="AO289:AP289"/>
    <mergeCell ref="AQ289:AR289"/>
    <mergeCell ref="AS289:AT289"/>
    <mergeCell ref="AU289:AV289"/>
    <mergeCell ref="AW289:AX289"/>
    <mergeCell ref="BC285:BD285"/>
    <mergeCell ref="AC285:AD285"/>
    <mergeCell ref="AE285:AF285"/>
    <mergeCell ref="AG285:AH285"/>
    <mergeCell ref="AI285:AJ285"/>
    <mergeCell ref="AK285:AL285"/>
    <mergeCell ref="AM285:AN285"/>
    <mergeCell ref="AO285:AP285"/>
    <mergeCell ref="AQ285:AR285"/>
    <mergeCell ref="AS285:AT285"/>
    <mergeCell ref="AU285:AV285"/>
    <mergeCell ref="AW285:AX285"/>
    <mergeCell ref="AY285:AZ285"/>
    <mergeCell ref="BA285:BB285"/>
    <mergeCell ref="AY289:AZ289"/>
    <mergeCell ref="BA289:BB289"/>
    <mergeCell ref="BC289:BD289"/>
    <mergeCell ref="BE285:BF285"/>
    <mergeCell ref="BG285:BH285"/>
    <mergeCell ref="BI285:BJ285"/>
    <mergeCell ref="BK285:BL285"/>
    <mergeCell ref="Q286:R286"/>
    <mergeCell ref="S286:T286"/>
    <mergeCell ref="U286:V286"/>
    <mergeCell ref="W286:X286"/>
    <mergeCell ref="Y286:Z286"/>
    <mergeCell ref="AA286:AB286"/>
    <mergeCell ref="AC286:AD286"/>
    <mergeCell ref="AE286:AF286"/>
    <mergeCell ref="AG286:AH286"/>
    <mergeCell ref="AI286:AJ286"/>
    <mergeCell ref="AK286:AL286"/>
    <mergeCell ref="AM286:AN286"/>
    <mergeCell ref="AO286:AP286"/>
    <mergeCell ref="AQ286:AR286"/>
    <mergeCell ref="AS286:AT286"/>
    <mergeCell ref="AU286:AV286"/>
    <mergeCell ref="AW286:AX286"/>
    <mergeCell ref="AY286:AZ286"/>
    <mergeCell ref="BA286:BB286"/>
    <mergeCell ref="BC286:BD286"/>
    <mergeCell ref="BE286:BF286"/>
    <mergeCell ref="BG286:BH286"/>
    <mergeCell ref="BI286:BJ286"/>
    <mergeCell ref="BK286:BL286"/>
    <mergeCell ref="U285:V285"/>
    <mergeCell ref="W285:X285"/>
    <mergeCell ref="Y285:Z285"/>
    <mergeCell ref="AA285:AB285"/>
    <mergeCell ref="AZ253:AZ255"/>
    <mergeCell ref="BB253:BB255"/>
    <mergeCell ref="BD253:BD255"/>
    <mergeCell ref="BF253:BF255"/>
    <mergeCell ref="BH253:BH255"/>
    <mergeCell ref="BJ253:BJ255"/>
    <mergeCell ref="BL253:BL255"/>
    <mergeCell ref="A262:B262"/>
    <mergeCell ref="O286:P286"/>
    <mergeCell ref="M286:N286"/>
    <mergeCell ref="K286:L286"/>
    <mergeCell ref="I286:J286"/>
    <mergeCell ref="G286:H286"/>
    <mergeCell ref="E286:F286"/>
    <mergeCell ref="C286:D286"/>
    <mergeCell ref="O285:P285"/>
    <mergeCell ref="M285:N285"/>
    <mergeCell ref="K285:L285"/>
    <mergeCell ref="I285:J285"/>
    <mergeCell ref="G285:H285"/>
    <mergeCell ref="E285:F285"/>
    <mergeCell ref="C285:D285"/>
    <mergeCell ref="B285:B286"/>
    <mergeCell ref="B284:P284"/>
    <mergeCell ref="B282:BL283"/>
    <mergeCell ref="Q284:AD284"/>
    <mergeCell ref="AE284:AR284"/>
    <mergeCell ref="AS284:BF284"/>
    <mergeCell ref="BG284:BL284"/>
    <mergeCell ref="Q285:R285"/>
    <mergeCell ref="S285:T285"/>
    <mergeCell ref="R253:R255"/>
    <mergeCell ref="T253:T255"/>
    <mergeCell ref="V253:V255"/>
    <mergeCell ref="X253:X255"/>
    <mergeCell ref="Z253:Z255"/>
    <mergeCell ref="AB253:AB255"/>
    <mergeCell ref="AD253:AD255"/>
    <mergeCell ref="AF253:AF255"/>
    <mergeCell ref="AH253:AH255"/>
    <mergeCell ref="AJ253:AJ255"/>
    <mergeCell ref="AL253:AL255"/>
    <mergeCell ref="AN253:AN255"/>
    <mergeCell ref="AP253:AP255"/>
    <mergeCell ref="AR253:AR255"/>
    <mergeCell ref="AT253:AT255"/>
    <mergeCell ref="AV253:AV255"/>
    <mergeCell ref="AX253:AX255"/>
    <mergeCell ref="AZ247:AZ249"/>
    <mergeCell ref="V247:V249"/>
    <mergeCell ref="X247:X249"/>
    <mergeCell ref="Z247:Z249"/>
    <mergeCell ref="AB247:AB249"/>
    <mergeCell ref="AD247:AD249"/>
    <mergeCell ref="AF247:AF249"/>
    <mergeCell ref="AH247:AH249"/>
    <mergeCell ref="AJ247:AJ249"/>
    <mergeCell ref="AL247:AL249"/>
    <mergeCell ref="AN247:AN249"/>
    <mergeCell ref="AP247:AP249"/>
    <mergeCell ref="AR247:AR249"/>
    <mergeCell ref="AT247:AT249"/>
    <mergeCell ref="AV247:AV249"/>
    <mergeCell ref="AX247:AX249"/>
    <mergeCell ref="BB247:BB249"/>
    <mergeCell ref="BD247:BD249"/>
    <mergeCell ref="BF247:BF249"/>
    <mergeCell ref="BH247:BH249"/>
    <mergeCell ref="BJ247:BJ249"/>
    <mergeCell ref="BL247:BL249"/>
    <mergeCell ref="R250:R252"/>
    <mergeCell ref="T250:T252"/>
    <mergeCell ref="V250:V252"/>
    <mergeCell ref="X250:X252"/>
    <mergeCell ref="Z250:Z252"/>
    <mergeCell ref="AB250:AB252"/>
    <mergeCell ref="AD250:AD252"/>
    <mergeCell ref="AF250:AF252"/>
    <mergeCell ref="AH250:AH252"/>
    <mergeCell ref="AJ250:AJ252"/>
    <mergeCell ref="AL250:AL252"/>
    <mergeCell ref="AN250:AN252"/>
    <mergeCell ref="AP250:AP252"/>
    <mergeCell ref="AR250:AR252"/>
    <mergeCell ref="AT250:AT252"/>
    <mergeCell ref="AV250:AV252"/>
    <mergeCell ref="AX250:AX252"/>
    <mergeCell ref="AZ250:AZ252"/>
    <mergeCell ref="BB250:BB252"/>
    <mergeCell ref="BD250:BD252"/>
    <mergeCell ref="BF250:BF252"/>
    <mergeCell ref="BH250:BH252"/>
    <mergeCell ref="BJ250:BJ252"/>
    <mergeCell ref="BL250:BL252"/>
    <mergeCell ref="R247:R249"/>
    <mergeCell ref="T247:T249"/>
    <mergeCell ref="AZ241:AZ243"/>
    <mergeCell ref="BB241:BB243"/>
    <mergeCell ref="BD241:BD243"/>
    <mergeCell ref="BF241:BF243"/>
    <mergeCell ref="BH241:BH243"/>
    <mergeCell ref="BJ241:BJ243"/>
    <mergeCell ref="BL241:BL243"/>
    <mergeCell ref="R244:R246"/>
    <mergeCell ref="T244:T246"/>
    <mergeCell ref="V244:V246"/>
    <mergeCell ref="X244:X246"/>
    <mergeCell ref="Z244:Z246"/>
    <mergeCell ref="AB244:AB246"/>
    <mergeCell ref="AD244:AD246"/>
    <mergeCell ref="AF244:AF246"/>
    <mergeCell ref="AH244:AH246"/>
    <mergeCell ref="AJ244:AJ246"/>
    <mergeCell ref="AL244:AL246"/>
    <mergeCell ref="AN244:AN246"/>
    <mergeCell ref="AP244:AP246"/>
    <mergeCell ref="AR244:AR246"/>
    <mergeCell ref="AT244:AT246"/>
    <mergeCell ref="AV244:AV246"/>
    <mergeCell ref="AX244:AX246"/>
    <mergeCell ref="AZ244:AZ246"/>
    <mergeCell ref="BB244:BB246"/>
    <mergeCell ref="BD244:BD246"/>
    <mergeCell ref="BF244:BF246"/>
    <mergeCell ref="BH244:BH246"/>
    <mergeCell ref="BJ244:BJ246"/>
    <mergeCell ref="BL244:BL246"/>
    <mergeCell ref="R241:R243"/>
    <mergeCell ref="T241:T243"/>
    <mergeCell ref="V241:V243"/>
    <mergeCell ref="X241:X243"/>
    <mergeCell ref="Z241:Z243"/>
    <mergeCell ref="AB241:AB243"/>
    <mergeCell ref="AD241:AD243"/>
    <mergeCell ref="AF241:AF243"/>
    <mergeCell ref="AH241:AH243"/>
    <mergeCell ref="AJ241:AJ243"/>
    <mergeCell ref="AL241:AL243"/>
    <mergeCell ref="AN241:AN243"/>
    <mergeCell ref="AP241:AP243"/>
    <mergeCell ref="AR241:AR243"/>
    <mergeCell ref="AT241:AT243"/>
    <mergeCell ref="AV241:AV243"/>
    <mergeCell ref="AX241:AX243"/>
    <mergeCell ref="AZ235:AZ237"/>
    <mergeCell ref="V235:V237"/>
    <mergeCell ref="X235:X237"/>
    <mergeCell ref="Z235:Z237"/>
    <mergeCell ref="AB235:AB237"/>
    <mergeCell ref="AD235:AD237"/>
    <mergeCell ref="AF235:AF237"/>
    <mergeCell ref="AH235:AH237"/>
    <mergeCell ref="AJ235:AJ237"/>
    <mergeCell ref="AL235:AL237"/>
    <mergeCell ref="AN235:AN237"/>
    <mergeCell ref="AP235:AP237"/>
    <mergeCell ref="AR235:AR237"/>
    <mergeCell ref="AT235:AT237"/>
    <mergeCell ref="AV235:AV237"/>
    <mergeCell ref="AX235:AX237"/>
    <mergeCell ref="BB235:BB237"/>
    <mergeCell ref="BD235:BD237"/>
    <mergeCell ref="BF235:BF237"/>
    <mergeCell ref="BH235:BH237"/>
    <mergeCell ref="BJ235:BJ237"/>
    <mergeCell ref="BL235:BL237"/>
    <mergeCell ref="R238:R240"/>
    <mergeCell ref="T238:T240"/>
    <mergeCell ref="V238:V240"/>
    <mergeCell ref="X238:X240"/>
    <mergeCell ref="Z238:Z240"/>
    <mergeCell ref="AB238:AB240"/>
    <mergeCell ref="AD238:AD240"/>
    <mergeCell ref="AF238:AF240"/>
    <mergeCell ref="AH238:AH240"/>
    <mergeCell ref="AJ238:AJ240"/>
    <mergeCell ref="AL238:AL240"/>
    <mergeCell ref="AN238:AN240"/>
    <mergeCell ref="AP238:AP240"/>
    <mergeCell ref="AR238:AR240"/>
    <mergeCell ref="AT238:AT240"/>
    <mergeCell ref="AV238:AV240"/>
    <mergeCell ref="AX238:AX240"/>
    <mergeCell ref="AZ238:AZ240"/>
    <mergeCell ref="BB238:BB240"/>
    <mergeCell ref="BD238:BD240"/>
    <mergeCell ref="BF238:BF240"/>
    <mergeCell ref="BH238:BH240"/>
    <mergeCell ref="BJ238:BJ240"/>
    <mergeCell ref="BL238:BL240"/>
    <mergeCell ref="R235:R237"/>
    <mergeCell ref="T235:T237"/>
    <mergeCell ref="AZ229:AZ231"/>
    <mergeCell ref="BB229:BB231"/>
    <mergeCell ref="BD229:BD231"/>
    <mergeCell ref="BF229:BF231"/>
    <mergeCell ref="BH229:BH231"/>
    <mergeCell ref="BJ229:BJ231"/>
    <mergeCell ref="BL229:BL231"/>
    <mergeCell ref="R232:R234"/>
    <mergeCell ref="T232:T234"/>
    <mergeCell ref="V232:V234"/>
    <mergeCell ref="X232:X234"/>
    <mergeCell ref="Z232:Z234"/>
    <mergeCell ref="AB232:AB234"/>
    <mergeCell ref="AD232:AD234"/>
    <mergeCell ref="AF232:AF234"/>
    <mergeCell ref="AH232:AH234"/>
    <mergeCell ref="AJ232:AJ234"/>
    <mergeCell ref="AL232:AL234"/>
    <mergeCell ref="AN232:AN234"/>
    <mergeCell ref="AP232:AP234"/>
    <mergeCell ref="AR232:AR234"/>
    <mergeCell ref="AT232:AT234"/>
    <mergeCell ref="AV232:AV234"/>
    <mergeCell ref="AX232:AX234"/>
    <mergeCell ref="AZ232:AZ234"/>
    <mergeCell ref="BB232:BB234"/>
    <mergeCell ref="BD232:BD234"/>
    <mergeCell ref="BF232:BF234"/>
    <mergeCell ref="BH232:BH234"/>
    <mergeCell ref="BJ232:BJ234"/>
    <mergeCell ref="BL232:BL234"/>
    <mergeCell ref="R229:R231"/>
    <mergeCell ref="T229:T231"/>
    <mergeCell ref="V229:V231"/>
    <mergeCell ref="X229:X231"/>
    <mergeCell ref="Z229:Z231"/>
    <mergeCell ref="AB229:AB231"/>
    <mergeCell ref="AD229:AD231"/>
    <mergeCell ref="AF229:AF231"/>
    <mergeCell ref="AH229:AH231"/>
    <mergeCell ref="AJ229:AJ231"/>
    <mergeCell ref="AL229:AL231"/>
    <mergeCell ref="AN229:AN231"/>
    <mergeCell ref="AP229:AP231"/>
    <mergeCell ref="AR229:AR231"/>
    <mergeCell ref="AT229:AT231"/>
    <mergeCell ref="AV229:AV231"/>
    <mergeCell ref="AX229:AX231"/>
    <mergeCell ref="AY224:AZ224"/>
    <mergeCell ref="U224:V224"/>
    <mergeCell ref="W224:X224"/>
    <mergeCell ref="Y224:Z224"/>
    <mergeCell ref="AA224:AB224"/>
    <mergeCell ref="AC224:AD224"/>
    <mergeCell ref="AE224:AF224"/>
    <mergeCell ref="AG224:AH224"/>
    <mergeCell ref="AI224:AJ224"/>
    <mergeCell ref="AK224:AL224"/>
    <mergeCell ref="AM224:AN224"/>
    <mergeCell ref="AO224:AP224"/>
    <mergeCell ref="AQ224:AR224"/>
    <mergeCell ref="AS224:AT224"/>
    <mergeCell ref="AU224:AV224"/>
    <mergeCell ref="AW224:AX224"/>
    <mergeCell ref="BA224:BB224"/>
    <mergeCell ref="BC224:BD224"/>
    <mergeCell ref="BE224:BF224"/>
    <mergeCell ref="BG224:BH224"/>
    <mergeCell ref="BI224:BJ224"/>
    <mergeCell ref="BK224:BL224"/>
    <mergeCell ref="R226:R228"/>
    <mergeCell ref="T226:T228"/>
    <mergeCell ref="V226:V228"/>
    <mergeCell ref="X226:X228"/>
    <mergeCell ref="Z226:Z228"/>
    <mergeCell ref="AB226:AB228"/>
    <mergeCell ref="AD226:AD228"/>
    <mergeCell ref="AF226:AF228"/>
    <mergeCell ref="AH226:AH228"/>
    <mergeCell ref="AJ226:AJ228"/>
    <mergeCell ref="AL226:AL228"/>
    <mergeCell ref="AN226:AN228"/>
    <mergeCell ref="AP226:AP228"/>
    <mergeCell ref="AR226:AR228"/>
    <mergeCell ref="AT226:AT228"/>
    <mergeCell ref="AV226:AV228"/>
    <mergeCell ref="AX226:AX228"/>
    <mergeCell ref="AZ226:AZ228"/>
    <mergeCell ref="BB226:BB228"/>
    <mergeCell ref="BD226:BD228"/>
    <mergeCell ref="BF226:BF228"/>
    <mergeCell ref="BH226:BH228"/>
    <mergeCell ref="BJ226:BJ228"/>
    <mergeCell ref="BL226:BL228"/>
    <mergeCell ref="Q224:R224"/>
    <mergeCell ref="S224:T224"/>
    <mergeCell ref="BC220:BD220"/>
    <mergeCell ref="BE220:BF220"/>
    <mergeCell ref="BG220:BH220"/>
    <mergeCell ref="BI220:BJ220"/>
    <mergeCell ref="BK220:BL220"/>
    <mergeCell ref="Q221:R221"/>
    <mergeCell ref="S221:T221"/>
    <mergeCell ref="U221:V221"/>
    <mergeCell ref="W221:X221"/>
    <mergeCell ref="Y221:Z221"/>
    <mergeCell ref="AA221:AB221"/>
    <mergeCell ref="AC221:AD221"/>
    <mergeCell ref="AE221:AF221"/>
    <mergeCell ref="AG221:AH221"/>
    <mergeCell ref="AI221:AJ221"/>
    <mergeCell ref="AK221:AL221"/>
    <mergeCell ref="AM221:AN221"/>
    <mergeCell ref="AO221:AP221"/>
    <mergeCell ref="AQ221:AR221"/>
    <mergeCell ref="AS221:AT221"/>
    <mergeCell ref="AU221:AV221"/>
    <mergeCell ref="AW221:AX221"/>
    <mergeCell ref="AY221:AZ221"/>
    <mergeCell ref="BA221:BB221"/>
    <mergeCell ref="BC221:BD221"/>
    <mergeCell ref="BE221:BF221"/>
    <mergeCell ref="BG221:BH221"/>
    <mergeCell ref="BI221:BJ221"/>
    <mergeCell ref="BK221:BL221"/>
    <mergeCell ref="BF188:BF190"/>
    <mergeCell ref="BH188:BH190"/>
    <mergeCell ref="BJ188:BJ190"/>
    <mergeCell ref="BL188:BL190"/>
    <mergeCell ref="A197:B197"/>
    <mergeCell ref="B217:BL218"/>
    <mergeCell ref="Q219:AD219"/>
    <mergeCell ref="AE219:AR219"/>
    <mergeCell ref="AS219:BF219"/>
    <mergeCell ref="BG219:BL219"/>
    <mergeCell ref="Q220:R220"/>
    <mergeCell ref="S220:T220"/>
    <mergeCell ref="U220:V220"/>
    <mergeCell ref="W220:X220"/>
    <mergeCell ref="Y220:Z220"/>
    <mergeCell ref="AA220:AB220"/>
    <mergeCell ref="AC220:AD220"/>
    <mergeCell ref="AE220:AF220"/>
    <mergeCell ref="AG220:AH220"/>
    <mergeCell ref="AI220:AJ220"/>
    <mergeCell ref="AK220:AL220"/>
    <mergeCell ref="AM220:AN220"/>
    <mergeCell ref="AO220:AP220"/>
    <mergeCell ref="AQ220:AR220"/>
    <mergeCell ref="AS220:AT220"/>
    <mergeCell ref="AU220:AV220"/>
    <mergeCell ref="AW220:AX220"/>
    <mergeCell ref="AY220:AZ220"/>
    <mergeCell ref="BA220:BB220"/>
    <mergeCell ref="R188:R190"/>
    <mergeCell ref="T188:T190"/>
    <mergeCell ref="V188:V190"/>
    <mergeCell ref="X188:X190"/>
    <mergeCell ref="Z188:Z190"/>
    <mergeCell ref="AB188:AB190"/>
    <mergeCell ref="AD188:AD190"/>
    <mergeCell ref="AF188:AF190"/>
    <mergeCell ref="AH188:AH190"/>
    <mergeCell ref="AJ188:AJ190"/>
    <mergeCell ref="AL188:AL190"/>
    <mergeCell ref="AN188:AN190"/>
    <mergeCell ref="AP188:AP190"/>
    <mergeCell ref="AR188:AR190"/>
    <mergeCell ref="AT188:AT190"/>
    <mergeCell ref="AV188:AV190"/>
    <mergeCell ref="AX188:AX190"/>
    <mergeCell ref="AZ182:AZ184"/>
    <mergeCell ref="BB182:BB184"/>
    <mergeCell ref="BD182:BD184"/>
    <mergeCell ref="Z182:Z184"/>
    <mergeCell ref="AB182:AB184"/>
    <mergeCell ref="AD182:AD184"/>
    <mergeCell ref="AF182:AF184"/>
    <mergeCell ref="AH182:AH184"/>
    <mergeCell ref="AJ182:AJ184"/>
    <mergeCell ref="AL182:AL184"/>
    <mergeCell ref="AN182:AN184"/>
    <mergeCell ref="AP182:AP184"/>
    <mergeCell ref="AR182:AR184"/>
    <mergeCell ref="AT182:AT184"/>
    <mergeCell ref="AV182:AV184"/>
    <mergeCell ref="AX182:AX184"/>
    <mergeCell ref="BH182:BH184"/>
    <mergeCell ref="BJ182:BJ184"/>
    <mergeCell ref="BL182:BL184"/>
    <mergeCell ref="R185:R187"/>
    <mergeCell ref="T185:T187"/>
    <mergeCell ref="V185:V187"/>
    <mergeCell ref="X185:X187"/>
    <mergeCell ref="Z185:Z187"/>
    <mergeCell ref="AB185:AB187"/>
    <mergeCell ref="AD185:AD187"/>
    <mergeCell ref="AF185:AF187"/>
    <mergeCell ref="AH185:AH187"/>
    <mergeCell ref="AJ185:AJ187"/>
    <mergeCell ref="AL185:AL187"/>
    <mergeCell ref="AN185:AN187"/>
    <mergeCell ref="AP185:AP187"/>
    <mergeCell ref="AR185:AR187"/>
    <mergeCell ref="AT185:AT187"/>
    <mergeCell ref="AV185:AV187"/>
    <mergeCell ref="AX185:AX187"/>
    <mergeCell ref="AZ185:AZ187"/>
    <mergeCell ref="BB185:BB187"/>
    <mergeCell ref="BD185:BD187"/>
    <mergeCell ref="BF185:BF187"/>
    <mergeCell ref="BH185:BH187"/>
    <mergeCell ref="BJ185:BJ187"/>
    <mergeCell ref="BL185:BL187"/>
    <mergeCell ref="R182:R184"/>
    <mergeCell ref="T182:T184"/>
    <mergeCell ref="V182:V184"/>
    <mergeCell ref="X182:X184"/>
    <mergeCell ref="Z176:Z178"/>
    <mergeCell ref="AB176:AB178"/>
    <mergeCell ref="AD176:AD178"/>
    <mergeCell ref="AF176:AF178"/>
    <mergeCell ref="AH176:AH178"/>
    <mergeCell ref="AJ176:AJ178"/>
    <mergeCell ref="AL176:AL178"/>
    <mergeCell ref="AN176:AN178"/>
    <mergeCell ref="AP176:AP178"/>
    <mergeCell ref="AR176:AR178"/>
    <mergeCell ref="AT176:AT178"/>
    <mergeCell ref="AV176:AV178"/>
    <mergeCell ref="AX176:AX178"/>
    <mergeCell ref="BB176:BB178"/>
    <mergeCell ref="BF182:BF184"/>
    <mergeCell ref="BD176:BD178"/>
    <mergeCell ref="BF176:BF178"/>
    <mergeCell ref="BH176:BH178"/>
    <mergeCell ref="BJ176:BJ178"/>
    <mergeCell ref="BL176:BL178"/>
    <mergeCell ref="R179:R181"/>
    <mergeCell ref="T179:T181"/>
    <mergeCell ref="V179:V181"/>
    <mergeCell ref="X179:X181"/>
    <mergeCell ref="Z179:Z181"/>
    <mergeCell ref="AB179:AB181"/>
    <mergeCell ref="AD179:AD181"/>
    <mergeCell ref="AF179:AF181"/>
    <mergeCell ref="AH179:AH181"/>
    <mergeCell ref="AJ179:AJ181"/>
    <mergeCell ref="AL179:AL181"/>
    <mergeCell ref="AN179:AN181"/>
    <mergeCell ref="AP179:AP181"/>
    <mergeCell ref="AR179:AR181"/>
    <mergeCell ref="AT179:AT181"/>
    <mergeCell ref="AV179:AV181"/>
    <mergeCell ref="AX179:AX181"/>
    <mergeCell ref="AZ179:AZ181"/>
    <mergeCell ref="BB179:BB181"/>
    <mergeCell ref="BD179:BD181"/>
    <mergeCell ref="BF179:BF181"/>
    <mergeCell ref="BH179:BH181"/>
    <mergeCell ref="BJ179:BJ181"/>
    <mergeCell ref="BL179:BL181"/>
    <mergeCell ref="R176:R178"/>
    <mergeCell ref="T176:T178"/>
    <mergeCell ref="AZ176:AZ178"/>
    <mergeCell ref="V176:V178"/>
    <mergeCell ref="X176:X178"/>
    <mergeCell ref="AZ170:AZ172"/>
    <mergeCell ref="BB170:BB172"/>
    <mergeCell ref="BD170:BD172"/>
    <mergeCell ref="BF170:BF172"/>
    <mergeCell ref="BH170:BH172"/>
    <mergeCell ref="BJ170:BJ172"/>
    <mergeCell ref="BL170:BL172"/>
    <mergeCell ref="R173:R175"/>
    <mergeCell ref="T173:T175"/>
    <mergeCell ref="V173:V175"/>
    <mergeCell ref="X173:X175"/>
    <mergeCell ref="Z173:Z175"/>
    <mergeCell ref="AB173:AB175"/>
    <mergeCell ref="AD173:AD175"/>
    <mergeCell ref="AF173:AF175"/>
    <mergeCell ref="AH173:AH175"/>
    <mergeCell ref="AJ173:AJ175"/>
    <mergeCell ref="AL173:AL175"/>
    <mergeCell ref="AN173:AN175"/>
    <mergeCell ref="AP173:AP175"/>
    <mergeCell ref="AR173:AR175"/>
    <mergeCell ref="AT173:AT175"/>
    <mergeCell ref="AV173:AV175"/>
    <mergeCell ref="AX173:AX175"/>
    <mergeCell ref="AZ173:AZ175"/>
    <mergeCell ref="BB173:BB175"/>
    <mergeCell ref="BD173:BD175"/>
    <mergeCell ref="BF173:BF175"/>
    <mergeCell ref="BH173:BH175"/>
    <mergeCell ref="BJ173:BJ175"/>
    <mergeCell ref="BL173:BL175"/>
    <mergeCell ref="R170:R172"/>
    <mergeCell ref="T170:T172"/>
    <mergeCell ref="V170:V172"/>
    <mergeCell ref="X170:X172"/>
    <mergeCell ref="Z170:Z172"/>
    <mergeCell ref="AB170:AB172"/>
    <mergeCell ref="AD170:AD172"/>
    <mergeCell ref="AF170:AF172"/>
    <mergeCell ref="AH170:AH172"/>
    <mergeCell ref="AJ170:AJ172"/>
    <mergeCell ref="AL170:AL172"/>
    <mergeCell ref="AN170:AN172"/>
    <mergeCell ref="AP170:AP172"/>
    <mergeCell ref="AR170:AR172"/>
    <mergeCell ref="AT170:AT172"/>
    <mergeCell ref="AV170:AV172"/>
    <mergeCell ref="AX170:AX172"/>
    <mergeCell ref="AZ164:AZ166"/>
    <mergeCell ref="V164:V166"/>
    <mergeCell ref="X164:X166"/>
    <mergeCell ref="Z164:Z166"/>
    <mergeCell ref="AB164:AB166"/>
    <mergeCell ref="AD164:AD166"/>
    <mergeCell ref="AF164:AF166"/>
    <mergeCell ref="AH164:AH166"/>
    <mergeCell ref="AJ164:AJ166"/>
    <mergeCell ref="AL164:AL166"/>
    <mergeCell ref="AN164:AN166"/>
    <mergeCell ref="AP164:AP166"/>
    <mergeCell ref="AR164:AR166"/>
    <mergeCell ref="AT164:AT166"/>
    <mergeCell ref="AV164:AV166"/>
    <mergeCell ref="AX164:AX166"/>
    <mergeCell ref="BB164:BB166"/>
    <mergeCell ref="BD164:BD166"/>
    <mergeCell ref="BF164:BF166"/>
    <mergeCell ref="BH164:BH166"/>
    <mergeCell ref="BJ164:BJ166"/>
    <mergeCell ref="BL164:BL166"/>
    <mergeCell ref="R167:R169"/>
    <mergeCell ref="T167:T169"/>
    <mergeCell ref="V167:V169"/>
    <mergeCell ref="X167:X169"/>
    <mergeCell ref="Z167:Z169"/>
    <mergeCell ref="AB167:AB169"/>
    <mergeCell ref="AD167:AD169"/>
    <mergeCell ref="AF167:AF169"/>
    <mergeCell ref="AH167:AH169"/>
    <mergeCell ref="AJ167:AJ169"/>
    <mergeCell ref="AL167:AL169"/>
    <mergeCell ref="AN167:AN169"/>
    <mergeCell ref="AP167:AP169"/>
    <mergeCell ref="AR167:AR169"/>
    <mergeCell ref="AT167:AT169"/>
    <mergeCell ref="AV167:AV169"/>
    <mergeCell ref="AX167:AX169"/>
    <mergeCell ref="AZ167:AZ169"/>
    <mergeCell ref="BB167:BB169"/>
    <mergeCell ref="BD167:BD169"/>
    <mergeCell ref="BF167:BF169"/>
    <mergeCell ref="BH167:BH169"/>
    <mergeCell ref="BJ167:BJ169"/>
    <mergeCell ref="BL167:BL169"/>
    <mergeCell ref="R164:R166"/>
    <mergeCell ref="T164:T166"/>
    <mergeCell ref="BK159:BL159"/>
    <mergeCell ref="R161:R163"/>
    <mergeCell ref="T161:T163"/>
    <mergeCell ref="V161:V163"/>
    <mergeCell ref="X161:X163"/>
    <mergeCell ref="Z161:Z163"/>
    <mergeCell ref="AB161:AB163"/>
    <mergeCell ref="AD161:AD163"/>
    <mergeCell ref="AF161:AF163"/>
    <mergeCell ref="AH161:AH163"/>
    <mergeCell ref="AJ161:AJ163"/>
    <mergeCell ref="AL161:AL163"/>
    <mergeCell ref="AN161:AN163"/>
    <mergeCell ref="AP161:AP163"/>
    <mergeCell ref="AR161:AR163"/>
    <mergeCell ref="AT161:AT163"/>
    <mergeCell ref="AV161:AV163"/>
    <mergeCell ref="AX161:AX163"/>
    <mergeCell ref="AZ161:AZ163"/>
    <mergeCell ref="BB161:BB163"/>
    <mergeCell ref="BD161:BD163"/>
    <mergeCell ref="BF161:BF163"/>
    <mergeCell ref="BH161:BH163"/>
    <mergeCell ref="BJ161:BJ163"/>
    <mergeCell ref="BL161:BL163"/>
    <mergeCell ref="Q159:R159"/>
    <mergeCell ref="S159:T159"/>
    <mergeCell ref="U159:V159"/>
    <mergeCell ref="W159:X159"/>
    <mergeCell ref="Y159:Z159"/>
    <mergeCell ref="AA159:AB159"/>
    <mergeCell ref="AC159:AD159"/>
    <mergeCell ref="AE159:AF159"/>
    <mergeCell ref="AG159:AH159"/>
    <mergeCell ref="AI159:AJ159"/>
    <mergeCell ref="AK159:AL159"/>
    <mergeCell ref="AM159:AN159"/>
    <mergeCell ref="AO159:AP159"/>
    <mergeCell ref="AQ159:AR159"/>
    <mergeCell ref="AS159:AT159"/>
    <mergeCell ref="AU159:AV159"/>
    <mergeCell ref="AW159:AX159"/>
    <mergeCell ref="BI155:BJ155"/>
    <mergeCell ref="AY159:AZ159"/>
    <mergeCell ref="BA159:BB159"/>
    <mergeCell ref="BC159:BD159"/>
    <mergeCell ref="BE159:BF159"/>
    <mergeCell ref="BG159:BH159"/>
    <mergeCell ref="BI159:BJ159"/>
    <mergeCell ref="BK155:BL155"/>
    <mergeCell ref="Q156:R156"/>
    <mergeCell ref="S156:T156"/>
    <mergeCell ref="U156:V156"/>
    <mergeCell ref="W156:X156"/>
    <mergeCell ref="Y156:Z156"/>
    <mergeCell ref="AA156:AB156"/>
    <mergeCell ref="AC156:AD156"/>
    <mergeCell ref="AE156:AF156"/>
    <mergeCell ref="AG156:AH156"/>
    <mergeCell ref="AI156:AJ156"/>
    <mergeCell ref="AK156:AL156"/>
    <mergeCell ref="AM156:AN156"/>
    <mergeCell ref="AO156:AP156"/>
    <mergeCell ref="AQ156:AR156"/>
    <mergeCell ref="AS156:AT156"/>
    <mergeCell ref="AU156:AV156"/>
    <mergeCell ref="AW156:AX156"/>
    <mergeCell ref="AY156:AZ156"/>
    <mergeCell ref="BA156:BB156"/>
    <mergeCell ref="BC156:BD156"/>
    <mergeCell ref="BE156:BF156"/>
    <mergeCell ref="BG156:BH156"/>
    <mergeCell ref="BI156:BJ156"/>
    <mergeCell ref="BK156:BL156"/>
    <mergeCell ref="BD123:BD125"/>
    <mergeCell ref="BF123:BF125"/>
    <mergeCell ref="BH123:BH125"/>
    <mergeCell ref="BJ123:BJ125"/>
    <mergeCell ref="BL123:BL125"/>
    <mergeCell ref="B152:BL153"/>
    <mergeCell ref="Q154:AD154"/>
    <mergeCell ref="AE154:AR154"/>
    <mergeCell ref="AS154:BF154"/>
    <mergeCell ref="BG154:BL154"/>
    <mergeCell ref="Q155:R155"/>
    <mergeCell ref="S155:T155"/>
    <mergeCell ref="U155:V155"/>
    <mergeCell ref="W155:X155"/>
    <mergeCell ref="Y155:Z155"/>
    <mergeCell ref="AA155:AB155"/>
    <mergeCell ref="AC155:AD155"/>
    <mergeCell ref="AE155:AF155"/>
    <mergeCell ref="AG155:AH155"/>
    <mergeCell ref="AI155:AJ155"/>
    <mergeCell ref="AK155:AL155"/>
    <mergeCell ref="AM155:AN155"/>
    <mergeCell ref="AO155:AP155"/>
    <mergeCell ref="AQ155:AR155"/>
    <mergeCell ref="AS155:AT155"/>
    <mergeCell ref="AU155:AV155"/>
    <mergeCell ref="AW155:AX155"/>
    <mergeCell ref="AY155:AZ155"/>
    <mergeCell ref="BA155:BB155"/>
    <mergeCell ref="BC155:BD155"/>
    <mergeCell ref="BE155:BF155"/>
    <mergeCell ref="BG155:BH155"/>
    <mergeCell ref="BD120:BD122"/>
    <mergeCell ref="BF120:BF122"/>
    <mergeCell ref="BH120:BH122"/>
    <mergeCell ref="BJ120:BJ122"/>
    <mergeCell ref="BL120:BL122"/>
    <mergeCell ref="B123:B125"/>
    <mergeCell ref="D123:D125"/>
    <mergeCell ref="F123:F125"/>
    <mergeCell ref="H123:H125"/>
    <mergeCell ref="J123:J125"/>
    <mergeCell ref="L123:L125"/>
    <mergeCell ref="N123:N125"/>
    <mergeCell ref="P123:P125"/>
    <mergeCell ref="R123:R125"/>
    <mergeCell ref="T123:T125"/>
    <mergeCell ref="V123:V125"/>
    <mergeCell ref="X123:X125"/>
    <mergeCell ref="Z123:Z125"/>
    <mergeCell ref="AB123:AB125"/>
    <mergeCell ref="AD123:AD125"/>
    <mergeCell ref="AF123:AF125"/>
    <mergeCell ref="AH123:AH125"/>
    <mergeCell ref="AJ123:AJ125"/>
    <mergeCell ref="AL123:AL125"/>
    <mergeCell ref="AN123:AN125"/>
    <mergeCell ref="AP123:AP125"/>
    <mergeCell ref="AR123:AR125"/>
    <mergeCell ref="AT123:AT125"/>
    <mergeCell ref="AV123:AV125"/>
    <mergeCell ref="AX123:AX125"/>
    <mergeCell ref="AZ123:AZ125"/>
    <mergeCell ref="BB123:BB125"/>
    <mergeCell ref="BD117:BD119"/>
    <mergeCell ref="BF117:BF119"/>
    <mergeCell ref="BH117:BH119"/>
    <mergeCell ref="BJ117:BJ119"/>
    <mergeCell ref="BL117:BL119"/>
    <mergeCell ref="B120:B122"/>
    <mergeCell ref="D120:D122"/>
    <mergeCell ref="F120:F122"/>
    <mergeCell ref="H120:H122"/>
    <mergeCell ref="J120:J122"/>
    <mergeCell ref="L120:L122"/>
    <mergeCell ref="N120:N122"/>
    <mergeCell ref="P120:P122"/>
    <mergeCell ref="R120:R122"/>
    <mergeCell ref="T120:T122"/>
    <mergeCell ref="V120:V122"/>
    <mergeCell ref="X120:X122"/>
    <mergeCell ref="Z120:Z122"/>
    <mergeCell ref="AB120:AB122"/>
    <mergeCell ref="AD120:AD122"/>
    <mergeCell ref="AF120:AF122"/>
    <mergeCell ref="AH120:AH122"/>
    <mergeCell ref="AJ120:AJ122"/>
    <mergeCell ref="AL120:AL122"/>
    <mergeCell ref="AN120:AN122"/>
    <mergeCell ref="AP120:AP122"/>
    <mergeCell ref="AR120:AR122"/>
    <mergeCell ref="AT120:AT122"/>
    <mergeCell ref="AV120:AV122"/>
    <mergeCell ref="AX120:AX122"/>
    <mergeCell ref="AZ120:AZ122"/>
    <mergeCell ref="BB120:BB122"/>
    <mergeCell ref="BD114:BD116"/>
    <mergeCell ref="BF114:BF116"/>
    <mergeCell ref="BH114:BH116"/>
    <mergeCell ref="BJ114:BJ116"/>
    <mergeCell ref="BL114:BL116"/>
    <mergeCell ref="B117:B119"/>
    <mergeCell ref="D117:D119"/>
    <mergeCell ref="F117:F119"/>
    <mergeCell ref="H117:H119"/>
    <mergeCell ref="J117:J119"/>
    <mergeCell ref="L117:L119"/>
    <mergeCell ref="N117:N119"/>
    <mergeCell ref="P117:P119"/>
    <mergeCell ref="R117:R119"/>
    <mergeCell ref="T117:T119"/>
    <mergeCell ref="V117:V119"/>
    <mergeCell ref="X117:X119"/>
    <mergeCell ref="Z117:Z119"/>
    <mergeCell ref="AB117:AB119"/>
    <mergeCell ref="AD117:AD119"/>
    <mergeCell ref="AF117:AF119"/>
    <mergeCell ref="AH117:AH119"/>
    <mergeCell ref="AJ117:AJ119"/>
    <mergeCell ref="AL117:AL119"/>
    <mergeCell ref="AN117:AN119"/>
    <mergeCell ref="AP117:AP119"/>
    <mergeCell ref="AR117:AR119"/>
    <mergeCell ref="AT117:AT119"/>
    <mergeCell ref="AV117:AV119"/>
    <mergeCell ref="AX117:AX119"/>
    <mergeCell ref="AZ117:AZ119"/>
    <mergeCell ref="BB117:BB119"/>
    <mergeCell ref="BD111:BD113"/>
    <mergeCell ref="BF111:BF113"/>
    <mergeCell ref="BH111:BH113"/>
    <mergeCell ref="BJ111:BJ113"/>
    <mergeCell ref="BL111:BL113"/>
    <mergeCell ref="B114:B116"/>
    <mergeCell ref="D114:D116"/>
    <mergeCell ref="F114:F116"/>
    <mergeCell ref="H114:H116"/>
    <mergeCell ref="J114:J116"/>
    <mergeCell ref="L114:L116"/>
    <mergeCell ref="N114:N116"/>
    <mergeCell ref="P114:P116"/>
    <mergeCell ref="R114:R116"/>
    <mergeCell ref="T114:T116"/>
    <mergeCell ref="V114:V116"/>
    <mergeCell ref="X114:X116"/>
    <mergeCell ref="Z114:Z116"/>
    <mergeCell ref="AB114:AB116"/>
    <mergeCell ref="AD114:AD116"/>
    <mergeCell ref="AF114:AF116"/>
    <mergeCell ref="AH114:AH116"/>
    <mergeCell ref="AJ114:AJ116"/>
    <mergeCell ref="AL114:AL116"/>
    <mergeCell ref="AN114:AN116"/>
    <mergeCell ref="AP114:AP116"/>
    <mergeCell ref="AR114:AR116"/>
    <mergeCell ref="AT114:AT116"/>
    <mergeCell ref="AV114:AV116"/>
    <mergeCell ref="AX114:AX116"/>
    <mergeCell ref="AZ114:AZ116"/>
    <mergeCell ref="BB114:BB116"/>
    <mergeCell ref="BD108:BD110"/>
    <mergeCell ref="BF108:BF110"/>
    <mergeCell ref="BH108:BH110"/>
    <mergeCell ref="BJ108:BJ110"/>
    <mergeCell ref="BL108:BL110"/>
    <mergeCell ref="B111:B113"/>
    <mergeCell ref="D111:D113"/>
    <mergeCell ref="F111:F113"/>
    <mergeCell ref="H111:H113"/>
    <mergeCell ref="J111:J113"/>
    <mergeCell ref="L111:L113"/>
    <mergeCell ref="N111:N113"/>
    <mergeCell ref="P111:P113"/>
    <mergeCell ref="R111:R113"/>
    <mergeCell ref="T111:T113"/>
    <mergeCell ref="V111:V113"/>
    <mergeCell ref="X111:X113"/>
    <mergeCell ref="Z111:Z113"/>
    <mergeCell ref="AB111:AB113"/>
    <mergeCell ref="AD111:AD113"/>
    <mergeCell ref="AF111:AF113"/>
    <mergeCell ref="AH111:AH113"/>
    <mergeCell ref="AJ111:AJ113"/>
    <mergeCell ref="AL111:AL113"/>
    <mergeCell ref="AN111:AN113"/>
    <mergeCell ref="AP111:AP113"/>
    <mergeCell ref="AR111:AR113"/>
    <mergeCell ref="AT111:AT113"/>
    <mergeCell ref="AV111:AV113"/>
    <mergeCell ref="AX111:AX113"/>
    <mergeCell ref="AZ111:AZ113"/>
    <mergeCell ref="BB111:BB113"/>
    <mergeCell ref="BD105:BD107"/>
    <mergeCell ref="BF105:BF107"/>
    <mergeCell ref="BH105:BH107"/>
    <mergeCell ref="BJ105:BJ107"/>
    <mergeCell ref="BL105:BL107"/>
    <mergeCell ref="B108:B110"/>
    <mergeCell ref="D108:D110"/>
    <mergeCell ref="F108:F110"/>
    <mergeCell ref="H108:H110"/>
    <mergeCell ref="J108:J110"/>
    <mergeCell ref="L108:L110"/>
    <mergeCell ref="N108:N110"/>
    <mergeCell ref="P108:P110"/>
    <mergeCell ref="R108:R110"/>
    <mergeCell ref="T108:T110"/>
    <mergeCell ref="V108:V110"/>
    <mergeCell ref="X108:X110"/>
    <mergeCell ref="Z108:Z110"/>
    <mergeCell ref="AB108:AB110"/>
    <mergeCell ref="AD108:AD110"/>
    <mergeCell ref="AF108:AF110"/>
    <mergeCell ref="AH108:AH110"/>
    <mergeCell ref="AJ108:AJ110"/>
    <mergeCell ref="AL108:AL110"/>
    <mergeCell ref="AN108:AN110"/>
    <mergeCell ref="AP108:AP110"/>
    <mergeCell ref="AR108:AR110"/>
    <mergeCell ref="AT108:AT110"/>
    <mergeCell ref="AV108:AV110"/>
    <mergeCell ref="AX108:AX110"/>
    <mergeCell ref="AZ108:AZ110"/>
    <mergeCell ref="BB108:BB110"/>
    <mergeCell ref="BD102:BD104"/>
    <mergeCell ref="BF102:BF104"/>
    <mergeCell ref="BH102:BH104"/>
    <mergeCell ref="BJ102:BJ104"/>
    <mergeCell ref="BL102:BL104"/>
    <mergeCell ref="B105:B107"/>
    <mergeCell ref="D105:D107"/>
    <mergeCell ref="F105:F107"/>
    <mergeCell ref="H105:H107"/>
    <mergeCell ref="J105:J107"/>
    <mergeCell ref="L105:L107"/>
    <mergeCell ref="N105:N107"/>
    <mergeCell ref="P105:P107"/>
    <mergeCell ref="R105:R107"/>
    <mergeCell ref="T105:T107"/>
    <mergeCell ref="V105:V107"/>
    <mergeCell ref="X105:X107"/>
    <mergeCell ref="Z105:Z107"/>
    <mergeCell ref="AB105:AB107"/>
    <mergeCell ref="AD105:AD107"/>
    <mergeCell ref="AF105:AF107"/>
    <mergeCell ref="AH105:AH107"/>
    <mergeCell ref="AJ105:AJ107"/>
    <mergeCell ref="AL105:AL107"/>
    <mergeCell ref="AN105:AN107"/>
    <mergeCell ref="AP105:AP107"/>
    <mergeCell ref="AR105:AR107"/>
    <mergeCell ref="AT105:AT107"/>
    <mergeCell ref="AV105:AV107"/>
    <mergeCell ref="AX105:AX107"/>
    <mergeCell ref="AZ105:AZ107"/>
    <mergeCell ref="BB105:BB107"/>
    <mergeCell ref="BD99:BD101"/>
    <mergeCell ref="BF99:BF101"/>
    <mergeCell ref="BH99:BH101"/>
    <mergeCell ref="BJ99:BJ101"/>
    <mergeCell ref="BL99:BL101"/>
    <mergeCell ref="B102:B104"/>
    <mergeCell ref="D102:D104"/>
    <mergeCell ref="F102:F104"/>
    <mergeCell ref="H102:H104"/>
    <mergeCell ref="J102:J104"/>
    <mergeCell ref="L102:L104"/>
    <mergeCell ref="N102:N104"/>
    <mergeCell ref="P102:P104"/>
    <mergeCell ref="R102:R104"/>
    <mergeCell ref="T102:T104"/>
    <mergeCell ref="V102:V104"/>
    <mergeCell ref="X102:X104"/>
    <mergeCell ref="Z102:Z104"/>
    <mergeCell ref="AB102:AB104"/>
    <mergeCell ref="AD102:AD104"/>
    <mergeCell ref="AF102:AF104"/>
    <mergeCell ref="AH102:AH104"/>
    <mergeCell ref="AJ102:AJ104"/>
    <mergeCell ref="AL102:AL104"/>
    <mergeCell ref="AN102:AN104"/>
    <mergeCell ref="AP102:AP104"/>
    <mergeCell ref="AR102:AR104"/>
    <mergeCell ref="AT102:AT104"/>
    <mergeCell ref="AV102:AV104"/>
    <mergeCell ref="AX102:AX104"/>
    <mergeCell ref="AZ102:AZ104"/>
    <mergeCell ref="BB102:BB104"/>
    <mergeCell ref="BD96:BD98"/>
    <mergeCell ref="BF96:BF98"/>
    <mergeCell ref="BH96:BH98"/>
    <mergeCell ref="BJ96:BJ98"/>
    <mergeCell ref="BL96:BL98"/>
    <mergeCell ref="B99:B101"/>
    <mergeCell ref="D99:D101"/>
    <mergeCell ref="F99:F101"/>
    <mergeCell ref="H99:H101"/>
    <mergeCell ref="J99:J101"/>
    <mergeCell ref="L99:L101"/>
    <mergeCell ref="N99:N101"/>
    <mergeCell ref="P99:P101"/>
    <mergeCell ref="R99:R101"/>
    <mergeCell ref="T99:T101"/>
    <mergeCell ref="V99:V101"/>
    <mergeCell ref="X99:X101"/>
    <mergeCell ref="Z99:Z101"/>
    <mergeCell ref="AB99:AB101"/>
    <mergeCell ref="AD99:AD101"/>
    <mergeCell ref="AF99:AF101"/>
    <mergeCell ref="AH99:AH101"/>
    <mergeCell ref="AJ99:AJ101"/>
    <mergeCell ref="AL99:AL101"/>
    <mergeCell ref="AN99:AN101"/>
    <mergeCell ref="AP99:AP101"/>
    <mergeCell ref="AR99:AR101"/>
    <mergeCell ref="AT99:AT101"/>
    <mergeCell ref="AV99:AV101"/>
    <mergeCell ref="AX99:AX101"/>
    <mergeCell ref="AZ99:AZ101"/>
    <mergeCell ref="BB99:BB101"/>
    <mergeCell ref="BC94:BD94"/>
    <mergeCell ref="BE94:BF94"/>
    <mergeCell ref="BG94:BH94"/>
    <mergeCell ref="BI94:BJ94"/>
    <mergeCell ref="BK94:BL94"/>
    <mergeCell ref="B96:B98"/>
    <mergeCell ref="D96:D98"/>
    <mergeCell ref="F96:F98"/>
    <mergeCell ref="H96:H98"/>
    <mergeCell ref="J96:J98"/>
    <mergeCell ref="L96:L98"/>
    <mergeCell ref="N96:N98"/>
    <mergeCell ref="P96:P98"/>
    <mergeCell ref="R96:R98"/>
    <mergeCell ref="T96:T98"/>
    <mergeCell ref="V96:V98"/>
    <mergeCell ref="X96:X98"/>
    <mergeCell ref="Z96:Z98"/>
    <mergeCell ref="AB96:AB98"/>
    <mergeCell ref="AD96:AD98"/>
    <mergeCell ref="AF96:AF98"/>
    <mergeCell ref="AH96:AH98"/>
    <mergeCell ref="AJ96:AJ98"/>
    <mergeCell ref="AL96:AL98"/>
    <mergeCell ref="AN96:AN98"/>
    <mergeCell ref="AP96:AP98"/>
    <mergeCell ref="AR96:AR98"/>
    <mergeCell ref="AT96:AT98"/>
    <mergeCell ref="AV96:AV98"/>
    <mergeCell ref="AX96:AX98"/>
    <mergeCell ref="AZ96:AZ98"/>
    <mergeCell ref="BB96:BB98"/>
    <mergeCell ref="BC91:BD91"/>
    <mergeCell ref="BE91:BF91"/>
    <mergeCell ref="BG91:BH91"/>
    <mergeCell ref="BI91:BJ91"/>
    <mergeCell ref="BK91:BL91"/>
    <mergeCell ref="B92:B94"/>
    <mergeCell ref="C94:D94"/>
    <mergeCell ref="E94:F94"/>
    <mergeCell ref="G94:H94"/>
    <mergeCell ref="I94:J94"/>
    <mergeCell ref="K94:L94"/>
    <mergeCell ref="M94:N94"/>
    <mergeCell ref="O94:P94"/>
    <mergeCell ref="Q94:R94"/>
    <mergeCell ref="S94:T94"/>
    <mergeCell ref="U94:V94"/>
    <mergeCell ref="W94:X94"/>
    <mergeCell ref="Y94:Z94"/>
    <mergeCell ref="AA94:AB94"/>
    <mergeCell ref="AC94:AD94"/>
    <mergeCell ref="AE94:AF94"/>
    <mergeCell ref="AG94:AH94"/>
    <mergeCell ref="AI94:AJ94"/>
    <mergeCell ref="AK94:AL94"/>
    <mergeCell ref="AM94:AN94"/>
    <mergeCell ref="AO94:AP94"/>
    <mergeCell ref="AQ94:AR94"/>
    <mergeCell ref="AS94:AT94"/>
    <mergeCell ref="AU94:AV94"/>
    <mergeCell ref="AW94:AX94"/>
    <mergeCell ref="AY94:AZ94"/>
    <mergeCell ref="BA94:BB94"/>
    <mergeCell ref="BA90:BB90"/>
    <mergeCell ref="BC90:BD90"/>
    <mergeCell ref="BE90:BF90"/>
    <mergeCell ref="BG90:BH90"/>
    <mergeCell ref="BI90:BJ90"/>
    <mergeCell ref="BK90:BL90"/>
    <mergeCell ref="C91:D91"/>
    <mergeCell ref="E91:F91"/>
    <mergeCell ref="G91:H91"/>
    <mergeCell ref="I91:J91"/>
    <mergeCell ref="K91:L91"/>
    <mergeCell ref="M91:N91"/>
    <mergeCell ref="O91:P91"/>
    <mergeCell ref="Q91:R91"/>
    <mergeCell ref="S91:T91"/>
    <mergeCell ref="U91:V91"/>
    <mergeCell ref="W91:X91"/>
    <mergeCell ref="Y91:Z91"/>
    <mergeCell ref="AA91:AB91"/>
    <mergeCell ref="AC91:AD91"/>
    <mergeCell ref="AE91:AF91"/>
    <mergeCell ref="AG91:AH91"/>
    <mergeCell ref="AI91:AJ91"/>
    <mergeCell ref="AK91:AL91"/>
    <mergeCell ref="AM91:AN91"/>
    <mergeCell ref="AO91:AP91"/>
    <mergeCell ref="AQ91:AR91"/>
    <mergeCell ref="AS91:AT91"/>
    <mergeCell ref="AU91:AV91"/>
    <mergeCell ref="AW91:AX91"/>
    <mergeCell ref="AY91:AZ91"/>
    <mergeCell ref="BA91:BB91"/>
    <mergeCell ref="C70:D70"/>
    <mergeCell ref="G70:H70"/>
    <mergeCell ref="I70:J70"/>
    <mergeCell ref="K70:L70"/>
    <mergeCell ref="M70:N70"/>
    <mergeCell ref="O70:P70"/>
    <mergeCell ref="Q70:R70"/>
    <mergeCell ref="B87:BL88"/>
    <mergeCell ref="B89:P89"/>
    <mergeCell ref="Q89:AD89"/>
    <mergeCell ref="AE89:AR89"/>
    <mergeCell ref="AS89:BF89"/>
    <mergeCell ref="BG89:BL89"/>
    <mergeCell ref="B90:B91"/>
    <mergeCell ref="Q90:R90"/>
    <mergeCell ref="S90:T90"/>
    <mergeCell ref="U90:V90"/>
    <mergeCell ref="W90:X90"/>
    <mergeCell ref="Y90:Z90"/>
    <mergeCell ref="AA90:AB90"/>
    <mergeCell ref="AC90:AD90"/>
    <mergeCell ref="AE90:AF90"/>
    <mergeCell ref="AG90:AH90"/>
    <mergeCell ref="AI90:AJ90"/>
    <mergeCell ref="AK90:AL90"/>
    <mergeCell ref="AM90:AN90"/>
    <mergeCell ref="AO90:AP90"/>
    <mergeCell ref="AQ90:AR90"/>
    <mergeCell ref="AS90:AT90"/>
    <mergeCell ref="AU90:AV90"/>
    <mergeCell ref="AW90:AX90"/>
    <mergeCell ref="AY90:AZ90"/>
    <mergeCell ref="A2:B2"/>
    <mergeCell ref="B264:R264"/>
    <mergeCell ref="B199:R199"/>
    <mergeCell ref="B134:R134"/>
    <mergeCell ref="B4:R4"/>
    <mergeCell ref="B329:R329"/>
    <mergeCell ref="B394:R394"/>
    <mergeCell ref="B459:R459"/>
    <mergeCell ref="B524:R524"/>
    <mergeCell ref="B589:R589"/>
    <mergeCell ref="B654:R654"/>
    <mergeCell ref="B719:R719"/>
    <mergeCell ref="B69:R69"/>
    <mergeCell ref="B773:B775"/>
    <mergeCell ref="D773:D775"/>
    <mergeCell ref="F773:F775"/>
    <mergeCell ref="H773:H775"/>
    <mergeCell ref="J773:J775"/>
    <mergeCell ref="L773:L775"/>
    <mergeCell ref="N773:N775"/>
    <mergeCell ref="P773:P775"/>
    <mergeCell ref="B767:B769"/>
    <mergeCell ref="D767:D769"/>
    <mergeCell ref="F767:F769"/>
    <mergeCell ref="H767:H769"/>
    <mergeCell ref="J767:J769"/>
    <mergeCell ref="L767:L769"/>
    <mergeCell ref="N767:N769"/>
    <mergeCell ref="P767:P769"/>
    <mergeCell ref="B770:B772"/>
    <mergeCell ref="D770:D772"/>
    <mergeCell ref="F770:F772"/>
    <mergeCell ref="H770:H772"/>
    <mergeCell ref="J770:J772"/>
    <mergeCell ref="L770:L772"/>
    <mergeCell ref="N770:N772"/>
    <mergeCell ref="P770:P772"/>
    <mergeCell ref="B761:B763"/>
    <mergeCell ref="D761:D763"/>
    <mergeCell ref="F761:F763"/>
    <mergeCell ref="H761:H763"/>
    <mergeCell ref="J761:J763"/>
    <mergeCell ref="L761:L763"/>
    <mergeCell ref="N761:N763"/>
    <mergeCell ref="P761:P763"/>
    <mergeCell ref="B764:B766"/>
    <mergeCell ref="D764:D766"/>
    <mergeCell ref="F764:F766"/>
    <mergeCell ref="H764:H766"/>
    <mergeCell ref="J764:J766"/>
    <mergeCell ref="L764:L766"/>
    <mergeCell ref="N764:N766"/>
    <mergeCell ref="P764:P766"/>
    <mergeCell ref="B755:B757"/>
    <mergeCell ref="D755:D757"/>
    <mergeCell ref="F755:F757"/>
    <mergeCell ref="H755:H757"/>
    <mergeCell ref="J755:J757"/>
    <mergeCell ref="L755:L757"/>
    <mergeCell ref="N755:N757"/>
    <mergeCell ref="P755:P757"/>
    <mergeCell ref="B758:B760"/>
    <mergeCell ref="D758:D760"/>
    <mergeCell ref="F758:F760"/>
    <mergeCell ref="H758:H760"/>
    <mergeCell ref="J758:J760"/>
    <mergeCell ref="L758:L760"/>
    <mergeCell ref="N758:N760"/>
    <mergeCell ref="P758:P760"/>
    <mergeCell ref="B749:B751"/>
    <mergeCell ref="D749:D751"/>
    <mergeCell ref="F749:F751"/>
    <mergeCell ref="H749:H751"/>
    <mergeCell ref="J749:J751"/>
    <mergeCell ref="L749:L751"/>
    <mergeCell ref="N749:N751"/>
    <mergeCell ref="P749:P751"/>
    <mergeCell ref="B752:B754"/>
    <mergeCell ref="D752:D754"/>
    <mergeCell ref="F752:F754"/>
    <mergeCell ref="H752:H754"/>
    <mergeCell ref="J752:J754"/>
    <mergeCell ref="L752:L754"/>
    <mergeCell ref="N752:N754"/>
    <mergeCell ref="P752:P754"/>
    <mergeCell ref="B742:B744"/>
    <mergeCell ref="C744:D744"/>
    <mergeCell ref="E744:F744"/>
    <mergeCell ref="G744:H744"/>
    <mergeCell ref="I744:J744"/>
    <mergeCell ref="K744:L744"/>
    <mergeCell ref="M744:N744"/>
    <mergeCell ref="O744:P744"/>
    <mergeCell ref="B746:B748"/>
    <mergeCell ref="D746:D748"/>
    <mergeCell ref="F746:F748"/>
    <mergeCell ref="H746:H748"/>
    <mergeCell ref="J746:J748"/>
    <mergeCell ref="L746:L748"/>
    <mergeCell ref="N746:N748"/>
    <mergeCell ref="P746:P748"/>
    <mergeCell ref="Q720:R720"/>
    <mergeCell ref="B739:P739"/>
    <mergeCell ref="B740:B741"/>
    <mergeCell ref="C740:D740"/>
    <mergeCell ref="E740:F740"/>
    <mergeCell ref="G740:H740"/>
    <mergeCell ref="I740:J740"/>
    <mergeCell ref="K740:L740"/>
    <mergeCell ref="M740:N740"/>
    <mergeCell ref="O740:P740"/>
    <mergeCell ref="I741:J741"/>
    <mergeCell ref="K741:L741"/>
    <mergeCell ref="M741:N741"/>
    <mergeCell ref="O741:P741"/>
    <mergeCell ref="G720:H720"/>
    <mergeCell ref="I720:J720"/>
    <mergeCell ref="K720:L720"/>
    <mergeCell ref="M720:N720"/>
    <mergeCell ref="O720:P720"/>
    <mergeCell ref="B708:B710"/>
    <mergeCell ref="D708:D710"/>
    <mergeCell ref="F708:F710"/>
    <mergeCell ref="H708:H710"/>
    <mergeCell ref="J708:J710"/>
    <mergeCell ref="L708:L710"/>
    <mergeCell ref="N708:N710"/>
    <mergeCell ref="P708:P710"/>
    <mergeCell ref="B702:B704"/>
    <mergeCell ref="D702:D704"/>
    <mergeCell ref="F702:F704"/>
    <mergeCell ref="H702:H704"/>
    <mergeCell ref="J702:J704"/>
    <mergeCell ref="L702:L704"/>
    <mergeCell ref="N702:N704"/>
    <mergeCell ref="P702:P704"/>
    <mergeCell ref="B705:B707"/>
    <mergeCell ref="D705:D707"/>
    <mergeCell ref="F705:F707"/>
    <mergeCell ref="H705:H707"/>
    <mergeCell ref="J705:J707"/>
    <mergeCell ref="L705:L707"/>
    <mergeCell ref="N705:N707"/>
    <mergeCell ref="P705:P707"/>
    <mergeCell ref="B696:B698"/>
    <mergeCell ref="D696:D698"/>
    <mergeCell ref="F696:F698"/>
    <mergeCell ref="H696:H698"/>
    <mergeCell ref="J696:J698"/>
    <mergeCell ref="L696:L698"/>
    <mergeCell ref="N696:N698"/>
    <mergeCell ref="P696:P698"/>
    <mergeCell ref="B699:B701"/>
    <mergeCell ref="D699:D701"/>
    <mergeCell ref="F699:F701"/>
    <mergeCell ref="H699:H701"/>
    <mergeCell ref="J699:J701"/>
    <mergeCell ref="L699:L701"/>
    <mergeCell ref="N699:N701"/>
    <mergeCell ref="P699:P701"/>
    <mergeCell ref="B690:B692"/>
    <mergeCell ref="D690:D692"/>
    <mergeCell ref="F690:F692"/>
    <mergeCell ref="H690:H692"/>
    <mergeCell ref="J690:J692"/>
    <mergeCell ref="L690:L692"/>
    <mergeCell ref="N690:N692"/>
    <mergeCell ref="P690:P692"/>
    <mergeCell ref="B693:B695"/>
    <mergeCell ref="D693:D695"/>
    <mergeCell ref="F693:F695"/>
    <mergeCell ref="H693:H695"/>
    <mergeCell ref="J693:J695"/>
    <mergeCell ref="L693:L695"/>
    <mergeCell ref="N693:N695"/>
    <mergeCell ref="P693:P695"/>
    <mergeCell ref="B684:B686"/>
    <mergeCell ref="D684:D686"/>
    <mergeCell ref="F684:F686"/>
    <mergeCell ref="H684:H686"/>
    <mergeCell ref="J684:J686"/>
    <mergeCell ref="L684:L686"/>
    <mergeCell ref="N684:N686"/>
    <mergeCell ref="P684:P686"/>
    <mergeCell ref="B687:B689"/>
    <mergeCell ref="D687:D689"/>
    <mergeCell ref="F687:F689"/>
    <mergeCell ref="H687:H689"/>
    <mergeCell ref="J687:J689"/>
    <mergeCell ref="L687:L689"/>
    <mergeCell ref="N687:N689"/>
    <mergeCell ref="P687:P689"/>
    <mergeCell ref="B677:B679"/>
    <mergeCell ref="C679:D679"/>
    <mergeCell ref="E679:F679"/>
    <mergeCell ref="G679:H679"/>
    <mergeCell ref="I679:J679"/>
    <mergeCell ref="K679:L679"/>
    <mergeCell ref="M679:N679"/>
    <mergeCell ref="O679:P679"/>
    <mergeCell ref="B681:B683"/>
    <mergeCell ref="D681:D683"/>
    <mergeCell ref="F681:F683"/>
    <mergeCell ref="H681:H683"/>
    <mergeCell ref="J681:J683"/>
    <mergeCell ref="L681:L683"/>
    <mergeCell ref="N681:N683"/>
    <mergeCell ref="P681:P683"/>
    <mergeCell ref="K675:L675"/>
    <mergeCell ref="M675:N675"/>
    <mergeCell ref="O675:P675"/>
    <mergeCell ref="C676:D676"/>
    <mergeCell ref="E676:F676"/>
    <mergeCell ref="G676:H676"/>
    <mergeCell ref="I676:J676"/>
    <mergeCell ref="K676:L676"/>
    <mergeCell ref="M676:N676"/>
    <mergeCell ref="O676:P676"/>
    <mergeCell ref="C655:D655"/>
    <mergeCell ref="G655:H655"/>
    <mergeCell ref="I655:J655"/>
    <mergeCell ref="K655:L655"/>
    <mergeCell ref="M655:N655"/>
    <mergeCell ref="O655:P655"/>
    <mergeCell ref="B643:B645"/>
    <mergeCell ref="D643:D645"/>
    <mergeCell ref="F643:F645"/>
    <mergeCell ref="H643:H645"/>
    <mergeCell ref="J643:J645"/>
    <mergeCell ref="L643:L645"/>
    <mergeCell ref="N643:N645"/>
    <mergeCell ref="P643:P645"/>
    <mergeCell ref="A652:B652"/>
    <mergeCell ref="B672:BL673"/>
    <mergeCell ref="Q674:AD674"/>
    <mergeCell ref="AE674:AR674"/>
    <mergeCell ref="AS674:BF674"/>
    <mergeCell ref="BG674:BL674"/>
    <mergeCell ref="Q675:R675"/>
    <mergeCell ref="S675:T675"/>
    <mergeCell ref="B637:B639"/>
    <mergeCell ref="D637:D639"/>
    <mergeCell ref="F637:F639"/>
    <mergeCell ref="H637:H639"/>
    <mergeCell ref="J637:J639"/>
    <mergeCell ref="L637:L639"/>
    <mergeCell ref="N637:N639"/>
    <mergeCell ref="P637:P639"/>
    <mergeCell ref="B640:B642"/>
    <mergeCell ref="D640:D642"/>
    <mergeCell ref="F640:F642"/>
    <mergeCell ref="H640:H642"/>
    <mergeCell ref="J640:J642"/>
    <mergeCell ref="L640:L642"/>
    <mergeCell ref="N640:N642"/>
    <mergeCell ref="P640:P642"/>
    <mergeCell ref="B631:B633"/>
    <mergeCell ref="D631:D633"/>
    <mergeCell ref="F631:F633"/>
    <mergeCell ref="H631:H633"/>
    <mergeCell ref="J631:J633"/>
    <mergeCell ref="L631:L633"/>
    <mergeCell ref="N631:N633"/>
    <mergeCell ref="P631:P633"/>
    <mergeCell ref="B634:B636"/>
    <mergeCell ref="D634:D636"/>
    <mergeCell ref="F634:F636"/>
    <mergeCell ref="H634:H636"/>
    <mergeCell ref="J634:J636"/>
    <mergeCell ref="L634:L636"/>
    <mergeCell ref="N634:N636"/>
    <mergeCell ref="P634:P636"/>
    <mergeCell ref="B625:B627"/>
    <mergeCell ref="D625:D627"/>
    <mergeCell ref="F625:F627"/>
    <mergeCell ref="H625:H627"/>
    <mergeCell ref="J625:J627"/>
    <mergeCell ref="L625:L627"/>
    <mergeCell ref="N625:N627"/>
    <mergeCell ref="P625:P627"/>
    <mergeCell ref="B628:B630"/>
    <mergeCell ref="D628:D630"/>
    <mergeCell ref="F628:F630"/>
    <mergeCell ref="H628:H630"/>
    <mergeCell ref="J628:J630"/>
    <mergeCell ref="L628:L630"/>
    <mergeCell ref="N628:N630"/>
    <mergeCell ref="P628:P630"/>
    <mergeCell ref="B619:B621"/>
    <mergeCell ref="D619:D621"/>
    <mergeCell ref="F619:F621"/>
    <mergeCell ref="H619:H621"/>
    <mergeCell ref="J619:J621"/>
    <mergeCell ref="L619:L621"/>
    <mergeCell ref="N619:N621"/>
    <mergeCell ref="P619:P621"/>
    <mergeCell ref="B622:B624"/>
    <mergeCell ref="D622:D624"/>
    <mergeCell ref="F622:F624"/>
    <mergeCell ref="H622:H624"/>
    <mergeCell ref="J622:J624"/>
    <mergeCell ref="L622:L624"/>
    <mergeCell ref="N622:N624"/>
    <mergeCell ref="P622:P624"/>
    <mergeCell ref="B612:B614"/>
    <mergeCell ref="C614:D614"/>
    <mergeCell ref="E614:F614"/>
    <mergeCell ref="G614:H614"/>
    <mergeCell ref="I614:J614"/>
    <mergeCell ref="K614:L614"/>
    <mergeCell ref="M614:N614"/>
    <mergeCell ref="O614:P614"/>
    <mergeCell ref="B616:B618"/>
    <mergeCell ref="D616:D618"/>
    <mergeCell ref="F616:F618"/>
    <mergeCell ref="H616:H618"/>
    <mergeCell ref="J616:J618"/>
    <mergeCell ref="L616:L618"/>
    <mergeCell ref="N616:N618"/>
    <mergeCell ref="P616:P618"/>
    <mergeCell ref="Q590:R590"/>
    <mergeCell ref="B609:P609"/>
    <mergeCell ref="B610:B611"/>
    <mergeCell ref="C610:D610"/>
    <mergeCell ref="E610:F610"/>
    <mergeCell ref="G610:H610"/>
    <mergeCell ref="I610:J610"/>
    <mergeCell ref="K610:L610"/>
    <mergeCell ref="M610:N610"/>
    <mergeCell ref="O610:P610"/>
    <mergeCell ref="C611:D611"/>
    <mergeCell ref="E611:F611"/>
    <mergeCell ref="G611:H611"/>
    <mergeCell ref="I611:J611"/>
    <mergeCell ref="K611:L611"/>
    <mergeCell ref="M611:N611"/>
    <mergeCell ref="O611:P611"/>
    <mergeCell ref="C590:D590"/>
    <mergeCell ref="G590:H590"/>
    <mergeCell ref="I590:J590"/>
    <mergeCell ref="K590:L590"/>
    <mergeCell ref="M590:N590"/>
    <mergeCell ref="O590:P590"/>
    <mergeCell ref="B578:B580"/>
    <mergeCell ref="D578:D580"/>
    <mergeCell ref="F578:F580"/>
    <mergeCell ref="H578:H580"/>
    <mergeCell ref="J578:J580"/>
    <mergeCell ref="L578:L580"/>
    <mergeCell ref="N578:N580"/>
    <mergeCell ref="P578:P580"/>
    <mergeCell ref="B572:B574"/>
    <mergeCell ref="D572:D574"/>
    <mergeCell ref="F572:F574"/>
    <mergeCell ref="H572:H574"/>
    <mergeCell ref="J572:J574"/>
    <mergeCell ref="L572:L574"/>
    <mergeCell ref="N572:N574"/>
    <mergeCell ref="P572:P574"/>
    <mergeCell ref="B575:B577"/>
    <mergeCell ref="D575:D577"/>
    <mergeCell ref="F575:F577"/>
    <mergeCell ref="H575:H577"/>
    <mergeCell ref="J575:J577"/>
    <mergeCell ref="L575:L577"/>
    <mergeCell ref="N575:N577"/>
    <mergeCell ref="P575:P577"/>
    <mergeCell ref="B581:B583"/>
    <mergeCell ref="B566:B568"/>
    <mergeCell ref="D566:D568"/>
    <mergeCell ref="F566:F568"/>
    <mergeCell ref="H566:H568"/>
    <mergeCell ref="J566:J568"/>
    <mergeCell ref="L566:L568"/>
    <mergeCell ref="N566:N568"/>
    <mergeCell ref="P566:P568"/>
    <mergeCell ref="B569:B571"/>
    <mergeCell ref="D569:D571"/>
    <mergeCell ref="F569:F571"/>
    <mergeCell ref="H569:H571"/>
    <mergeCell ref="J569:J571"/>
    <mergeCell ref="L569:L571"/>
    <mergeCell ref="N569:N571"/>
    <mergeCell ref="P569:P571"/>
    <mergeCell ref="B560:B562"/>
    <mergeCell ref="D560:D562"/>
    <mergeCell ref="F560:F562"/>
    <mergeCell ref="H560:H562"/>
    <mergeCell ref="J560:J562"/>
    <mergeCell ref="L560:L562"/>
    <mergeCell ref="N560:N562"/>
    <mergeCell ref="P560:P562"/>
    <mergeCell ref="B563:B565"/>
    <mergeCell ref="D563:D565"/>
    <mergeCell ref="F563:F565"/>
    <mergeCell ref="H563:H565"/>
    <mergeCell ref="J563:J565"/>
    <mergeCell ref="L563:L565"/>
    <mergeCell ref="N563:N565"/>
    <mergeCell ref="P563:P565"/>
    <mergeCell ref="B554:B556"/>
    <mergeCell ref="D554:D556"/>
    <mergeCell ref="F554:F556"/>
    <mergeCell ref="H554:H556"/>
    <mergeCell ref="J554:J556"/>
    <mergeCell ref="L554:L556"/>
    <mergeCell ref="N554:N556"/>
    <mergeCell ref="P554:P556"/>
    <mergeCell ref="B557:B559"/>
    <mergeCell ref="D557:D559"/>
    <mergeCell ref="F557:F559"/>
    <mergeCell ref="H557:H559"/>
    <mergeCell ref="J557:J559"/>
    <mergeCell ref="L557:L559"/>
    <mergeCell ref="N557:N559"/>
    <mergeCell ref="P557:P559"/>
    <mergeCell ref="B547:B549"/>
    <mergeCell ref="C549:D549"/>
    <mergeCell ref="E549:F549"/>
    <mergeCell ref="G549:H549"/>
    <mergeCell ref="I549:J549"/>
    <mergeCell ref="K549:L549"/>
    <mergeCell ref="M549:N549"/>
    <mergeCell ref="O549:P549"/>
    <mergeCell ref="B551:B553"/>
    <mergeCell ref="D551:D553"/>
    <mergeCell ref="F551:F553"/>
    <mergeCell ref="H551:H553"/>
    <mergeCell ref="J551:J553"/>
    <mergeCell ref="L551:L553"/>
    <mergeCell ref="N551:N553"/>
    <mergeCell ref="P551:P553"/>
    <mergeCell ref="C525:D525"/>
    <mergeCell ref="G525:H525"/>
    <mergeCell ref="I525:J525"/>
    <mergeCell ref="K525:L525"/>
    <mergeCell ref="M525:N525"/>
    <mergeCell ref="O525:P525"/>
    <mergeCell ref="A522:B522"/>
    <mergeCell ref="Q525:R525"/>
    <mergeCell ref="B544:P544"/>
    <mergeCell ref="B545:B546"/>
    <mergeCell ref="C545:D545"/>
    <mergeCell ref="E545:F545"/>
    <mergeCell ref="G545:H545"/>
    <mergeCell ref="I545:J545"/>
    <mergeCell ref="K545:L545"/>
    <mergeCell ref="M545:N545"/>
    <mergeCell ref="O545:P545"/>
    <mergeCell ref="C546:D546"/>
    <mergeCell ref="E546:F546"/>
    <mergeCell ref="G546:H546"/>
    <mergeCell ref="I546:J546"/>
    <mergeCell ref="K546:L546"/>
    <mergeCell ref="M546:N546"/>
    <mergeCell ref="O546:P546"/>
    <mergeCell ref="B513:B515"/>
    <mergeCell ref="D513:D515"/>
    <mergeCell ref="F513:F515"/>
    <mergeCell ref="H513:H515"/>
    <mergeCell ref="J513:J515"/>
    <mergeCell ref="L513:L515"/>
    <mergeCell ref="N513:N515"/>
    <mergeCell ref="P513:P515"/>
    <mergeCell ref="B507:B509"/>
    <mergeCell ref="D507:D509"/>
    <mergeCell ref="F507:F509"/>
    <mergeCell ref="H507:H509"/>
    <mergeCell ref="J507:J509"/>
    <mergeCell ref="L507:L509"/>
    <mergeCell ref="N507:N509"/>
    <mergeCell ref="P507:P509"/>
    <mergeCell ref="B510:B512"/>
    <mergeCell ref="D510:D512"/>
    <mergeCell ref="F510:F512"/>
    <mergeCell ref="H510:H512"/>
    <mergeCell ref="J510:J512"/>
    <mergeCell ref="L510:L512"/>
    <mergeCell ref="N510:N512"/>
    <mergeCell ref="P510:P512"/>
    <mergeCell ref="B501:B503"/>
    <mergeCell ref="D501:D503"/>
    <mergeCell ref="F501:F503"/>
    <mergeCell ref="H501:H503"/>
    <mergeCell ref="J501:J503"/>
    <mergeCell ref="L501:L503"/>
    <mergeCell ref="N501:N503"/>
    <mergeCell ref="P501:P503"/>
    <mergeCell ref="B504:B506"/>
    <mergeCell ref="D504:D506"/>
    <mergeCell ref="F504:F506"/>
    <mergeCell ref="H504:H506"/>
    <mergeCell ref="J504:J506"/>
    <mergeCell ref="L504:L506"/>
    <mergeCell ref="N504:N506"/>
    <mergeCell ref="P504:P506"/>
    <mergeCell ref="B495:B497"/>
    <mergeCell ref="D495:D497"/>
    <mergeCell ref="F495:F497"/>
    <mergeCell ref="H495:H497"/>
    <mergeCell ref="J495:J497"/>
    <mergeCell ref="L495:L497"/>
    <mergeCell ref="N495:N497"/>
    <mergeCell ref="P495:P497"/>
    <mergeCell ref="B498:B500"/>
    <mergeCell ref="D498:D500"/>
    <mergeCell ref="F498:F500"/>
    <mergeCell ref="H498:H500"/>
    <mergeCell ref="J498:J500"/>
    <mergeCell ref="L498:L500"/>
    <mergeCell ref="N498:N500"/>
    <mergeCell ref="P498:P500"/>
    <mergeCell ref="B489:B491"/>
    <mergeCell ref="D489:D491"/>
    <mergeCell ref="F489:F491"/>
    <mergeCell ref="H489:H491"/>
    <mergeCell ref="J489:J491"/>
    <mergeCell ref="L489:L491"/>
    <mergeCell ref="N489:N491"/>
    <mergeCell ref="P489:P491"/>
    <mergeCell ref="B492:B494"/>
    <mergeCell ref="D492:D494"/>
    <mergeCell ref="F492:F494"/>
    <mergeCell ref="H492:H494"/>
    <mergeCell ref="J492:J494"/>
    <mergeCell ref="L492:L494"/>
    <mergeCell ref="N492:N494"/>
    <mergeCell ref="P492:P494"/>
    <mergeCell ref="B482:B484"/>
    <mergeCell ref="C484:D484"/>
    <mergeCell ref="E484:F484"/>
    <mergeCell ref="G484:H484"/>
    <mergeCell ref="I484:J484"/>
    <mergeCell ref="K484:L484"/>
    <mergeCell ref="M484:N484"/>
    <mergeCell ref="O484:P484"/>
    <mergeCell ref="B486:B488"/>
    <mergeCell ref="D486:D488"/>
    <mergeCell ref="F486:F488"/>
    <mergeCell ref="H486:H488"/>
    <mergeCell ref="J486:J488"/>
    <mergeCell ref="L486:L488"/>
    <mergeCell ref="N486:N488"/>
    <mergeCell ref="P486:P488"/>
    <mergeCell ref="Q460:R460"/>
    <mergeCell ref="B479:P479"/>
    <mergeCell ref="B480:B481"/>
    <mergeCell ref="C480:D480"/>
    <mergeCell ref="E480:F480"/>
    <mergeCell ref="G480:H480"/>
    <mergeCell ref="I480:J480"/>
    <mergeCell ref="K480:L480"/>
    <mergeCell ref="M480:N480"/>
    <mergeCell ref="O480:P480"/>
    <mergeCell ref="C481:D481"/>
    <mergeCell ref="E481:F481"/>
    <mergeCell ref="G481:H481"/>
    <mergeCell ref="I481:J481"/>
    <mergeCell ref="K481:L481"/>
    <mergeCell ref="M481:N481"/>
    <mergeCell ref="O481:P481"/>
    <mergeCell ref="C460:D460"/>
    <mergeCell ref="G460:H460"/>
    <mergeCell ref="I460:J460"/>
    <mergeCell ref="K460:L460"/>
    <mergeCell ref="M460:N460"/>
    <mergeCell ref="O460:P460"/>
    <mergeCell ref="B448:B450"/>
    <mergeCell ref="D448:D450"/>
    <mergeCell ref="F448:F450"/>
    <mergeCell ref="H448:H450"/>
    <mergeCell ref="J448:J450"/>
    <mergeCell ref="L448:L450"/>
    <mergeCell ref="N448:N450"/>
    <mergeCell ref="P448:P450"/>
    <mergeCell ref="B442:B444"/>
    <mergeCell ref="D442:D444"/>
    <mergeCell ref="F442:F444"/>
    <mergeCell ref="H442:H444"/>
    <mergeCell ref="J442:J444"/>
    <mergeCell ref="L442:L444"/>
    <mergeCell ref="N442:N444"/>
    <mergeCell ref="P442:P444"/>
    <mergeCell ref="B445:B447"/>
    <mergeCell ref="D445:D447"/>
    <mergeCell ref="F445:F447"/>
    <mergeCell ref="H445:H447"/>
    <mergeCell ref="J445:J447"/>
    <mergeCell ref="L445:L447"/>
    <mergeCell ref="N445:N447"/>
    <mergeCell ref="P445:P447"/>
    <mergeCell ref="B436:B438"/>
    <mergeCell ref="D436:D438"/>
    <mergeCell ref="F436:F438"/>
    <mergeCell ref="H436:H438"/>
    <mergeCell ref="J436:J438"/>
    <mergeCell ref="L436:L438"/>
    <mergeCell ref="N436:N438"/>
    <mergeCell ref="P436:P438"/>
    <mergeCell ref="B439:B441"/>
    <mergeCell ref="D439:D441"/>
    <mergeCell ref="F439:F441"/>
    <mergeCell ref="H439:H441"/>
    <mergeCell ref="J439:J441"/>
    <mergeCell ref="L439:L441"/>
    <mergeCell ref="N439:N441"/>
    <mergeCell ref="P439:P441"/>
    <mergeCell ref="B430:B432"/>
    <mergeCell ref="D430:D432"/>
    <mergeCell ref="F430:F432"/>
    <mergeCell ref="H430:H432"/>
    <mergeCell ref="J430:J432"/>
    <mergeCell ref="L430:L432"/>
    <mergeCell ref="N430:N432"/>
    <mergeCell ref="P430:P432"/>
    <mergeCell ref="B433:B435"/>
    <mergeCell ref="D433:D435"/>
    <mergeCell ref="F433:F435"/>
    <mergeCell ref="H433:H435"/>
    <mergeCell ref="J433:J435"/>
    <mergeCell ref="L433:L435"/>
    <mergeCell ref="N433:N435"/>
    <mergeCell ref="P433:P435"/>
    <mergeCell ref="B424:B426"/>
    <mergeCell ref="D424:D426"/>
    <mergeCell ref="F424:F426"/>
    <mergeCell ref="H424:H426"/>
    <mergeCell ref="J424:J426"/>
    <mergeCell ref="L424:L426"/>
    <mergeCell ref="N424:N426"/>
    <mergeCell ref="P424:P426"/>
    <mergeCell ref="B427:B429"/>
    <mergeCell ref="D427:D429"/>
    <mergeCell ref="F427:F429"/>
    <mergeCell ref="H427:H429"/>
    <mergeCell ref="J427:J429"/>
    <mergeCell ref="L427:L429"/>
    <mergeCell ref="N427:N429"/>
    <mergeCell ref="P427:P429"/>
    <mergeCell ref="B417:B419"/>
    <mergeCell ref="C419:D419"/>
    <mergeCell ref="E419:F419"/>
    <mergeCell ref="G419:H419"/>
    <mergeCell ref="I419:J419"/>
    <mergeCell ref="K419:L419"/>
    <mergeCell ref="M419:N419"/>
    <mergeCell ref="O419:P419"/>
    <mergeCell ref="B421:B423"/>
    <mergeCell ref="D421:D423"/>
    <mergeCell ref="F421:F423"/>
    <mergeCell ref="H421:H423"/>
    <mergeCell ref="J421:J423"/>
    <mergeCell ref="L421:L423"/>
    <mergeCell ref="N421:N423"/>
    <mergeCell ref="P421:P423"/>
    <mergeCell ref="Q395:R395"/>
    <mergeCell ref="B414:P414"/>
    <mergeCell ref="B415:B416"/>
    <mergeCell ref="C415:D415"/>
    <mergeCell ref="E415:F415"/>
    <mergeCell ref="G415:H415"/>
    <mergeCell ref="I415:J415"/>
    <mergeCell ref="K415:L415"/>
    <mergeCell ref="M415:N415"/>
    <mergeCell ref="O415:P415"/>
    <mergeCell ref="C416:D416"/>
    <mergeCell ref="E416:F416"/>
    <mergeCell ref="G416:H416"/>
    <mergeCell ref="I416:J416"/>
    <mergeCell ref="K416:L416"/>
    <mergeCell ref="M416:N416"/>
    <mergeCell ref="O416:P416"/>
    <mergeCell ref="C395:D395"/>
    <mergeCell ref="G395:H395"/>
    <mergeCell ref="I395:J395"/>
    <mergeCell ref="K395:L395"/>
    <mergeCell ref="M395:N395"/>
    <mergeCell ref="O395:P395"/>
    <mergeCell ref="B383:B385"/>
    <mergeCell ref="D383:D385"/>
    <mergeCell ref="F383:F385"/>
    <mergeCell ref="H383:H385"/>
    <mergeCell ref="J383:J385"/>
    <mergeCell ref="L383:L385"/>
    <mergeCell ref="N383:N385"/>
    <mergeCell ref="P383:P385"/>
    <mergeCell ref="B377:B379"/>
    <mergeCell ref="D377:D379"/>
    <mergeCell ref="F377:F379"/>
    <mergeCell ref="H377:H379"/>
    <mergeCell ref="J377:J379"/>
    <mergeCell ref="L377:L379"/>
    <mergeCell ref="N377:N379"/>
    <mergeCell ref="P377:P379"/>
    <mergeCell ref="B380:B382"/>
    <mergeCell ref="D380:D382"/>
    <mergeCell ref="F380:F382"/>
    <mergeCell ref="H380:H382"/>
    <mergeCell ref="J380:J382"/>
    <mergeCell ref="L380:L382"/>
    <mergeCell ref="N380:N382"/>
    <mergeCell ref="P380:P382"/>
    <mergeCell ref="B371:B373"/>
    <mergeCell ref="D371:D373"/>
    <mergeCell ref="F371:F373"/>
    <mergeCell ref="H371:H373"/>
    <mergeCell ref="J371:J373"/>
    <mergeCell ref="L371:L373"/>
    <mergeCell ref="N371:N373"/>
    <mergeCell ref="P371:P373"/>
    <mergeCell ref="B374:B376"/>
    <mergeCell ref="D374:D376"/>
    <mergeCell ref="F374:F376"/>
    <mergeCell ref="H374:H376"/>
    <mergeCell ref="J374:J376"/>
    <mergeCell ref="L374:L376"/>
    <mergeCell ref="N374:N376"/>
    <mergeCell ref="P374:P376"/>
    <mergeCell ref="B365:B367"/>
    <mergeCell ref="D365:D367"/>
    <mergeCell ref="F365:F367"/>
    <mergeCell ref="H365:H367"/>
    <mergeCell ref="J365:J367"/>
    <mergeCell ref="L365:L367"/>
    <mergeCell ref="N365:N367"/>
    <mergeCell ref="P365:P367"/>
    <mergeCell ref="B368:B370"/>
    <mergeCell ref="D368:D370"/>
    <mergeCell ref="F368:F370"/>
    <mergeCell ref="H368:H370"/>
    <mergeCell ref="J368:J370"/>
    <mergeCell ref="L368:L370"/>
    <mergeCell ref="N368:N370"/>
    <mergeCell ref="P368:P370"/>
    <mergeCell ref="B359:B361"/>
    <mergeCell ref="D359:D361"/>
    <mergeCell ref="F359:F361"/>
    <mergeCell ref="H359:H361"/>
    <mergeCell ref="J359:J361"/>
    <mergeCell ref="L359:L361"/>
    <mergeCell ref="N359:N361"/>
    <mergeCell ref="P359:P361"/>
    <mergeCell ref="B362:B364"/>
    <mergeCell ref="D362:D364"/>
    <mergeCell ref="F362:F364"/>
    <mergeCell ref="H362:H364"/>
    <mergeCell ref="J362:J364"/>
    <mergeCell ref="L362:L364"/>
    <mergeCell ref="N362:N364"/>
    <mergeCell ref="P362:P364"/>
    <mergeCell ref="B352:B354"/>
    <mergeCell ref="C354:D354"/>
    <mergeCell ref="E354:F354"/>
    <mergeCell ref="G354:H354"/>
    <mergeCell ref="I354:J354"/>
    <mergeCell ref="K354:L354"/>
    <mergeCell ref="M354:N354"/>
    <mergeCell ref="O354:P354"/>
    <mergeCell ref="B356:B358"/>
    <mergeCell ref="D356:D358"/>
    <mergeCell ref="F356:F358"/>
    <mergeCell ref="H356:H358"/>
    <mergeCell ref="J356:J358"/>
    <mergeCell ref="L356:L358"/>
    <mergeCell ref="N356:N358"/>
    <mergeCell ref="P356:P358"/>
    <mergeCell ref="Q330:R330"/>
    <mergeCell ref="B349:P349"/>
    <mergeCell ref="B350:B351"/>
    <mergeCell ref="C350:D350"/>
    <mergeCell ref="E350:F350"/>
    <mergeCell ref="G350:H350"/>
    <mergeCell ref="I350:J350"/>
    <mergeCell ref="K350:L350"/>
    <mergeCell ref="M350:N350"/>
    <mergeCell ref="O350:P350"/>
    <mergeCell ref="C351:D351"/>
    <mergeCell ref="E351:F351"/>
    <mergeCell ref="G351:H351"/>
    <mergeCell ref="I351:J351"/>
    <mergeCell ref="K351:L351"/>
    <mergeCell ref="M351:N351"/>
    <mergeCell ref="O351:P351"/>
    <mergeCell ref="C330:D330"/>
    <mergeCell ref="G330:H330"/>
    <mergeCell ref="I330:J330"/>
    <mergeCell ref="K330:L330"/>
    <mergeCell ref="M330:N330"/>
    <mergeCell ref="O330:P330"/>
    <mergeCell ref="B318:B320"/>
    <mergeCell ref="D318:D320"/>
    <mergeCell ref="F318:F320"/>
    <mergeCell ref="H318:H320"/>
    <mergeCell ref="J318:J320"/>
    <mergeCell ref="L318:L320"/>
    <mergeCell ref="N318:N320"/>
    <mergeCell ref="P318:P320"/>
    <mergeCell ref="B312:B314"/>
    <mergeCell ref="D312:D314"/>
    <mergeCell ref="F312:F314"/>
    <mergeCell ref="H312:H314"/>
    <mergeCell ref="J312:J314"/>
    <mergeCell ref="L312:L314"/>
    <mergeCell ref="N312:N314"/>
    <mergeCell ref="P312:P314"/>
    <mergeCell ref="B315:B317"/>
    <mergeCell ref="D315:D317"/>
    <mergeCell ref="F315:F317"/>
    <mergeCell ref="H315:H317"/>
    <mergeCell ref="J315:J317"/>
    <mergeCell ref="L315:L317"/>
    <mergeCell ref="N315:N317"/>
    <mergeCell ref="P315:P317"/>
    <mergeCell ref="B306:B308"/>
    <mergeCell ref="D306:D308"/>
    <mergeCell ref="F306:F308"/>
    <mergeCell ref="H306:H308"/>
    <mergeCell ref="J306:J308"/>
    <mergeCell ref="L306:L308"/>
    <mergeCell ref="N306:N308"/>
    <mergeCell ref="P306:P308"/>
    <mergeCell ref="B309:B311"/>
    <mergeCell ref="D309:D311"/>
    <mergeCell ref="F309:F311"/>
    <mergeCell ref="H309:H311"/>
    <mergeCell ref="J309:J311"/>
    <mergeCell ref="L309:L311"/>
    <mergeCell ref="N309:N311"/>
    <mergeCell ref="P309:P311"/>
    <mergeCell ref="B300:B302"/>
    <mergeCell ref="D300:D302"/>
    <mergeCell ref="F300:F302"/>
    <mergeCell ref="H300:H302"/>
    <mergeCell ref="J300:J302"/>
    <mergeCell ref="L300:L302"/>
    <mergeCell ref="N300:N302"/>
    <mergeCell ref="P300:P302"/>
    <mergeCell ref="B303:B305"/>
    <mergeCell ref="D303:D305"/>
    <mergeCell ref="F303:F305"/>
    <mergeCell ref="H303:H305"/>
    <mergeCell ref="J303:J305"/>
    <mergeCell ref="L303:L305"/>
    <mergeCell ref="N303:N305"/>
    <mergeCell ref="P303:P305"/>
    <mergeCell ref="B294:B296"/>
    <mergeCell ref="D294:D296"/>
    <mergeCell ref="F294:F296"/>
    <mergeCell ref="H294:H296"/>
    <mergeCell ref="J294:J296"/>
    <mergeCell ref="L294:L296"/>
    <mergeCell ref="N294:N296"/>
    <mergeCell ref="P294:P296"/>
    <mergeCell ref="B297:B299"/>
    <mergeCell ref="D297:D299"/>
    <mergeCell ref="F297:F299"/>
    <mergeCell ref="H297:H299"/>
    <mergeCell ref="J297:J299"/>
    <mergeCell ref="L297:L299"/>
    <mergeCell ref="N297:N299"/>
    <mergeCell ref="P297:P299"/>
    <mergeCell ref="B287:B289"/>
    <mergeCell ref="C289:D289"/>
    <mergeCell ref="E289:F289"/>
    <mergeCell ref="G289:H289"/>
    <mergeCell ref="I289:J289"/>
    <mergeCell ref="K289:L289"/>
    <mergeCell ref="M289:N289"/>
    <mergeCell ref="O289:P289"/>
    <mergeCell ref="B291:B293"/>
    <mergeCell ref="D291:D293"/>
    <mergeCell ref="F291:F293"/>
    <mergeCell ref="H291:H293"/>
    <mergeCell ref="J291:J293"/>
    <mergeCell ref="L291:L293"/>
    <mergeCell ref="N291:N293"/>
    <mergeCell ref="P291:P293"/>
    <mergeCell ref="Q265:R265"/>
    <mergeCell ref="C265:D265"/>
    <mergeCell ref="G265:H265"/>
    <mergeCell ref="I265:J265"/>
    <mergeCell ref="K265:L265"/>
    <mergeCell ref="M265:N265"/>
    <mergeCell ref="O265:P265"/>
    <mergeCell ref="B253:B255"/>
    <mergeCell ref="D253:D255"/>
    <mergeCell ref="F253:F255"/>
    <mergeCell ref="H253:H255"/>
    <mergeCell ref="J253:J255"/>
    <mergeCell ref="L253:L255"/>
    <mergeCell ref="N253:N255"/>
    <mergeCell ref="P253:P255"/>
    <mergeCell ref="B247:B249"/>
    <mergeCell ref="D247:D249"/>
    <mergeCell ref="F247:F249"/>
    <mergeCell ref="H247:H249"/>
    <mergeCell ref="J247:J249"/>
    <mergeCell ref="L247:L249"/>
    <mergeCell ref="N247:N249"/>
    <mergeCell ref="P247:P249"/>
    <mergeCell ref="B250:B252"/>
    <mergeCell ref="D250:D252"/>
    <mergeCell ref="F250:F252"/>
    <mergeCell ref="H250:H252"/>
    <mergeCell ref="J250:J252"/>
    <mergeCell ref="L250:L252"/>
    <mergeCell ref="N250:N252"/>
    <mergeCell ref="P250:P252"/>
    <mergeCell ref="B241:B243"/>
    <mergeCell ref="D241:D243"/>
    <mergeCell ref="F241:F243"/>
    <mergeCell ref="H241:H243"/>
    <mergeCell ref="J241:J243"/>
    <mergeCell ref="L241:L243"/>
    <mergeCell ref="N241:N243"/>
    <mergeCell ref="P241:P243"/>
    <mergeCell ref="B244:B246"/>
    <mergeCell ref="D244:D246"/>
    <mergeCell ref="F244:F246"/>
    <mergeCell ref="H244:H246"/>
    <mergeCell ref="J244:J246"/>
    <mergeCell ref="L244:L246"/>
    <mergeCell ref="N244:N246"/>
    <mergeCell ref="P244:P246"/>
    <mergeCell ref="B235:B237"/>
    <mergeCell ref="D235:D237"/>
    <mergeCell ref="F235:F237"/>
    <mergeCell ref="H235:H237"/>
    <mergeCell ref="J235:J237"/>
    <mergeCell ref="L235:L237"/>
    <mergeCell ref="N235:N237"/>
    <mergeCell ref="P235:P237"/>
    <mergeCell ref="B238:B240"/>
    <mergeCell ref="D238:D240"/>
    <mergeCell ref="F238:F240"/>
    <mergeCell ref="H238:H240"/>
    <mergeCell ref="J238:J240"/>
    <mergeCell ref="L238:L240"/>
    <mergeCell ref="N238:N240"/>
    <mergeCell ref="P238:P240"/>
    <mergeCell ref="B229:B231"/>
    <mergeCell ref="D229:D231"/>
    <mergeCell ref="F229:F231"/>
    <mergeCell ref="H229:H231"/>
    <mergeCell ref="J229:J231"/>
    <mergeCell ref="L229:L231"/>
    <mergeCell ref="N229:N231"/>
    <mergeCell ref="P229:P231"/>
    <mergeCell ref="B232:B234"/>
    <mergeCell ref="D232:D234"/>
    <mergeCell ref="F232:F234"/>
    <mergeCell ref="H232:H234"/>
    <mergeCell ref="J232:J234"/>
    <mergeCell ref="L232:L234"/>
    <mergeCell ref="N232:N234"/>
    <mergeCell ref="P232:P234"/>
    <mergeCell ref="B222:B224"/>
    <mergeCell ref="C224:D224"/>
    <mergeCell ref="E224:F224"/>
    <mergeCell ref="G224:H224"/>
    <mergeCell ref="I224:J224"/>
    <mergeCell ref="K224:L224"/>
    <mergeCell ref="M224:N224"/>
    <mergeCell ref="O224:P224"/>
    <mergeCell ref="B226:B228"/>
    <mergeCell ref="D226:D228"/>
    <mergeCell ref="F226:F228"/>
    <mergeCell ref="H226:H228"/>
    <mergeCell ref="J226:J228"/>
    <mergeCell ref="L226:L228"/>
    <mergeCell ref="N226:N228"/>
    <mergeCell ref="P226:P228"/>
    <mergeCell ref="Q200:R200"/>
    <mergeCell ref="B219:P219"/>
    <mergeCell ref="B220:B221"/>
    <mergeCell ref="C220:D220"/>
    <mergeCell ref="E220:F220"/>
    <mergeCell ref="G220:H220"/>
    <mergeCell ref="I220:J220"/>
    <mergeCell ref="K220:L220"/>
    <mergeCell ref="M220:N220"/>
    <mergeCell ref="O220:P220"/>
    <mergeCell ref="C221:D221"/>
    <mergeCell ref="E221:F221"/>
    <mergeCell ref="G221:H221"/>
    <mergeCell ref="I221:J221"/>
    <mergeCell ref="K221:L221"/>
    <mergeCell ref="M221:N221"/>
    <mergeCell ref="O221:P221"/>
    <mergeCell ref="C200:D200"/>
    <mergeCell ref="G200:H200"/>
    <mergeCell ref="I200:J200"/>
    <mergeCell ref="K200:L200"/>
    <mergeCell ref="M200:N200"/>
    <mergeCell ref="O200:P200"/>
    <mergeCell ref="B188:B190"/>
    <mergeCell ref="D188:D190"/>
    <mergeCell ref="F188:F190"/>
    <mergeCell ref="H188:H190"/>
    <mergeCell ref="J188:J190"/>
    <mergeCell ref="L188:L190"/>
    <mergeCell ref="N188:N190"/>
    <mergeCell ref="P188:P190"/>
    <mergeCell ref="B182:B184"/>
    <mergeCell ref="D182:D184"/>
    <mergeCell ref="F182:F184"/>
    <mergeCell ref="H182:H184"/>
    <mergeCell ref="J182:J184"/>
    <mergeCell ref="L182:L184"/>
    <mergeCell ref="N182:N184"/>
    <mergeCell ref="P182:P184"/>
    <mergeCell ref="B185:B187"/>
    <mergeCell ref="D185:D187"/>
    <mergeCell ref="F185:F187"/>
    <mergeCell ref="H185:H187"/>
    <mergeCell ref="J185:J187"/>
    <mergeCell ref="L185:L187"/>
    <mergeCell ref="N185:N187"/>
    <mergeCell ref="P185:P187"/>
    <mergeCell ref="B176:B178"/>
    <mergeCell ref="D176:D178"/>
    <mergeCell ref="F176:F178"/>
    <mergeCell ref="H176:H178"/>
    <mergeCell ref="J176:J178"/>
    <mergeCell ref="L176:L178"/>
    <mergeCell ref="N176:N178"/>
    <mergeCell ref="P176:P178"/>
    <mergeCell ref="B179:B181"/>
    <mergeCell ref="D179:D181"/>
    <mergeCell ref="F179:F181"/>
    <mergeCell ref="H179:H181"/>
    <mergeCell ref="J179:J181"/>
    <mergeCell ref="L179:L181"/>
    <mergeCell ref="N179:N181"/>
    <mergeCell ref="P179:P181"/>
    <mergeCell ref="B170:B172"/>
    <mergeCell ref="D170:D172"/>
    <mergeCell ref="F170:F172"/>
    <mergeCell ref="H170:H172"/>
    <mergeCell ref="J170:J172"/>
    <mergeCell ref="L170:L172"/>
    <mergeCell ref="N170:N172"/>
    <mergeCell ref="P170:P172"/>
    <mergeCell ref="B173:B175"/>
    <mergeCell ref="D173:D175"/>
    <mergeCell ref="F173:F175"/>
    <mergeCell ref="H173:H175"/>
    <mergeCell ref="J173:J175"/>
    <mergeCell ref="L173:L175"/>
    <mergeCell ref="N173:N175"/>
    <mergeCell ref="P173:P175"/>
    <mergeCell ref="B164:B166"/>
    <mergeCell ref="D164:D166"/>
    <mergeCell ref="F164:F166"/>
    <mergeCell ref="H164:H166"/>
    <mergeCell ref="J164:J166"/>
    <mergeCell ref="L164:L166"/>
    <mergeCell ref="N164:N166"/>
    <mergeCell ref="P164:P166"/>
    <mergeCell ref="B167:B169"/>
    <mergeCell ref="D167:D169"/>
    <mergeCell ref="F167:F169"/>
    <mergeCell ref="H167:H169"/>
    <mergeCell ref="J167:J169"/>
    <mergeCell ref="L167:L169"/>
    <mergeCell ref="N167:N169"/>
    <mergeCell ref="P167:P169"/>
    <mergeCell ref="B157:B159"/>
    <mergeCell ref="C159:D159"/>
    <mergeCell ref="E159:F159"/>
    <mergeCell ref="G159:H159"/>
    <mergeCell ref="I159:J159"/>
    <mergeCell ref="K159:L159"/>
    <mergeCell ref="M159:N159"/>
    <mergeCell ref="O159:P159"/>
    <mergeCell ref="B161:B163"/>
    <mergeCell ref="D161:D163"/>
    <mergeCell ref="F161:F163"/>
    <mergeCell ref="H161:H163"/>
    <mergeCell ref="J161:J163"/>
    <mergeCell ref="L161:L163"/>
    <mergeCell ref="N161:N163"/>
    <mergeCell ref="P161:P163"/>
    <mergeCell ref="B154:P154"/>
    <mergeCell ref="B155:B156"/>
    <mergeCell ref="C155:D155"/>
    <mergeCell ref="E155:F155"/>
    <mergeCell ref="G155:H155"/>
    <mergeCell ref="I155:J155"/>
    <mergeCell ref="K155:L155"/>
    <mergeCell ref="M155:N155"/>
    <mergeCell ref="O155:P155"/>
    <mergeCell ref="C156:D156"/>
    <mergeCell ref="E156:F156"/>
    <mergeCell ref="G156:H156"/>
    <mergeCell ref="I156:J156"/>
    <mergeCell ref="K156:L156"/>
    <mergeCell ref="M156:N156"/>
    <mergeCell ref="O156:P156"/>
    <mergeCell ref="C135:D135"/>
    <mergeCell ref="G135:H135"/>
    <mergeCell ref="I135:J135"/>
    <mergeCell ref="K135:L135"/>
    <mergeCell ref="M135:N135"/>
    <mergeCell ref="O135:P135"/>
    <mergeCell ref="Q135:R135"/>
    <mergeCell ref="A132:B132"/>
    <mergeCell ref="N58:N60"/>
    <mergeCell ref="P58:P60"/>
    <mergeCell ref="B58:B60"/>
    <mergeCell ref="D58:D60"/>
    <mergeCell ref="F58:F60"/>
    <mergeCell ref="H58:H60"/>
    <mergeCell ref="J58:J60"/>
    <mergeCell ref="L58:L60"/>
    <mergeCell ref="N52:N54"/>
    <mergeCell ref="C90:D90"/>
    <mergeCell ref="E90:F90"/>
    <mergeCell ref="G90:H90"/>
    <mergeCell ref="I90:J90"/>
    <mergeCell ref="K90:L90"/>
    <mergeCell ref="M90:N90"/>
    <mergeCell ref="O90:P90"/>
    <mergeCell ref="P52:P54"/>
    <mergeCell ref="B55:B57"/>
    <mergeCell ref="D55:D57"/>
    <mergeCell ref="F55:F57"/>
    <mergeCell ref="H55:H57"/>
    <mergeCell ref="J55:J57"/>
    <mergeCell ref="L55:L57"/>
    <mergeCell ref="N55:N57"/>
    <mergeCell ref="P55:P57"/>
    <mergeCell ref="B52:B54"/>
    <mergeCell ref="D52:D54"/>
    <mergeCell ref="F52:F54"/>
    <mergeCell ref="H52:H54"/>
    <mergeCell ref="J52:J54"/>
    <mergeCell ref="L52:L54"/>
    <mergeCell ref="L49:L51"/>
    <mergeCell ref="N49:N51"/>
    <mergeCell ref="P49:P51"/>
    <mergeCell ref="H46:H48"/>
    <mergeCell ref="J46:J48"/>
    <mergeCell ref="L46:L48"/>
    <mergeCell ref="N46:N48"/>
    <mergeCell ref="P46:P48"/>
    <mergeCell ref="B49:B51"/>
    <mergeCell ref="D49:D51"/>
    <mergeCell ref="F49:F51"/>
    <mergeCell ref="H49:H51"/>
    <mergeCell ref="J49:J51"/>
    <mergeCell ref="B46:B48"/>
    <mergeCell ref="D46:D48"/>
    <mergeCell ref="F46:F48"/>
    <mergeCell ref="N40:N42"/>
    <mergeCell ref="P40:P42"/>
    <mergeCell ref="B43:B45"/>
    <mergeCell ref="D43:D45"/>
    <mergeCell ref="F43:F45"/>
    <mergeCell ref="H43:H45"/>
    <mergeCell ref="J43:J45"/>
    <mergeCell ref="L43:L45"/>
    <mergeCell ref="N43:N45"/>
    <mergeCell ref="P43:P45"/>
    <mergeCell ref="B40:B42"/>
    <mergeCell ref="D40:D42"/>
    <mergeCell ref="F40:F42"/>
    <mergeCell ref="H40:H42"/>
    <mergeCell ref="J40:J42"/>
    <mergeCell ref="L40:L42"/>
    <mergeCell ref="B37:B39"/>
    <mergeCell ref="D37:D39"/>
    <mergeCell ref="F37:F39"/>
    <mergeCell ref="H37:H39"/>
    <mergeCell ref="J37:J39"/>
    <mergeCell ref="L37:L39"/>
    <mergeCell ref="N37:N39"/>
    <mergeCell ref="P37:P39"/>
    <mergeCell ref="B34:B36"/>
    <mergeCell ref="D34:D36"/>
    <mergeCell ref="F34:F36"/>
    <mergeCell ref="H34:H36"/>
    <mergeCell ref="J34:J36"/>
    <mergeCell ref="L34:L36"/>
    <mergeCell ref="B31:B33"/>
    <mergeCell ref="D31:D33"/>
    <mergeCell ref="F31:F33"/>
    <mergeCell ref="H31:H33"/>
    <mergeCell ref="J31:J33"/>
    <mergeCell ref="L31:L33"/>
    <mergeCell ref="N31:N33"/>
    <mergeCell ref="P31:P33"/>
    <mergeCell ref="C26:D26"/>
    <mergeCell ref="E26:F26"/>
    <mergeCell ref="G26:H26"/>
    <mergeCell ref="I26:J26"/>
    <mergeCell ref="K26:L26"/>
    <mergeCell ref="M26:N26"/>
    <mergeCell ref="B24:P24"/>
    <mergeCell ref="C25:D25"/>
    <mergeCell ref="E25:F25"/>
    <mergeCell ref="G25:H25"/>
    <mergeCell ref="I25:J25"/>
    <mergeCell ref="K25:L25"/>
    <mergeCell ref="M25:N25"/>
    <mergeCell ref="O25:P25"/>
    <mergeCell ref="O26:P26"/>
    <mergeCell ref="O5:P5"/>
    <mergeCell ref="N34:N36"/>
    <mergeCell ref="P34:P36"/>
    <mergeCell ref="B25:B26"/>
    <mergeCell ref="B27:B29"/>
    <mergeCell ref="C5:D5"/>
    <mergeCell ref="C29:D29"/>
    <mergeCell ref="E29:F29"/>
    <mergeCell ref="G29:H29"/>
    <mergeCell ref="I29:J29"/>
    <mergeCell ref="K29:L29"/>
    <mergeCell ref="M29:N29"/>
    <mergeCell ref="O29:P29"/>
    <mergeCell ref="B22:BL23"/>
    <mergeCell ref="Q24:AD24"/>
    <mergeCell ref="AE24:AR24"/>
    <mergeCell ref="AS24:BF24"/>
    <mergeCell ref="BG24:BL24"/>
    <mergeCell ref="Q25:R25"/>
    <mergeCell ref="S25:T25"/>
    <mergeCell ref="U25:V25"/>
    <mergeCell ref="W25:X25"/>
    <mergeCell ref="Y25:Z25"/>
    <mergeCell ref="Q5:R5"/>
    <mergeCell ref="G5:H5"/>
    <mergeCell ref="I5:J5"/>
    <mergeCell ref="K5:L5"/>
    <mergeCell ref="M5:N5"/>
    <mergeCell ref="Q480:R480"/>
    <mergeCell ref="S480:T480"/>
    <mergeCell ref="U480:V480"/>
    <mergeCell ref="W480:X480"/>
    <mergeCell ref="Y480:Z480"/>
    <mergeCell ref="AA480:AB480"/>
    <mergeCell ref="AC480:AD480"/>
    <mergeCell ref="Q481:R481"/>
    <mergeCell ref="S481:T481"/>
    <mergeCell ref="U481:V481"/>
    <mergeCell ref="W481:X481"/>
    <mergeCell ref="Y481:Z481"/>
    <mergeCell ref="AA481:AB481"/>
    <mergeCell ref="AC481:AD481"/>
    <mergeCell ref="Q29:R29"/>
    <mergeCell ref="S29:T29"/>
    <mergeCell ref="U29:V29"/>
    <mergeCell ref="W29:X29"/>
    <mergeCell ref="Y29:Z29"/>
    <mergeCell ref="AA29:AB29"/>
    <mergeCell ref="AC29:AD29"/>
    <mergeCell ref="R31:R33"/>
    <mergeCell ref="T31:T33"/>
    <mergeCell ref="V31:V33"/>
    <mergeCell ref="X31:X33"/>
    <mergeCell ref="Z31:Z33"/>
    <mergeCell ref="AB31:AB33"/>
    <mergeCell ref="Z498:Z500"/>
    <mergeCell ref="AB498:AB500"/>
    <mergeCell ref="AD498:AD500"/>
    <mergeCell ref="Q484:R484"/>
    <mergeCell ref="S484:T484"/>
    <mergeCell ref="U484:V484"/>
    <mergeCell ref="W484:X484"/>
    <mergeCell ref="Y484:Z484"/>
    <mergeCell ref="AA484:AB484"/>
    <mergeCell ref="AC484:AD484"/>
    <mergeCell ref="R486:R488"/>
    <mergeCell ref="T486:T488"/>
    <mergeCell ref="V486:V488"/>
    <mergeCell ref="X486:X488"/>
    <mergeCell ref="Z486:Z488"/>
    <mergeCell ref="AB486:AB488"/>
    <mergeCell ref="AD486:AD488"/>
    <mergeCell ref="R489:R491"/>
    <mergeCell ref="T489:T491"/>
    <mergeCell ref="V489:V491"/>
    <mergeCell ref="X489:X491"/>
    <mergeCell ref="Z489:Z491"/>
    <mergeCell ref="AB489:AB491"/>
    <mergeCell ref="AD489:AD491"/>
    <mergeCell ref="R504:R506"/>
    <mergeCell ref="T504:T506"/>
    <mergeCell ref="V504:V506"/>
    <mergeCell ref="X504:X506"/>
    <mergeCell ref="Z504:Z506"/>
    <mergeCell ref="AB504:AB506"/>
    <mergeCell ref="AD504:AD506"/>
    <mergeCell ref="R507:R509"/>
    <mergeCell ref="T507:T509"/>
    <mergeCell ref="V507:V509"/>
    <mergeCell ref="X507:X509"/>
    <mergeCell ref="Z507:Z509"/>
    <mergeCell ref="AB507:AB509"/>
    <mergeCell ref="AD507:AD509"/>
    <mergeCell ref="R492:R494"/>
    <mergeCell ref="T492:T494"/>
    <mergeCell ref="V492:V494"/>
    <mergeCell ref="X492:X494"/>
    <mergeCell ref="Z492:Z494"/>
    <mergeCell ref="AB492:AB494"/>
    <mergeCell ref="AD492:AD494"/>
    <mergeCell ref="R495:R497"/>
    <mergeCell ref="T495:T497"/>
    <mergeCell ref="V495:V497"/>
    <mergeCell ref="X495:X497"/>
    <mergeCell ref="Z495:Z497"/>
    <mergeCell ref="AB495:AB497"/>
    <mergeCell ref="AD495:AD497"/>
    <mergeCell ref="R498:R500"/>
    <mergeCell ref="T498:T500"/>
    <mergeCell ref="V498:V500"/>
    <mergeCell ref="X498:X500"/>
    <mergeCell ref="R510:R512"/>
    <mergeCell ref="T510:T512"/>
    <mergeCell ref="V510:V512"/>
    <mergeCell ref="X510:X512"/>
    <mergeCell ref="Z510:Z512"/>
    <mergeCell ref="AB510:AB512"/>
    <mergeCell ref="AD510:AD512"/>
    <mergeCell ref="R513:R515"/>
    <mergeCell ref="T513:T515"/>
    <mergeCell ref="V513:V515"/>
    <mergeCell ref="X513:X515"/>
    <mergeCell ref="Z513:Z515"/>
    <mergeCell ref="AB513:AB515"/>
    <mergeCell ref="AD513:AD515"/>
    <mergeCell ref="Q479:AD479"/>
    <mergeCell ref="AE480:AF480"/>
    <mergeCell ref="AG480:AH480"/>
    <mergeCell ref="AF486:AF488"/>
    <mergeCell ref="AH486:AH488"/>
    <mergeCell ref="AF495:AF497"/>
    <mergeCell ref="AH495:AH497"/>
    <mergeCell ref="AF504:AF506"/>
    <mergeCell ref="AH504:AH506"/>
    <mergeCell ref="AF513:AF515"/>
    <mergeCell ref="AH513:AH515"/>
    <mergeCell ref="R501:R503"/>
    <mergeCell ref="T501:T503"/>
    <mergeCell ref="V501:V503"/>
    <mergeCell ref="X501:X503"/>
    <mergeCell ref="Z501:Z503"/>
    <mergeCell ref="AB501:AB503"/>
    <mergeCell ref="AD501:AD503"/>
    <mergeCell ref="AN489:AN491"/>
    <mergeCell ref="AP489:AP491"/>
    <mergeCell ref="AR489:AR491"/>
    <mergeCell ref="AF492:AF494"/>
    <mergeCell ref="AH492:AH494"/>
    <mergeCell ref="AJ492:AJ494"/>
    <mergeCell ref="AL492:AL494"/>
    <mergeCell ref="AN492:AN494"/>
    <mergeCell ref="AP492:AP494"/>
    <mergeCell ref="AR492:AR494"/>
    <mergeCell ref="AI480:AJ480"/>
    <mergeCell ref="AK480:AL480"/>
    <mergeCell ref="AM480:AN480"/>
    <mergeCell ref="AO480:AP480"/>
    <mergeCell ref="AQ480:AR480"/>
    <mergeCell ref="AE481:AF481"/>
    <mergeCell ref="AG481:AH481"/>
    <mergeCell ref="AI481:AJ481"/>
    <mergeCell ref="AK481:AL481"/>
    <mergeCell ref="AM481:AN481"/>
    <mergeCell ref="AO481:AP481"/>
    <mergeCell ref="AQ481:AR481"/>
    <mergeCell ref="AE484:AF484"/>
    <mergeCell ref="AG484:AH484"/>
    <mergeCell ref="AI484:AJ484"/>
    <mergeCell ref="AK484:AL484"/>
    <mergeCell ref="AM484:AN484"/>
    <mergeCell ref="AO484:AP484"/>
    <mergeCell ref="AQ484:AR484"/>
    <mergeCell ref="AF510:AF512"/>
    <mergeCell ref="AH510:AH512"/>
    <mergeCell ref="AJ510:AJ512"/>
    <mergeCell ref="AL510:AL512"/>
    <mergeCell ref="AN510:AN512"/>
    <mergeCell ref="AP510:AP512"/>
    <mergeCell ref="AR510:AR512"/>
    <mergeCell ref="AJ495:AJ497"/>
    <mergeCell ref="AL495:AL497"/>
    <mergeCell ref="AN495:AN497"/>
    <mergeCell ref="AP495:AP497"/>
    <mergeCell ref="AR495:AR497"/>
    <mergeCell ref="AF498:AF500"/>
    <mergeCell ref="AH498:AH500"/>
    <mergeCell ref="AJ498:AJ500"/>
    <mergeCell ref="AL498:AL500"/>
    <mergeCell ref="AN498:AN500"/>
    <mergeCell ref="AP498:AP500"/>
    <mergeCell ref="AR498:AR500"/>
    <mergeCell ref="AF501:AF503"/>
    <mergeCell ref="AH501:AH503"/>
    <mergeCell ref="AJ501:AJ503"/>
    <mergeCell ref="AL501:AL503"/>
    <mergeCell ref="AN501:AN503"/>
    <mergeCell ref="AP501:AP503"/>
    <mergeCell ref="AR501:AR503"/>
    <mergeCell ref="AU484:AV484"/>
    <mergeCell ref="AW484:AX484"/>
    <mergeCell ref="AY484:AZ484"/>
    <mergeCell ref="BA484:BB484"/>
    <mergeCell ref="BC484:BD484"/>
    <mergeCell ref="BE484:BF484"/>
    <mergeCell ref="AT486:AT488"/>
    <mergeCell ref="AV486:AV488"/>
    <mergeCell ref="AX486:AX488"/>
    <mergeCell ref="AZ486:AZ488"/>
    <mergeCell ref="BB486:BB488"/>
    <mergeCell ref="AJ504:AJ506"/>
    <mergeCell ref="AL504:AL506"/>
    <mergeCell ref="AN504:AN506"/>
    <mergeCell ref="AP504:AP506"/>
    <mergeCell ref="AR504:AR506"/>
    <mergeCell ref="AF507:AF509"/>
    <mergeCell ref="AH507:AH509"/>
    <mergeCell ref="AJ507:AJ509"/>
    <mergeCell ref="AL507:AL509"/>
    <mergeCell ref="AN507:AN509"/>
    <mergeCell ref="AP507:AP509"/>
    <mergeCell ref="AR507:AR509"/>
    <mergeCell ref="AJ486:AJ488"/>
    <mergeCell ref="AL486:AL488"/>
    <mergeCell ref="AN486:AN488"/>
    <mergeCell ref="AP486:AP488"/>
    <mergeCell ref="AR486:AR488"/>
    <mergeCell ref="AF489:AF491"/>
    <mergeCell ref="AH489:AH491"/>
    <mergeCell ref="AJ489:AJ491"/>
    <mergeCell ref="AL489:AL491"/>
    <mergeCell ref="AZ492:AZ494"/>
    <mergeCell ref="BB492:BB494"/>
    <mergeCell ref="BD492:BD494"/>
    <mergeCell ref="BF492:BF494"/>
    <mergeCell ref="AT495:AT497"/>
    <mergeCell ref="AV495:AV497"/>
    <mergeCell ref="AX495:AX497"/>
    <mergeCell ref="AZ495:AZ497"/>
    <mergeCell ref="BB495:BB497"/>
    <mergeCell ref="BD495:BD497"/>
    <mergeCell ref="BF495:BF497"/>
    <mergeCell ref="AJ513:AJ515"/>
    <mergeCell ref="AL513:AL515"/>
    <mergeCell ref="AN513:AN515"/>
    <mergeCell ref="AP513:AP515"/>
    <mergeCell ref="AR513:AR515"/>
    <mergeCell ref="AE479:AR479"/>
    <mergeCell ref="AS480:AT480"/>
    <mergeCell ref="AU480:AV480"/>
    <mergeCell ref="AW480:AX480"/>
    <mergeCell ref="AY480:AZ480"/>
    <mergeCell ref="BA480:BB480"/>
    <mergeCell ref="BC480:BD480"/>
    <mergeCell ref="BE480:BF480"/>
    <mergeCell ref="AS481:AT481"/>
    <mergeCell ref="AU481:AV481"/>
    <mergeCell ref="AW481:AX481"/>
    <mergeCell ref="AY481:AZ481"/>
    <mergeCell ref="BA481:BB481"/>
    <mergeCell ref="BC481:BD481"/>
    <mergeCell ref="BE481:BF481"/>
    <mergeCell ref="AS484:AT484"/>
    <mergeCell ref="AT510:AT512"/>
    <mergeCell ref="AV510:AV512"/>
    <mergeCell ref="AX510:AX512"/>
    <mergeCell ref="AZ510:AZ512"/>
    <mergeCell ref="BB510:BB512"/>
    <mergeCell ref="BD510:BD512"/>
    <mergeCell ref="BF510:BF512"/>
    <mergeCell ref="AT513:AT515"/>
    <mergeCell ref="AV513:AV515"/>
    <mergeCell ref="AX513:AX515"/>
    <mergeCell ref="AZ513:AZ515"/>
    <mergeCell ref="BB513:BB515"/>
    <mergeCell ref="BD513:BD515"/>
    <mergeCell ref="BF513:BF515"/>
    <mergeCell ref="AT498:AT500"/>
    <mergeCell ref="AV498:AV500"/>
    <mergeCell ref="AX498:AX500"/>
    <mergeCell ref="AZ498:AZ500"/>
    <mergeCell ref="BB498:BB500"/>
    <mergeCell ref="BD498:BD500"/>
    <mergeCell ref="BF498:BF500"/>
    <mergeCell ref="AT501:AT503"/>
    <mergeCell ref="AV501:AV503"/>
    <mergeCell ref="AX501:AX503"/>
    <mergeCell ref="AZ501:AZ503"/>
    <mergeCell ref="BB501:BB503"/>
    <mergeCell ref="BD501:BD503"/>
    <mergeCell ref="BF501:BF503"/>
    <mergeCell ref="AT504:AT506"/>
    <mergeCell ref="AV504:AV506"/>
    <mergeCell ref="AX504:AX506"/>
    <mergeCell ref="AZ504:AZ506"/>
    <mergeCell ref="BK481:BL481"/>
    <mergeCell ref="BG484:BH484"/>
    <mergeCell ref="BI484:BJ484"/>
    <mergeCell ref="BK484:BL484"/>
    <mergeCell ref="BH486:BH488"/>
    <mergeCell ref="BJ486:BJ488"/>
    <mergeCell ref="BL486:BL488"/>
    <mergeCell ref="BH489:BH491"/>
    <mergeCell ref="BJ489:BJ491"/>
    <mergeCell ref="BL489:BL491"/>
    <mergeCell ref="AT507:AT509"/>
    <mergeCell ref="AV507:AV509"/>
    <mergeCell ref="AX507:AX509"/>
    <mergeCell ref="AZ507:AZ509"/>
    <mergeCell ref="BB507:BB509"/>
    <mergeCell ref="BD507:BD509"/>
    <mergeCell ref="BF507:BF509"/>
    <mergeCell ref="BB504:BB506"/>
    <mergeCell ref="BD504:BD506"/>
    <mergeCell ref="BF504:BF506"/>
    <mergeCell ref="BD486:BD488"/>
    <mergeCell ref="BF486:BF488"/>
    <mergeCell ref="AT489:AT491"/>
    <mergeCell ref="AV489:AV491"/>
    <mergeCell ref="AX489:AX491"/>
    <mergeCell ref="AZ489:AZ491"/>
    <mergeCell ref="BB489:BB491"/>
    <mergeCell ref="BD489:BD491"/>
    <mergeCell ref="BF489:BF491"/>
    <mergeCell ref="AT492:AT494"/>
    <mergeCell ref="AV492:AV494"/>
    <mergeCell ref="AX492:AX494"/>
    <mergeCell ref="BH507:BH509"/>
    <mergeCell ref="BJ507:BJ509"/>
    <mergeCell ref="BL507:BL509"/>
    <mergeCell ref="BH510:BH512"/>
    <mergeCell ref="BJ510:BJ512"/>
    <mergeCell ref="BL510:BL512"/>
    <mergeCell ref="BH513:BH515"/>
    <mergeCell ref="BJ513:BJ515"/>
    <mergeCell ref="BL513:BL515"/>
    <mergeCell ref="BG479:BL479"/>
    <mergeCell ref="B477:BL478"/>
    <mergeCell ref="BH492:BH494"/>
    <mergeCell ref="BJ492:BJ494"/>
    <mergeCell ref="BL492:BL494"/>
    <mergeCell ref="BH495:BH497"/>
    <mergeCell ref="BJ495:BJ497"/>
    <mergeCell ref="BL495:BL497"/>
    <mergeCell ref="BH498:BH500"/>
    <mergeCell ref="BJ498:BJ500"/>
    <mergeCell ref="BL498:BL500"/>
    <mergeCell ref="BH501:BH503"/>
    <mergeCell ref="BJ501:BJ503"/>
    <mergeCell ref="BL501:BL503"/>
    <mergeCell ref="BH504:BH506"/>
    <mergeCell ref="BJ504:BJ506"/>
    <mergeCell ref="BL504:BL506"/>
    <mergeCell ref="AS479:BF479"/>
    <mergeCell ref="BG480:BH480"/>
    <mergeCell ref="BI480:BJ480"/>
    <mergeCell ref="BK480:BL480"/>
    <mergeCell ref="BG481:BH481"/>
    <mergeCell ref="BI481:BJ481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AQ25:AR25"/>
    <mergeCell ref="AS25:AT25"/>
    <mergeCell ref="AU25:AV25"/>
    <mergeCell ref="AW25:AX25"/>
    <mergeCell ref="AY25:AZ25"/>
    <mergeCell ref="BA25:BB25"/>
    <mergeCell ref="BC25:BD25"/>
    <mergeCell ref="BE25:BF25"/>
    <mergeCell ref="BK29:BL29"/>
    <mergeCell ref="BG25:BH25"/>
    <mergeCell ref="BI25:BJ25"/>
    <mergeCell ref="BK25:BL25"/>
    <mergeCell ref="AY26:AZ26"/>
    <mergeCell ref="BA26:BB26"/>
    <mergeCell ref="BC26:BD26"/>
    <mergeCell ref="BE26:BF26"/>
    <mergeCell ref="BG26:BH26"/>
    <mergeCell ref="BI26:BJ26"/>
    <mergeCell ref="BK26:BL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Q26:AR26"/>
    <mergeCell ref="AS26:AT26"/>
    <mergeCell ref="AU26:AV26"/>
    <mergeCell ref="AW26:AX26"/>
    <mergeCell ref="AT31:AT33"/>
    <mergeCell ref="AV31:AV33"/>
    <mergeCell ref="AX31:AX33"/>
    <mergeCell ref="AZ31:AZ33"/>
    <mergeCell ref="BB31:BB33"/>
    <mergeCell ref="BD31:BD33"/>
    <mergeCell ref="BF31:BF33"/>
    <mergeCell ref="BH31:BH33"/>
    <mergeCell ref="BJ31:BJ33"/>
    <mergeCell ref="AE29:AF29"/>
    <mergeCell ref="AG29:AH29"/>
    <mergeCell ref="AI29:AJ29"/>
    <mergeCell ref="AK29:AL29"/>
    <mergeCell ref="AM29:AN29"/>
    <mergeCell ref="AO29:AP29"/>
    <mergeCell ref="AQ29:AR29"/>
    <mergeCell ref="AS29:AT29"/>
    <mergeCell ref="AU29:AV29"/>
    <mergeCell ref="AW29:AX29"/>
    <mergeCell ref="AY29:AZ29"/>
    <mergeCell ref="BA29:BB29"/>
    <mergeCell ref="BC29:BD29"/>
    <mergeCell ref="BE29:BF29"/>
    <mergeCell ref="BG29:BH29"/>
    <mergeCell ref="BI29:BJ29"/>
    <mergeCell ref="R34:R36"/>
    <mergeCell ref="T34:T36"/>
    <mergeCell ref="V34:V36"/>
    <mergeCell ref="X34:X36"/>
    <mergeCell ref="Z34:Z36"/>
    <mergeCell ref="AB34:AB36"/>
    <mergeCell ref="AD34:AD36"/>
    <mergeCell ref="AF34:AF36"/>
    <mergeCell ref="AH34:AH36"/>
    <mergeCell ref="AJ34:AJ36"/>
    <mergeCell ref="AL34:AL36"/>
    <mergeCell ref="AN34:AN36"/>
    <mergeCell ref="AP34:AP36"/>
    <mergeCell ref="AR34:AR36"/>
    <mergeCell ref="AT34:AT36"/>
    <mergeCell ref="AV34:AV36"/>
    <mergeCell ref="AX34:AX36"/>
    <mergeCell ref="T37:T39"/>
    <mergeCell ref="V37:V39"/>
    <mergeCell ref="X37:X39"/>
    <mergeCell ref="Z37:Z39"/>
    <mergeCell ref="AB37:AB39"/>
    <mergeCell ref="AD37:AD39"/>
    <mergeCell ref="AF37:AF39"/>
    <mergeCell ref="AH37:AH39"/>
    <mergeCell ref="AJ37:AJ39"/>
    <mergeCell ref="AL37:AL39"/>
    <mergeCell ref="AN37:AN39"/>
    <mergeCell ref="AP37:AP39"/>
    <mergeCell ref="AR37:AR39"/>
    <mergeCell ref="AT37:AT39"/>
    <mergeCell ref="AV37:AV39"/>
    <mergeCell ref="AX37:AX39"/>
    <mergeCell ref="BL31:BL33"/>
    <mergeCell ref="AZ34:AZ36"/>
    <mergeCell ref="BB34:BB36"/>
    <mergeCell ref="BD34:BD36"/>
    <mergeCell ref="BF34:BF36"/>
    <mergeCell ref="BH34:BH36"/>
    <mergeCell ref="BJ34:BJ36"/>
    <mergeCell ref="BL34:BL36"/>
    <mergeCell ref="AD31:AD33"/>
    <mergeCell ref="AF31:AF33"/>
    <mergeCell ref="AH31:AH33"/>
    <mergeCell ref="AJ31:AJ33"/>
    <mergeCell ref="AL31:AL33"/>
    <mergeCell ref="AN31:AN33"/>
    <mergeCell ref="AP31:AP33"/>
    <mergeCell ref="AR31:AR33"/>
    <mergeCell ref="AZ37:AZ39"/>
    <mergeCell ref="BB37:BB39"/>
    <mergeCell ref="BD37:BD39"/>
    <mergeCell ref="BF37:BF39"/>
    <mergeCell ref="BH37:BH39"/>
    <mergeCell ref="BJ37:BJ39"/>
    <mergeCell ref="BL37:BL39"/>
    <mergeCell ref="R40:R42"/>
    <mergeCell ref="T40:T42"/>
    <mergeCell ref="V40:V42"/>
    <mergeCell ref="X40:X42"/>
    <mergeCell ref="Z40:Z42"/>
    <mergeCell ref="AB40:AB42"/>
    <mergeCell ref="AD40:AD42"/>
    <mergeCell ref="AF40:AF42"/>
    <mergeCell ref="AH40:AH42"/>
    <mergeCell ref="AJ40:AJ42"/>
    <mergeCell ref="AL40:AL42"/>
    <mergeCell ref="AN40:AN42"/>
    <mergeCell ref="AP40:AP42"/>
    <mergeCell ref="AR40:AR42"/>
    <mergeCell ref="AT40:AT42"/>
    <mergeCell ref="AV40:AV42"/>
    <mergeCell ref="AX40:AX42"/>
    <mergeCell ref="AZ40:AZ42"/>
    <mergeCell ref="BB40:BB42"/>
    <mergeCell ref="BD40:BD42"/>
    <mergeCell ref="BF40:BF42"/>
    <mergeCell ref="BH40:BH42"/>
    <mergeCell ref="BJ40:BJ42"/>
    <mergeCell ref="BL40:BL42"/>
    <mergeCell ref="R37:R39"/>
    <mergeCell ref="BB43:BB45"/>
    <mergeCell ref="BD43:BD45"/>
    <mergeCell ref="BF43:BF45"/>
    <mergeCell ref="BH43:BH45"/>
    <mergeCell ref="BJ43:BJ45"/>
    <mergeCell ref="BL43:BL45"/>
    <mergeCell ref="R46:R48"/>
    <mergeCell ref="T46:T48"/>
    <mergeCell ref="V46:V48"/>
    <mergeCell ref="X46:X48"/>
    <mergeCell ref="Z46:Z48"/>
    <mergeCell ref="AB46:AB48"/>
    <mergeCell ref="AD46:AD48"/>
    <mergeCell ref="AF46:AF48"/>
    <mergeCell ref="AH46:AH48"/>
    <mergeCell ref="AJ46:AJ48"/>
    <mergeCell ref="AL46:AL48"/>
    <mergeCell ref="AN46:AN48"/>
    <mergeCell ref="AP46:AP48"/>
    <mergeCell ref="AR46:AR48"/>
    <mergeCell ref="AT46:AT48"/>
    <mergeCell ref="AV46:AV48"/>
    <mergeCell ref="AX46:AX48"/>
    <mergeCell ref="AZ46:AZ48"/>
    <mergeCell ref="BB46:BB48"/>
    <mergeCell ref="BD46:BD48"/>
    <mergeCell ref="BF46:BF48"/>
    <mergeCell ref="BH46:BH48"/>
    <mergeCell ref="BJ46:BJ48"/>
    <mergeCell ref="BL46:BL48"/>
    <mergeCell ref="R43:R45"/>
    <mergeCell ref="T43:T45"/>
    <mergeCell ref="T49:T51"/>
    <mergeCell ref="V49:V51"/>
    <mergeCell ref="X49:X51"/>
    <mergeCell ref="Z49:Z51"/>
    <mergeCell ref="AB49:AB51"/>
    <mergeCell ref="AD49:AD51"/>
    <mergeCell ref="AF49:AF51"/>
    <mergeCell ref="AH49:AH51"/>
    <mergeCell ref="AJ49:AJ51"/>
    <mergeCell ref="AL49:AL51"/>
    <mergeCell ref="AN49:AN51"/>
    <mergeCell ref="AP49:AP51"/>
    <mergeCell ref="AR49:AR51"/>
    <mergeCell ref="AT49:AT51"/>
    <mergeCell ref="AV49:AV51"/>
    <mergeCell ref="AX49:AX51"/>
    <mergeCell ref="AZ43:AZ45"/>
    <mergeCell ref="V43:V45"/>
    <mergeCell ref="X43:X45"/>
    <mergeCell ref="Z43:Z45"/>
    <mergeCell ref="AB43:AB45"/>
    <mergeCell ref="AD43:AD45"/>
    <mergeCell ref="AF43:AF45"/>
    <mergeCell ref="AH43:AH45"/>
    <mergeCell ref="AJ43:AJ45"/>
    <mergeCell ref="AL43:AL45"/>
    <mergeCell ref="AN43:AN45"/>
    <mergeCell ref="AP43:AP45"/>
    <mergeCell ref="AR43:AR45"/>
    <mergeCell ref="AT43:AT45"/>
    <mergeCell ref="AV43:AV45"/>
    <mergeCell ref="AX43:AX45"/>
    <mergeCell ref="AZ49:AZ51"/>
    <mergeCell ref="BB49:BB51"/>
    <mergeCell ref="BD49:BD51"/>
    <mergeCell ref="BF49:BF51"/>
    <mergeCell ref="BH49:BH51"/>
    <mergeCell ref="BJ49:BJ51"/>
    <mergeCell ref="BL49:BL51"/>
    <mergeCell ref="R52:R54"/>
    <mergeCell ref="T52:T54"/>
    <mergeCell ref="V52:V54"/>
    <mergeCell ref="X52:X54"/>
    <mergeCell ref="Z52:Z54"/>
    <mergeCell ref="AB52:AB54"/>
    <mergeCell ref="AD52:AD54"/>
    <mergeCell ref="AF52:AF54"/>
    <mergeCell ref="AH52:AH54"/>
    <mergeCell ref="AJ52:AJ54"/>
    <mergeCell ref="AL52:AL54"/>
    <mergeCell ref="AN52:AN54"/>
    <mergeCell ref="AP52:AP54"/>
    <mergeCell ref="AR52:AR54"/>
    <mergeCell ref="AT52:AT54"/>
    <mergeCell ref="AV52:AV54"/>
    <mergeCell ref="AX52:AX54"/>
    <mergeCell ref="AZ52:AZ54"/>
    <mergeCell ref="BB52:BB54"/>
    <mergeCell ref="BD52:BD54"/>
    <mergeCell ref="BF52:BF54"/>
    <mergeCell ref="BH52:BH54"/>
    <mergeCell ref="BJ52:BJ54"/>
    <mergeCell ref="BL52:BL54"/>
    <mergeCell ref="R49:R51"/>
    <mergeCell ref="R55:R57"/>
    <mergeCell ref="T55:T57"/>
    <mergeCell ref="V55:V57"/>
    <mergeCell ref="X55:X57"/>
    <mergeCell ref="Z55:Z57"/>
    <mergeCell ref="AB55:AB57"/>
    <mergeCell ref="AD55:AD57"/>
    <mergeCell ref="AF55:AF57"/>
    <mergeCell ref="AH55:AH57"/>
    <mergeCell ref="AJ55:AJ57"/>
    <mergeCell ref="AL55:AL57"/>
    <mergeCell ref="AN55:AN57"/>
    <mergeCell ref="AP55:AP57"/>
    <mergeCell ref="AR55:AR57"/>
    <mergeCell ref="AT55:AT57"/>
    <mergeCell ref="AV55:AV57"/>
    <mergeCell ref="AX55:AX57"/>
    <mergeCell ref="A67:B67"/>
    <mergeCell ref="AZ55:AZ57"/>
    <mergeCell ref="BB55:BB57"/>
    <mergeCell ref="BD55:BD57"/>
    <mergeCell ref="BF55:BF57"/>
    <mergeCell ref="BH55:BH57"/>
    <mergeCell ref="BJ55:BJ57"/>
    <mergeCell ref="BL55:BL57"/>
    <mergeCell ref="R58:R60"/>
    <mergeCell ref="T58:T60"/>
    <mergeCell ref="V58:V60"/>
    <mergeCell ref="X58:X60"/>
    <mergeCell ref="Z58:Z60"/>
    <mergeCell ref="AB58:AB60"/>
    <mergeCell ref="AD58:AD60"/>
    <mergeCell ref="AF58:AF60"/>
    <mergeCell ref="AH58:AH60"/>
    <mergeCell ref="AJ58:AJ60"/>
    <mergeCell ref="AL58:AL60"/>
    <mergeCell ref="AN58:AN60"/>
    <mergeCell ref="AP58:AP60"/>
    <mergeCell ref="AR58:AR60"/>
    <mergeCell ref="AT58:AT60"/>
    <mergeCell ref="AV58:AV60"/>
    <mergeCell ref="AX58:AX60"/>
    <mergeCell ref="AZ58:AZ60"/>
    <mergeCell ref="BB58:BB60"/>
    <mergeCell ref="BD58:BD60"/>
    <mergeCell ref="BF58:BF60"/>
    <mergeCell ref="BH58:BH60"/>
    <mergeCell ref="BJ58:BJ60"/>
    <mergeCell ref="BL58:BL60"/>
  </mergeCells>
  <conditionalFormatting sqref="Q481:AD481">
    <cfRule type="cellIs" dxfId="103" priority="103" operator="equal">
      <formula>"Sun"</formula>
    </cfRule>
  </conditionalFormatting>
  <conditionalFormatting sqref="AE481:AR481">
    <cfRule type="cellIs" dxfId="102" priority="102" operator="equal">
      <formula>"Sun"</formula>
    </cfRule>
  </conditionalFormatting>
  <conditionalFormatting sqref="C481:P481">
    <cfRule type="cellIs" dxfId="101" priority="128" operator="equal">
      <formula>"Sun"</formula>
    </cfRule>
  </conditionalFormatting>
  <conditionalFormatting sqref="BG481:BL481">
    <cfRule type="cellIs" dxfId="100" priority="100" operator="equal">
      <formula>"Sun"</formula>
    </cfRule>
  </conditionalFormatting>
  <conditionalFormatting sqref="C26:N26">
    <cfRule type="cellIs" dxfId="99" priority="99" operator="equal">
      <formula>"Sun"</formula>
    </cfRule>
  </conditionalFormatting>
  <conditionalFormatting sqref="BI26:BL26">
    <cfRule type="cellIs" dxfId="98" priority="95" operator="equal">
      <formula>"Sun"</formula>
    </cfRule>
  </conditionalFormatting>
  <conditionalFormatting sqref="AS481:BF481">
    <cfRule type="cellIs" dxfId="97" priority="101" operator="equal">
      <formula>"Sun"</formula>
    </cfRule>
  </conditionalFormatting>
  <conditionalFormatting sqref="S26:AB26">
    <cfRule type="cellIs" dxfId="96" priority="98" operator="equal">
      <formula>"Sun"</formula>
    </cfRule>
  </conditionalFormatting>
  <conditionalFormatting sqref="AG26:AR26">
    <cfRule type="cellIs" dxfId="95" priority="97" operator="equal">
      <formula>"Sun"</formula>
    </cfRule>
  </conditionalFormatting>
  <conditionalFormatting sqref="AU26:BF26">
    <cfRule type="cellIs" dxfId="94" priority="96" operator="equal">
      <formula>"Sun"</formula>
    </cfRule>
  </conditionalFormatting>
  <conditionalFormatting sqref="O26:R26">
    <cfRule type="cellIs" dxfId="93" priority="94" operator="equal">
      <formula>"Sun"</formula>
    </cfRule>
  </conditionalFormatting>
  <conditionalFormatting sqref="AC26:AF26">
    <cfRule type="cellIs" dxfId="92" priority="93" operator="equal">
      <formula>"Sun"</formula>
    </cfRule>
  </conditionalFormatting>
  <conditionalFormatting sqref="BG26:BH26">
    <cfRule type="cellIs" dxfId="91" priority="91" operator="equal">
      <formula>"Sun"</formula>
    </cfRule>
  </conditionalFormatting>
  <conditionalFormatting sqref="AS26:AT26">
    <cfRule type="cellIs" dxfId="90" priority="92" operator="equal">
      <formula>"Sun"</formula>
    </cfRule>
  </conditionalFormatting>
  <conditionalFormatting sqref="C91:N91">
    <cfRule type="cellIs" dxfId="89" priority="90" operator="equal">
      <formula>"Sun"</formula>
    </cfRule>
  </conditionalFormatting>
  <conditionalFormatting sqref="S91:AB91">
    <cfRule type="cellIs" dxfId="88" priority="89" operator="equal">
      <formula>"Sun"</formula>
    </cfRule>
  </conditionalFormatting>
  <conditionalFormatting sqref="AG91:AR91">
    <cfRule type="cellIs" dxfId="87" priority="88" operator="equal">
      <formula>"Sun"</formula>
    </cfRule>
  </conditionalFormatting>
  <conditionalFormatting sqref="AU91:BF91">
    <cfRule type="cellIs" dxfId="86" priority="87" operator="equal">
      <formula>"Sun"</formula>
    </cfRule>
  </conditionalFormatting>
  <conditionalFormatting sqref="BI91:BL91">
    <cfRule type="cellIs" dxfId="85" priority="86" operator="equal">
      <formula>"Sun"</formula>
    </cfRule>
  </conditionalFormatting>
  <conditionalFormatting sqref="O91:R91">
    <cfRule type="cellIs" dxfId="84" priority="85" operator="equal">
      <formula>"Sun"</formula>
    </cfRule>
  </conditionalFormatting>
  <conditionalFormatting sqref="AC91:AF91">
    <cfRule type="cellIs" dxfId="83" priority="84" operator="equal">
      <formula>"Sun"</formula>
    </cfRule>
  </conditionalFormatting>
  <conditionalFormatting sqref="AS91:AT91">
    <cfRule type="cellIs" dxfId="82" priority="83" operator="equal">
      <formula>"Sun"</formula>
    </cfRule>
  </conditionalFormatting>
  <conditionalFormatting sqref="BG91:BH91">
    <cfRule type="cellIs" dxfId="81" priority="82" operator="equal">
      <formula>"Sun"</formula>
    </cfRule>
  </conditionalFormatting>
  <conditionalFormatting sqref="C156:N156">
    <cfRule type="cellIs" dxfId="80" priority="81" operator="equal">
      <formula>"Sun"</formula>
    </cfRule>
  </conditionalFormatting>
  <conditionalFormatting sqref="BI156:BL156">
    <cfRule type="cellIs" dxfId="79" priority="77" operator="equal">
      <formula>"Sun"</formula>
    </cfRule>
  </conditionalFormatting>
  <conditionalFormatting sqref="O156:R156">
    <cfRule type="cellIs" dxfId="78" priority="76" operator="equal">
      <formula>"Sun"</formula>
    </cfRule>
  </conditionalFormatting>
  <conditionalFormatting sqref="S156:AB156">
    <cfRule type="cellIs" dxfId="77" priority="80" operator="equal">
      <formula>"Sun"</formula>
    </cfRule>
  </conditionalFormatting>
  <conditionalFormatting sqref="AG156:AR156">
    <cfRule type="cellIs" dxfId="76" priority="79" operator="equal">
      <formula>"Sun"</formula>
    </cfRule>
  </conditionalFormatting>
  <conditionalFormatting sqref="AU156:BF156">
    <cfRule type="cellIs" dxfId="75" priority="78" operator="equal">
      <formula>"Sun"</formula>
    </cfRule>
  </conditionalFormatting>
  <conditionalFormatting sqref="AC156:AF156">
    <cfRule type="cellIs" dxfId="74" priority="75" operator="equal">
      <formula>"Sun"</formula>
    </cfRule>
  </conditionalFormatting>
  <conditionalFormatting sqref="AS156:AT156">
    <cfRule type="cellIs" dxfId="73" priority="74" operator="equal">
      <formula>"Sun"</formula>
    </cfRule>
  </conditionalFormatting>
  <conditionalFormatting sqref="BG156:BH156">
    <cfRule type="cellIs" dxfId="72" priority="73" operator="equal">
      <formula>"Sun"</formula>
    </cfRule>
  </conditionalFormatting>
  <conditionalFormatting sqref="C221:N221">
    <cfRule type="cellIs" dxfId="71" priority="72" operator="equal">
      <formula>"Sun"</formula>
    </cfRule>
  </conditionalFormatting>
  <conditionalFormatting sqref="BI221:BL221">
    <cfRule type="cellIs" dxfId="70" priority="68" operator="equal">
      <formula>"Sun"</formula>
    </cfRule>
  </conditionalFormatting>
  <conditionalFormatting sqref="S221:AB221">
    <cfRule type="cellIs" dxfId="69" priority="71" operator="equal">
      <formula>"Sun"</formula>
    </cfRule>
  </conditionalFormatting>
  <conditionalFormatting sqref="AG221:AR221">
    <cfRule type="cellIs" dxfId="68" priority="70" operator="equal">
      <formula>"Sun"</formula>
    </cfRule>
  </conditionalFormatting>
  <conditionalFormatting sqref="AU221:BF221">
    <cfRule type="cellIs" dxfId="67" priority="69" operator="equal">
      <formula>"Sun"</formula>
    </cfRule>
  </conditionalFormatting>
  <conditionalFormatting sqref="O221:R221">
    <cfRule type="cellIs" dxfId="66" priority="67" operator="equal">
      <formula>"Sun"</formula>
    </cfRule>
  </conditionalFormatting>
  <conditionalFormatting sqref="AC221:AF221">
    <cfRule type="cellIs" dxfId="65" priority="66" operator="equal">
      <formula>"Sun"</formula>
    </cfRule>
  </conditionalFormatting>
  <conditionalFormatting sqref="AS221:AT221">
    <cfRule type="cellIs" dxfId="64" priority="65" operator="equal">
      <formula>"Sun"</formula>
    </cfRule>
  </conditionalFormatting>
  <conditionalFormatting sqref="BG221:BH221">
    <cfRule type="cellIs" dxfId="63" priority="64" operator="equal">
      <formula>"Sun"</formula>
    </cfRule>
  </conditionalFormatting>
  <conditionalFormatting sqref="C286:N286">
    <cfRule type="cellIs" dxfId="62" priority="63" operator="equal">
      <formula>"Sun"</formula>
    </cfRule>
  </conditionalFormatting>
  <conditionalFormatting sqref="S286:AB286">
    <cfRule type="cellIs" dxfId="61" priority="62" operator="equal">
      <formula>"Sun"</formula>
    </cfRule>
  </conditionalFormatting>
  <conditionalFormatting sqref="AG286:AR286">
    <cfRule type="cellIs" dxfId="60" priority="61" operator="equal">
      <formula>"Sun"</formula>
    </cfRule>
  </conditionalFormatting>
  <conditionalFormatting sqref="AU286:BF286">
    <cfRule type="cellIs" dxfId="59" priority="60" operator="equal">
      <formula>"Sun"</formula>
    </cfRule>
  </conditionalFormatting>
  <conditionalFormatting sqref="BI286:BL286">
    <cfRule type="cellIs" dxfId="58" priority="59" operator="equal">
      <formula>"Sun"</formula>
    </cfRule>
  </conditionalFormatting>
  <conditionalFormatting sqref="O286:R286">
    <cfRule type="cellIs" dxfId="57" priority="58" operator="equal">
      <formula>"Sun"</formula>
    </cfRule>
  </conditionalFormatting>
  <conditionalFormatting sqref="AC286:AF286">
    <cfRule type="cellIs" dxfId="56" priority="57" operator="equal">
      <formula>"Sun"</formula>
    </cfRule>
  </conditionalFormatting>
  <conditionalFormatting sqref="AS286:AT286">
    <cfRule type="cellIs" dxfId="55" priority="56" operator="equal">
      <formula>"Sun"</formula>
    </cfRule>
  </conditionalFormatting>
  <conditionalFormatting sqref="BG286:BH286">
    <cfRule type="cellIs" dxfId="54" priority="55" operator="equal">
      <formula>"Sun"</formula>
    </cfRule>
  </conditionalFormatting>
  <conditionalFormatting sqref="C351:N351">
    <cfRule type="cellIs" dxfId="53" priority="54" operator="equal">
      <formula>"Sun"</formula>
    </cfRule>
  </conditionalFormatting>
  <conditionalFormatting sqref="S351:AB351">
    <cfRule type="cellIs" dxfId="52" priority="53" operator="equal">
      <formula>"Sun"</formula>
    </cfRule>
  </conditionalFormatting>
  <conditionalFormatting sqref="AG351:AR351">
    <cfRule type="cellIs" dxfId="51" priority="52" operator="equal">
      <formula>"Sun"</formula>
    </cfRule>
  </conditionalFormatting>
  <conditionalFormatting sqref="AU351:BF351">
    <cfRule type="cellIs" dxfId="50" priority="51" operator="equal">
      <formula>"Sun"</formula>
    </cfRule>
  </conditionalFormatting>
  <conditionalFormatting sqref="BI351:BL351">
    <cfRule type="cellIs" dxfId="49" priority="50" operator="equal">
      <formula>"Sun"</formula>
    </cfRule>
  </conditionalFormatting>
  <conditionalFormatting sqref="O351:R351">
    <cfRule type="cellIs" dxfId="48" priority="49" operator="equal">
      <formula>"Sun"</formula>
    </cfRule>
  </conditionalFormatting>
  <conditionalFormatting sqref="AC351:AF351">
    <cfRule type="cellIs" dxfId="47" priority="48" operator="equal">
      <formula>"Sun"</formula>
    </cfRule>
  </conditionalFormatting>
  <conditionalFormatting sqref="AS351:AT351">
    <cfRule type="cellIs" dxfId="46" priority="47" operator="equal">
      <formula>"Sun"</formula>
    </cfRule>
  </conditionalFormatting>
  <conditionalFormatting sqref="BG351:BH351">
    <cfRule type="cellIs" dxfId="45" priority="46" operator="equal">
      <formula>"Sun"</formula>
    </cfRule>
  </conditionalFormatting>
  <conditionalFormatting sqref="C416:N416">
    <cfRule type="cellIs" dxfId="44" priority="45" operator="equal">
      <formula>"Sun"</formula>
    </cfRule>
  </conditionalFormatting>
  <conditionalFormatting sqref="S416:AB416">
    <cfRule type="cellIs" dxfId="43" priority="44" operator="equal">
      <formula>"Sun"</formula>
    </cfRule>
  </conditionalFormatting>
  <conditionalFormatting sqref="AG416:AR416">
    <cfRule type="cellIs" dxfId="42" priority="43" operator="equal">
      <formula>"Sun"</formula>
    </cfRule>
  </conditionalFormatting>
  <conditionalFormatting sqref="AU416:BF416">
    <cfRule type="cellIs" dxfId="41" priority="42" operator="equal">
      <formula>"Sun"</formula>
    </cfRule>
  </conditionalFormatting>
  <conditionalFormatting sqref="BI416:BL416">
    <cfRule type="cellIs" dxfId="40" priority="41" operator="equal">
      <formula>"Sun"</formula>
    </cfRule>
  </conditionalFormatting>
  <conditionalFormatting sqref="O416:R416">
    <cfRule type="cellIs" dxfId="39" priority="40" operator="equal">
      <formula>"Sun"</formula>
    </cfRule>
  </conditionalFormatting>
  <conditionalFormatting sqref="AC416:AF416">
    <cfRule type="cellIs" dxfId="38" priority="39" operator="equal">
      <formula>"Sun"</formula>
    </cfRule>
  </conditionalFormatting>
  <conditionalFormatting sqref="AS416:AT416">
    <cfRule type="cellIs" dxfId="37" priority="38" operator="equal">
      <formula>"Sun"</formula>
    </cfRule>
  </conditionalFormatting>
  <conditionalFormatting sqref="BG416:BH416">
    <cfRule type="cellIs" dxfId="36" priority="37" operator="equal">
      <formula>"Sun"</formula>
    </cfRule>
  </conditionalFormatting>
  <conditionalFormatting sqref="C546:N546">
    <cfRule type="cellIs" dxfId="35" priority="36" operator="equal">
      <formula>"Sun"</formula>
    </cfRule>
  </conditionalFormatting>
  <conditionalFormatting sqref="S546:AB546">
    <cfRule type="cellIs" dxfId="34" priority="35" operator="equal">
      <formula>"Sun"</formula>
    </cfRule>
  </conditionalFormatting>
  <conditionalFormatting sqref="AG546:AR546">
    <cfRule type="cellIs" dxfId="33" priority="34" operator="equal">
      <formula>"Sun"</formula>
    </cfRule>
  </conditionalFormatting>
  <conditionalFormatting sqref="AU546:BF546">
    <cfRule type="cellIs" dxfId="32" priority="33" operator="equal">
      <formula>"Sun"</formula>
    </cfRule>
  </conditionalFormatting>
  <conditionalFormatting sqref="BI546:BL546">
    <cfRule type="cellIs" dxfId="31" priority="32" operator="equal">
      <formula>"Sun"</formula>
    </cfRule>
  </conditionalFormatting>
  <conditionalFormatting sqref="O546:R546">
    <cfRule type="cellIs" dxfId="30" priority="31" operator="equal">
      <formula>"Sun"</formula>
    </cfRule>
  </conditionalFormatting>
  <conditionalFormatting sqref="AC546:AF546">
    <cfRule type="cellIs" dxfId="29" priority="30" operator="equal">
      <formula>"Sun"</formula>
    </cfRule>
  </conditionalFormatting>
  <conditionalFormatting sqref="AS546:AT546">
    <cfRule type="cellIs" dxfId="28" priority="29" operator="equal">
      <formula>"Sun"</formula>
    </cfRule>
  </conditionalFormatting>
  <conditionalFormatting sqref="BG546:BH546">
    <cfRule type="cellIs" dxfId="27" priority="28" operator="equal">
      <formula>"Sun"</formula>
    </cfRule>
  </conditionalFormatting>
  <conditionalFormatting sqref="C611:N611">
    <cfRule type="cellIs" dxfId="26" priority="27" operator="equal">
      <formula>"Sun"</formula>
    </cfRule>
  </conditionalFormatting>
  <conditionalFormatting sqref="S611:AB611">
    <cfRule type="cellIs" dxfId="25" priority="26" operator="equal">
      <formula>"Sun"</formula>
    </cfRule>
  </conditionalFormatting>
  <conditionalFormatting sqref="AG611:AR611">
    <cfRule type="cellIs" dxfId="24" priority="25" operator="equal">
      <formula>"Sun"</formula>
    </cfRule>
  </conditionalFormatting>
  <conditionalFormatting sqref="AU611:BF611">
    <cfRule type="cellIs" dxfId="23" priority="24" operator="equal">
      <formula>"Sun"</formula>
    </cfRule>
  </conditionalFormatting>
  <conditionalFormatting sqref="BI611:BL611">
    <cfRule type="cellIs" dxfId="22" priority="23" operator="equal">
      <formula>"Sun"</formula>
    </cfRule>
  </conditionalFormatting>
  <conditionalFormatting sqref="O611:R611">
    <cfRule type="cellIs" dxfId="21" priority="22" operator="equal">
      <formula>"Sun"</formula>
    </cfRule>
  </conditionalFormatting>
  <conditionalFormatting sqref="AC611:AF611">
    <cfRule type="cellIs" dxfId="20" priority="21" operator="equal">
      <formula>"Sun"</formula>
    </cfRule>
  </conditionalFormatting>
  <conditionalFormatting sqref="AS611:AT611">
    <cfRule type="cellIs" dxfId="19" priority="20" operator="equal">
      <formula>"Sun"</formula>
    </cfRule>
  </conditionalFormatting>
  <conditionalFormatting sqref="BG611:BH611">
    <cfRule type="cellIs" dxfId="18" priority="19" operator="equal">
      <formula>"Sun"</formula>
    </cfRule>
  </conditionalFormatting>
  <conditionalFormatting sqref="C676:N676">
    <cfRule type="cellIs" dxfId="17" priority="18" operator="equal">
      <formula>"Sun"</formula>
    </cfRule>
  </conditionalFormatting>
  <conditionalFormatting sqref="S676:AB676">
    <cfRule type="cellIs" dxfId="16" priority="17" operator="equal">
      <formula>"Sun"</formula>
    </cfRule>
  </conditionalFormatting>
  <conditionalFormatting sqref="AG676:AR676">
    <cfRule type="cellIs" dxfId="15" priority="16" operator="equal">
      <formula>"Sun"</formula>
    </cfRule>
  </conditionalFormatting>
  <conditionalFormatting sqref="AU676:BF676">
    <cfRule type="cellIs" dxfId="14" priority="15" operator="equal">
      <formula>"Sun"</formula>
    </cfRule>
  </conditionalFormatting>
  <conditionalFormatting sqref="BI676:BL676">
    <cfRule type="cellIs" dxfId="13" priority="14" operator="equal">
      <formula>"Sun"</formula>
    </cfRule>
  </conditionalFormatting>
  <conditionalFormatting sqref="O676:R676">
    <cfRule type="cellIs" dxfId="12" priority="13" operator="equal">
      <formula>"Sun"</formula>
    </cfRule>
  </conditionalFormatting>
  <conditionalFormatting sqref="AC676:AF676">
    <cfRule type="cellIs" dxfId="11" priority="12" operator="equal">
      <formula>"Sun"</formula>
    </cfRule>
  </conditionalFormatting>
  <conditionalFormatting sqref="AS676:AT676">
    <cfRule type="cellIs" dxfId="10" priority="11" operator="equal">
      <formula>"Sun"</formula>
    </cfRule>
  </conditionalFormatting>
  <conditionalFormatting sqref="BG676:BH676">
    <cfRule type="cellIs" dxfId="9" priority="10" operator="equal">
      <formula>"Sun"</formula>
    </cfRule>
  </conditionalFormatting>
  <conditionalFormatting sqref="C741:N741">
    <cfRule type="cellIs" dxfId="8" priority="9" operator="equal">
      <formula>"Sun"</formula>
    </cfRule>
  </conditionalFormatting>
  <conditionalFormatting sqref="S741:AB741">
    <cfRule type="cellIs" dxfId="7" priority="8" operator="equal">
      <formula>"Sun"</formula>
    </cfRule>
  </conditionalFormatting>
  <conditionalFormatting sqref="AG741:AR741">
    <cfRule type="cellIs" dxfId="6" priority="7" operator="equal">
      <formula>"Sun"</formula>
    </cfRule>
  </conditionalFormatting>
  <conditionalFormatting sqref="AU741:BF741">
    <cfRule type="cellIs" dxfId="5" priority="6" operator="equal">
      <formula>"Sun"</formula>
    </cfRule>
  </conditionalFormatting>
  <conditionalFormatting sqref="BI741:BL741">
    <cfRule type="cellIs" dxfId="4" priority="5" operator="equal">
      <formula>"Sun"</formula>
    </cfRule>
  </conditionalFormatting>
  <conditionalFormatting sqref="O741:R741">
    <cfRule type="cellIs" dxfId="3" priority="4" operator="equal">
      <formula>"Sun"</formula>
    </cfRule>
  </conditionalFormatting>
  <conditionalFormatting sqref="AC741:AF741">
    <cfRule type="cellIs" dxfId="2" priority="3" operator="equal">
      <formula>"Sun"</formula>
    </cfRule>
  </conditionalFormatting>
  <conditionalFormatting sqref="AS741:AT741">
    <cfRule type="cellIs" dxfId="1" priority="2" operator="equal">
      <formula>"Sun"</formula>
    </cfRule>
  </conditionalFormatting>
  <conditionalFormatting sqref="BG741:BH741">
    <cfRule type="cellIs" dxfId="0" priority="1" operator="equal">
      <formula>"Sun"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23378A-5F7F-481D-9542-E9E70FC10420}">
          <x14:formula1>
            <xm:f>Sheet1!$F$2:$F$21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8811-6119-42A1-9CDE-5C3612826239}">
  <dimension ref="B11:M25"/>
  <sheetViews>
    <sheetView workbookViewId="0">
      <selection activeCell="A2" sqref="A2"/>
    </sheetView>
  </sheetViews>
  <sheetFormatPr defaultRowHeight="15"/>
  <cols>
    <col min="2" max="2" width="11.28515625" bestFit="1" customWidth="1"/>
    <col min="3" max="3" width="7.28515625" bestFit="1" customWidth="1"/>
    <col min="4" max="4" width="9.140625" bestFit="1" customWidth="1"/>
    <col min="5" max="5" width="6.140625" bestFit="1" customWidth="1"/>
    <col min="6" max="6" width="20.28515625" bestFit="1" customWidth="1"/>
  </cols>
  <sheetData>
    <row r="11" spans="2:13" ht="15.75" customHeight="1" thickBot="1"/>
    <row r="12" spans="2:13" ht="25.5" customHeight="1">
      <c r="B12" s="87" t="s">
        <v>28</v>
      </c>
      <c r="C12" s="87" t="s">
        <v>63</v>
      </c>
      <c r="D12" s="87" t="s">
        <v>64</v>
      </c>
      <c r="F12" s="85" t="s">
        <v>65</v>
      </c>
      <c r="G12" s="207"/>
      <c r="H12" s="208"/>
      <c r="I12" s="208"/>
      <c r="J12" s="208"/>
      <c r="K12" s="208"/>
      <c r="L12" s="208"/>
      <c r="M12" s="209"/>
    </row>
    <row r="13" spans="2:13" ht="15" customHeight="1">
      <c r="B13" s="119" t="s">
        <v>12</v>
      </c>
      <c r="C13" s="90">
        <f>Utilization!C12</f>
        <v>0</v>
      </c>
      <c r="D13" s="91">
        <f>Utilization!D12</f>
        <v>0</v>
      </c>
      <c r="F13" s="86" t="s">
        <v>66</v>
      </c>
      <c r="G13" s="210"/>
      <c r="H13" s="211"/>
      <c r="I13" s="211"/>
      <c r="J13" s="211"/>
      <c r="K13" s="211"/>
      <c r="L13" s="211"/>
      <c r="M13" s="212"/>
    </row>
    <row r="14" spans="2:13" ht="15" customHeight="1">
      <c r="B14" s="119" t="s">
        <v>41</v>
      </c>
      <c r="C14" s="90">
        <f>Utilization!C77</f>
        <v>0</v>
      </c>
      <c r="D14" s="91">
        <f>Utilization!D77</f>
        <v>0</v>
      </c>
      <c r="F14" s="86"/>
      <c r="G14" s="213"/>
      <c r="H14" s="214"/>
      <c r="I14" s="214"/>
      <c r="J14" s="214"/>
      <c r="K14" s="214"/>
      <c r="L14" s="214"/>
      <c r="M14" s="215"/>
    </row>
    <row r="15" spans="2:13" ht="15" customHeight="1">
      <c r="B15" s="119" t="s">
        <v>43</v>
      </c>
      <c r="C15" s="90">
        <f>Utilization!C142</f>
        <v>0</v>
      </c>
      <c r="D15" s="91">
        <f>Utilization!D142</f>
        <v>0</v>
      </c>
      <c r="F15" s="86"/>
      <c r="G15" s="213"/>
      <c r="H15" s="214"/>
      <c r="I15" s="214"/>
      <c r="J15" s="214"/>
      <c r="K15" s="214"/>
      <c r="L15" s="214"/>
      <c r="M15" s="215"/>
    </row>
    <row r="16" spans="2:13" ht="33.75" customHeight="1">
      <c r="B16" s="119" t="s">
        <v>45</v>
      </c>
      <c r="C16" s="90">
        <f>Utilization!C207</f>
        <v>0</v>
      </c>
      <c r="D16" s="91">
        <f>Utilization!D207</f>
        <v>0</v>
      </c>
      <c r="F16" s="219"/>
      <c r="G16" s="220"/>
      <c r="H16" s="220"/>
      <c r="I16" s="220"/>
      <c r="J16" s="220"/>
      <c r="K16" s="220"/>
      <c r="L16" s="220"/>
      <c r="M16" s="221"/>
    </row>
    <row r="17" spans="2:13" ht="15" customHeight="1">
      <c r="B17" s="119" t="s">
        <v>47</v>
      </c>
      <c r="C17" s="90">
        <f>Utilization!C272</f>
        <v>0</v>
      </c>
      <c r="D17" s="91">
        <f>Utilization!D272</f>
        <v>0</v>
      </c>
      <c r="F17" s="222"/>
      <c r="G17" s="223"/>
      <c r="H17" s="223"/>
      <c r="I17" s="223"/>
      <c r="J17" s="223"/>
      <c r="K17" s="223"/>
      <c r="L17" s="223"/>
      <c r="M17" s="224"/>
    </row>
    <row r="18" spans="2:13" ht="15" customHeight="1">
      <c r="B18" s="119" t="s">
        <v>49</v>
      </c>
      <c r="C18" s="90">
        <f>Utilization!C337</f>
        <v>0</v>
      </c>
      <c r="D18" s="91">
        <f>Utilization!D337</f>
        <v>0</v>
      </c>
      <c r="F18" s="225"/>
      <c r="G18" s="226"/>
      <c r="H18" s="226"/>
      <c r="I18" s="226"/>
      <c r="J18" s="226"/>
      <c r="K18" s="226"/>
      <c r="L18" s="226"/>
      <c r="M18" s="227"/>
    </row>
    <row r="19" spans="2:13" ht="15" customHeight="1">
      <c r="B19" s="119" t="s">
        <v>51</v>
      </c>
      <c r="C19" s="90">
        <f>Utilization!C402</f>
        <v>0</v>
      </c>
      <c r="D19" s="91">
        <f>Utilization!D402</f>
        <v>0</v>
      </c>
      <c r="F19" s="225"/>
      <c r="G19" s="226"/>
      <c r="H19" s="226"/>
      <c r="I19" s="226"/>
      <c r="J19" s="226"/>
      <c r="K19" s="226"/>
      <c r="L19" s="226"/>
      <c r="M19" s="227"/>
    </row>
    <row r="20" spans="2:13" ht="22.5" customHeight="1">
      <c r="B20" s="119" t="s">
        <v>53</v>
      </c>
      <c r="C20" s="90">
        <f>Utilization!C467</f>
        <v>0</v>
      </c>
      <c r="D20" s="91">
        <f>Utilization!D467</f>
        <v>0</v>
      </c>
      <c r="F20" s="225"/>
      <c r="G20" s="226"/>
      <c r="H20" s="226"/>
      <c r="I20" s="226"/>
      <c r="J20" s="226"/>
      <c r="K20" s="226"/>
      <c r="L20" s="226"/>
      <c r="M20" s="227"/>
    </row>
    <row r="21" spans="2:13" ht="22.5" customHeight="1">
      <c r="B21" s="119" t="s">
        <v>55</v>
      </c>
      <c r="C21" s="90">
        <f>Utilization!C532</f>
        <v>0</v>
      </c>
      <c r="D21" s="91">
        <f>Utilization!D532</f>
        <v>0</v>
      </c>
      <c r="F21" s="216"/>
      <c r="G21" s="217"/>
      <c r="H21" s="217"/>
      <c r="I21" s="217"/>
      <c r="J21" s="217"/>
      <c r="K21" s="217"/>
      <c r="L21" s="217"/>
      <c r="M21" s="218"/>
    </row>
    <row r="22" spans="2:13" ht="15" customHeight="1">
      <c r="B22" s="119" t="s">
        <v>57</v>
      </c>
      <c r="C22" s="90">
        <f>Utilization!C597</f>
        <v>0</v>
      </c>
      <c r="D22" s="91">
        <f>Utilization!D597</f>
        <v>0</v>
      </c>
    </row>
    <row r="23" spans="2:13" ht="15" customHeight="1">
      <c r="B23" s="119" t="s">
        <v>59</v>
      </c>
      <c r="C23" s="90">
        <f>Utilization!C662</f>
        <v>0</v>
      </c>
      <c r="D23" s="91">
        <f>Utilization!D662</f>
        <v>0</v>
      </c>
    </row>
    <row r="24" spans="2:13" ht="15" customHeight="1">
      <c r="B24" s="119" t="s">
        <v>61</v>
      </c>
      <c r="C24" s="90">
        <f>Utilization!C727</f>
        <v>0</v>
      </c>
      <c r="D24" s="91">
        <f>Utilization!D727</f>
        <v>0</v>
      </c>
    </row>
    <row r="25" spans="2:13">
      <c r="B25" s="87" t="s">
        <v>67</v>
      </c>
      <c r="C25" s="88">
        <f>SUM(C13:C24)</f>
        <v>0</v>
      </c>
      <c r="D25" s="89">
        <f>AVERAGE(D13:D24)</f>
        <v>0</v>
      </c>
    </row>
  </sheetData>
  <mergeCells count="10">
    <mergeCell ref="G12:M12"/>
    <mergeCell ref="G13:M13"/>
    <mergeCell ref="G14:M14"/>
    <mergeCell ref="F21:M21"/>
    <mergeCell ref="G15:M15"/>
    <mergeCell ref="F16:M16"/>
    <mergeCell ref="F17:M17"/>
    <mergeCell ref="F18:M18"/>
    <mergeCell ref="F19:M19"/>
    <mergeCell ref="F20:M20"/>
  </mergeCells>
  <phoneticPr fontId="17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D467B-0225-4A11-B5B4-36242995F54B}">
  <dimension ref="A1:F31"/>
  <sheetViews>
    <sheetView workbookViewId="0">
      <selection activeCell="K23" sqref="K23"/>
    </sheetView>
  </sheetViews>
  <sheetFormatPr defaultRowHeight="15"/>
  <cols>
    <col min="1" max="1" width="10.85546875" bestFit="1" customWidth="1"/>
    <col min="3" max="3" width="6.85546875" bestFit="1" customWidth="1"/>
  </cols>
  <sheetData>
    <row r="1" spans="1:6">
      <c r="A1" t="s">
        <v>28</v>
      </c>
      <c r="B1" t="s">
        <v>67</v>
      </c>
      <c r="C1" t="s">
        <v>28</v>
      </c>
      <c r="F1" t="s">
        <v>68</v>
      </c>
    </row>
    <row r="2" spans="1:6">
      <c r="A2" t="s">
        <v>12</v>
      </c>
      <c r="B2">
        <f>Utilization!$C$2</f>
        <v>2022</v>
      </c>
      <c r="C2">
        <v>1</v>
      </c>
      <c r="F2">
        <v>2021</v>
      </c>
    </row>
    <row r="3" spans="1:6">
      <c r="A3" t="s">
        <v>41</v>
      </c>
      <c r="B3">
        <f>Utilization!$C$2</f>
        <v>2022</v>
      </c>
      <c r="C3">
        <v>2</v>
      </c>
      <c r="F3">
        <v>2022</v>
      </c>
    </row>
    <row r="4" spans="1:6">
      <c r="A4" t="s">
        <v>43</v>
      </c>
      <c r="B4">
        <f>Utilization!$C$2</f>
        <v>2022</v>
      </c>
      <c r="C4">
        <v>3</v>
      </c>
      <c r="F4">
        <v>2023</v>
      </c>
    </row>
    <row r="5" spans="1:6">
      <c r="A5" t="s">
        <v>45</v>
      </c>
      <c r="B5">
        <f>Utilization!$C$2</f>
        <v>2022</v>
      </c>
      <c r="C5">
        <v>4</v>
      </c>
      <c r="F5">
        <v>2024</v>
      </c>
    </row>
    <row r="6" spans="1:6">
      <c r="A6" t="s">
        <v>47</v>
      </c>
      <c r="B6">
        <f>Utilization!$C$2</f>
        <v>2022</v>
      </c>
      <c r="C6">
        <v>5</v>
      </c>
      <c r="F6">
        <v>2025</v>
      </c>
    </row>
    <row r="7" spans="1:6">
      <c r="A7" t="s">
        <v>49</v>
      </c>
      <c r="B7">
        <f>Utilization!$C$2</f>
        <v>2022</v>
      </c>
      <c r="C7">
        <v>6</v>
      </c>
      <c r="F7">
        <v>2026</v>
      </c>
    </row>
    <row r="8" spans="1:6">
      <c r="A8" t="s">
        <v>51</v>
      </c>
      <c r="B8">
        <f>Utilization!$C$2</f>
        <v>2022</v>
      </c>
      <c r="C8">
        <v>7</v>
      </c>
      <c r="F8">
        <v>2027</v>
      </c>
    </row>
    <row r="9" spans="1:6">
      <c r="A9" t="s">
        <v>53</v>
      </c>
      <c r="B9">
        <f>Utilization!$C$2</f>
        <v>2022</v>
      </c>
      <c r="C9">
        <v>8</v>
      </c>
      <c r="F9">
        <v>2028</v>
      </c>
    </row>
    <row r="10" spans="1:6">
      <c r="A10" t="s">
        <v>55</v>
      </c>
      <c r="B10">
        <f>Utilization!$C$2</f>
        <v>2022</v>
      </c>
      <c r="C10">
        <v>9</v>
      </c>
      <c r="F10">
        <v>2029</v>
      </c>
    </row>
    <row r="11" spans="1:6">
      <c r="A11" t="s">
        <v>57</v>
      </c>
      <c r="B11">
        <f>Utilization!$C$2</f>
        <v>2022</v>
      </c>
      <c r="C11">
        <v>10</v>
      </c>
      <c r="F11">
        <v>2030</v>
      </c>
    </row>
    <row r="12" spans="1:6">
      <c r="A12" t="s">
        <v>59</v>
      </c>
      <c r="B12">
        <f>Utilization!$C$2</f>
        <v>2022</v>
      </c>
      <c r="C12">
        <v>11</v>
      </c>
      <c r="F12">
        <v>2031</v>
      </c>
    </row>
    <row r="13" spans="1:6">
      <c r="A13" t="s">
        <v>61</v>
      </c>
      <c r="B13">
        <f>Utilization!$C$2</f>
        <v>2022</v>
      </c>
      <c r="C13">
        <v>12</v>
      </c>
      <c r="F13">
        <v>2032</v>
      </c>
    </row>
    <row r="14" spans="1:6">
      <c r="F14">
        <v>2033</v>
      </c>
    </row>
    <row r="15" spans="1:6">
      <c r="F15">
        <v>2034</v>
      </c>
    </row>
    <row r="16" spans="1:6">
      <c r="F16">
        <v>2035</v>
      </c>
    </row>
    <row r="17" spans="6:6">
      <c r="F17">
        <v>2036</v>
      </c>
    </row>
    <row r="18" spans="6:6">
      <c r="F18">
        <v>2037</v>
      </c>
    </row>
    <row r="19" spans="6:6">
      <c r="F19">
        <v>2038</v>
      </c>
    </row>
    <row r="20" spans="6:6">
      <c r="F20">
        <v>2039</v>
      </c>
    </row>
    <row r="21" spans="6:6">
      <c r="F21">
        <v>2040</v>
      </c>
    </row>
    <row r="22" spans="6:6">
      <c r="F22">
        <v>2041</v>
      </c>
    </row>
    <row r="23" spans="6:6">
      <c r="F23">
        <v>2042</v>
      </c>
    </row>
    <row r="24" spans="6:6">
      <c r="F24">
        <v>2043</v>
      </c>
    </row>
    <row r="25" spans="6:6">
      <c r="F25">
        <v>2044</v>
      </c>
    </row>
    <row r="26" spans="6:6">
      <c r="F26">
        <v>2045</v>
      </c>
    </row>
    <row r="27" spans="6:6">
      <c r="F27">
        <v>2046</v>
      </c>
    </row>
    <row r="28" spans="6:6">
      <c r="F28">
        <v>2047</v>
      </c>
    </row>
    <row r="29" spans="6:6">
      <c r="F29">
        <v>2048</v>
      </c>
    </row>
    <row r="30" spans="6:6">
      <c r="F30">
        <v>2049</v>
      </c>
    </row>
    <row r="31" spans="6:6">
      <c r="F31">
        <v>2050</v>
      </c>
    </row>
  </sheetData>
  <phoneticPr fontId="1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A909-35ED-4EB1-82E2-10ECA7BCCC0C}">
  <dimension ref="A1:O37"/>
  <sheetViews>
    <sheetView topLeftCell="A6" workbookViewId="0">
      <selection activeCell="G42" sqref="G42"/>
    </sheetView>
  </sheetViews>
  <sheetFormatPr defaultRowHeight="15"/>
  <cols>
    <col min="11" max="14" width="0" hidden="1" customWidth="1"/>
    <col min="15" max="15" width="54" customWidth="1"/>
  </cols>
  <sheetData>
    <row r="1" spans="1:15">
      <c r="A1" s="233" t="s">
        <v>69</v>
      </c>
      <c r="B1" s="233"/>
      <c r="C1" s="234" t="s">
        <v>70</v>
      </c>
      <c r="D1" s="234"/>
    </row>
    <row r="2" spans="1:15">
      <c r="A2" s="233" t="s">
        <v>71</v>
      </c>
      <c r="B2" s="233"/>
      <c r="C2" s="234"/>
      <c r="D2" s="234"/>
    </row>
    <row r="3" spans="1:15">
      <c r="A3" s="233" t="s">
        <v>72</v>
      </c>
      <c r="B3" s="233"/>
      <c r="C3" s="234"/>
      <c r="D3" s="234"/>
    </row>
    <row r="5" spans="1:15">
      <c r="C5" s="3"/>
      <c r="D5" s="231" t="s">
        <v>73</v>
      </c>
      <c r="E5" s="231"/>
      <c r="F5" s="231"/>
      <c r="G5" s="4"/>
      <c r="H5" s="232" t="s">
        <v>74</v>
      </c>
      <c r="I5" s="232"/>
      <c r="J5" s="4"/>
      <c r="K5" s="3"/>
      <c r="L5" s="3"/>
      <c r="M5" s="5"/>
      <c r="N5" s="5"/>
      <c r="O5" s="6"/>
    </row>
    <row r="6" spans="1:15" ht="31.5">
      <c r="C6" s="7" t="s">
        <v>75</v>
      </c>
      <c r="D6" s="7" t="s">
        <v>76</v>
      </c>
      <c r="E6" s="7" t="s">
        <v>77</v>
      </c>
      <c r="F6" s="7" t="s">
        <v>78</v>
      </c>
      <c r="G6" s="8" t="s">
        <v>79</v>
      </c>
      <c r="H6" s="9" t="s">
        <v>80</v>
      </c>
      <c r="I6" s="9" t="s">
        <v>81</v>
      </c>
      <c r="J6" s="8" t="s">
        <v>82</v>
      </c>
      <c r="K6" s="10" t="s">
        <v>83</v>
      </c>
      <c r="L6" s="10" t="s">
        <v>84</v>
      </c>
      <c r="M6" s="10" t="s">
        <v>85</v>
      </c>
      <c r="N6" s="10" t="s">
        <v>86</v>
      </c>
      <c r="O6" s="10" t="s">
        <v>87</v>
      </c>
    </row>
    <row r="7" spans="1:15" ht="16.5" customHeight="1">
      <c r="C7" s="11" t="str">
        <f>TEXT(D7,"ddd")</f>
        <v>Mon</v>
      </c>
      <c r="D7" s="12">
        <v>44256</v>
      </c>
      <c r="E7" s="13">
        <v>0.33333333333333331</v>
      </c>
      <c r="F7" s="13">
        <v>0.70833333333333337</v>
      </c>
      <c r="G7" s="14">
        <f t="shared" ref="G7:G11" si="0">IF(F7&lt;E7,F7+1,F7)-E7</f>
        <v>0.37500000000000006</v>
      </c>
      <c r="H7" s="15">
        <v>0.625</v>
      </c>
      <c r="I7" s="15">
        <v>0</v>
      </c>
      <c r="J7" s="14">
        <f t="shared" ref="J7:J11" si="1">IF(I7&lt;H7,I7+1,I7)-H7</f>
        <v>0.375</v>
      </c>
      <c r="N7" s="16"/>
      <c r="O7" s="228" t="s">
        <v>88</v>
      </c>
    </row>
    <row r="8" spans="1:15" ht="16.5" customHeight="1">
      <c r="C8" s="11" t="str">
        <f t="shared" ref="C8:C37" si="2">TEXT(D8,"ddd")</f>
        <v>Tue</v>
      </c>
      <c r="D8" s="12">
        <v>44257</v>
      </c>
      <c r="E8" s="13">
        <v>0.33333333333333331</v>
      </c>
      <c r="F8" s="13">
        <v>0.70833333333333337</v>
      </c>
      <c r="G8" s="14">
        <f t="shared" si="0"/>
        <v>0.37500000000000006</v>
      </c>
      <c r="H8" s="15">
        <v>0.625</v>
      </c>
      <c r="I8" s="15">
        <v>0</v>
      </c>
      <c r="J8" s="14">
        <f t="shared" si="1"/>
        <v>0.375</v>
      </c>
      <c r="K8" s="12"/>
      <c r="L8" s="12"/>
      <c r="M8" s="12"/>
      <c r="N8" s="18"/>
      <c r="O8" s="229"/>
    </row>
    <row r="9" spans="1:15" ht="16.5" customHeight="1">
      <c r="C9" s="21" t="str">
        <f t="shared" si="2"/>
        <v>Wed</v>
      </c>
      <c r="D9" s="12">
        <v>44258</v>
      </c>
      <c r="E9" s="13">
        <v>0.33333333333333331</v>
      </c>
      <c r="F9" s="13">
        <v>0.70833333333333337</v>
      </c>
      <c r="G9" s="14">
        <f t="shared" si="0"/>
        <v>0.37500000000000006</v>
      </c>
      <c r="H9" s="15">
        <v>0.625</v>
      </c>
      <c r="I9" s="15">
        <v>0</v>
      </c>
      <c r="J9" s="14">
        <f t="shared" si="1"/>
        <v>0.375</v>
      </c>
      <c r="K9" s="22"/>
      <c r="L9" s="22"/>
      <c r="M9" s="22"/>
      <c r="N9" s="23">
        <f>M10/60</f>
        <v>0</v>
      </c>
      <c r="O9" s="229"/>
    </row>
    <row r="10" spans="1:15" ht="16.5" customHeight="1">
      <c r="C10" s="21" t="str">
        <f t="shared" si="2"/>
        <v>Thu</v>
      </c>
      <c r="D10" s="12">
        <v>44259</v>
      </c>
      <c r="E10" s="13">
        <v>0.33333333333333331</v>
      </c>
      <c r="F10" s="13">
        <v>0.70833333333333337</v>
      </c>
      <c r="G10" s="14">
        <f t="shared" si="0"/>
        <v>0.37500000000000006</v>
      </c>
      <c r="H10" s="15">
        <v>0.625</v>
      </c>
      <c r="I10" s="15">
        <v>0</v>
      </c>
      <c r="J10" s="14">
        <f t="shared" si="1"/>
        <v>0.375</v>
      </c>
      <c r="K10" s="22"/>
      <c r="L10" s="22"/>
      <c r="M10" s="22"/>
      <c r="N10" s="25">
        <f>SUM(N5:N9)</f>
        <v>0</v>
      </c>
      <c r="O10" s="230"/>
    </row>
    <row r="11" spans="1:15">
      <c r="C11" s="21" t="str">
        <f t="shared" si="2"/>
        <v>Fri</v>
      </c>
      <c r="D11" s="12">
        <v>44260</v>
      </c>
      <c r="E11" s="13">
        <v>0.33333333333333331</v>
      </c>
      <c r="F11" s="13">
        <v>0.70833333333333337</v>
      </c>
      <c r="G11" s="14">
        <f t="shared" si="0"/>
        <v>0.37500000000000006</v>
      </c>
      <c r="H11" s="15">
        <v>0.625</v>
      </c>
      <c r="I11" s="15">
        <v>0</v>
      </c>
      <c r="J11" s="14">
        <f t="shared" si="1"/>
        <v>0.375</v>
      </c>
      <c r="K11" s="27"/>
      <c r="L11" s="28"/>
      <c r="M11" s="29"/>
      <c r="N11" s="22"/>
      <c r="O11" s="30"/>
    </row>
    <row r="12" spans="1:15">
      <c r="C12" s="21" t="str">
        <f t="shared" si="2"/>
        <v>Sat</v>
      </c>
      <c r="D12" s="12">
        <v>44261</v>
      </c>
      <c r="E12" s="31"/>
      <c r="F12" s="32" t="s">
        <v>89</v>
      </c>
      <c r="G12" s="33">
        <f>SUM(G7:G11)</f>
        <v>1.8750000000000002</v>
      </c>
      <c r="H12" s="34"/>
      <c r="I12" s="35" t="s">
        <v>89</v>
      </c>
      <c r="J12" s="33">
        <f>SUM(J7:J11)</f>
        <v>1.875</v>
      </c>
      <c r="K12" s="36"/>
      <c r="L12" s="36"/>
      <c r="M12" s="36"/>
      <c r="N12" s="37">
        <f>M13/60</f>
        <v>0</v>
      </c>
      <c r="O12" s="17"/>
    </row>
    <row r="13" spans="1:15">
      <c r="C13" s="21" t="str">
        <f t="shared" si="2"/>
        <v>Sun</v>
      </c>
      <c r="D13" s="12">
        <v>44262</v>
      </c>
      <c r="E13" s="31"/>
      <c r="F13" s="31"/>
      <c r="G13" s="38"/>
      <c r="H13" s="39"/>
      <c r="I13" s="39"/>
      <c r="J13" s="38"/>
      <c r="K13" s="22"/>
      <c r="L13" s="22"/>
      <c r="M13" s="22"/>
      <c r="N13" s="25">
        <f>SUM(N8:N12)</f>
        <v>0</v>
      </c>
      <c r="O13" s="17"/>
    </row>
    <row r="14" spans="1:15">
      <c r="C14" s="11" t="str">
        <f t="shared" si="2"/>
        <v>Mon</v>
      </c>
      <c r="D14" s="12">
        <v>44263</v>
      </c>
      <c r="E14" s="13">
        <v>0.33333333333333331</v>
      </c>
      <c r="F14" s="13">
        <v>0.70833333333333337</v>
      </c>
      <c r="G14" s="14">
        <f t="shared" ref="G14:G18" si="3">IF(F14&lt;E14,F14+1,F14)-E14</f>
        <v>0.37500000000000006</v>
      </c>
      <c r="H14" s="15">
        <v>0.625</v>
      </c>
      <c r="I14" s="15">
        <v>0</v>
      </c>
      <c r="J14" s="14">
        <f t="shared" ref="J14:J18" si="4">IF(I14&lt;H14,I14+1,I14)-H14</f>
        <v>0.375</v>
      </c>
      <c r="N14" s="16"/>
      <c r="O14" s="17"/>
    </row>
    <row r="15" spans="1:15">
      <c r="C15" s="11" t="str">
        <f t="shared" si="2"/>
        <v>Tue</v>
      </c>
      <c r="D15" s="12">
        <v>44264</v>
      </c>
      <c r="E15" s="13">
        <v>0.33333333333333331</v>
      </c>
      <c r="F15" s="13">
        <v>0.70833333333333337</v>
      </c>
      <c r="G15" s="14">
        <f t="shared" si="3"/>
        <v>0.37500000000000006</v>
      </c>
      <c r="H15" s="15">
        <v>0.625</v>
      </c>
      <c r="I15" s="15">
        <v>0</v>
      </c>
      <c r="J15" s="14">
        <f t="shared" si="4"/>
        <v>0.375</v>
      </c>
      <c r="K15" s="12"/>
      <c r="L15" s="12"/>
      <c r="M15" s="12"/>
      <c r="N15" s="18"/>
      <c r="O15" s="19"/>
    </row>
    <row r="16" spans="1:15">
      <c r="C16" s="11" t="str">
        <f t="shared" si="2"/>
        <v>Wed</v>
      </c>
      <c r="D16" s="12">
        <v>44265</v>
      </c>
      <c r="E16" s="13">
        <v>0.33333333333333331</v>
      </c>
      <c r="F16" s="13">
        <v>0.70833333333333337</v>
      </c>
      <c r="G16" s="14">
        <f t="shared" si="3"/>
        <v>0.37500000000000006</v>
      </c>
      <c r="H16" s="15">
        <v>0.625</v>
      </c>
      <c r="I16" s="15">
        <v>0</v>
      </c>
      <c r="J16" s="14">
        <f t="shared" si="4"/>
        <v>0.375</v>
      </c>
      <c r="K16" s="22"/>
      <c r="L16" s="22"/>
      <c r="M16" s="22"/>
      <c r="N16" s="23">
        <f>M17/60</f>
        <v>0</v>
      </c>
      <c r="O16" s="24"/>
    </row>
    <row r="17" spans="3:15">
      <c r="C17" s="11" t="str">
        <f t="shared" si="2"/>
        <v>Thu</v>
      </c>
      <c r="D17" s="12">
        <v>44266</v>
      </c>
      <c r="E17" s="13">
        <v>0.33333333333333331</v>
      </c>
      <c r="F17" s="13">
        <v>0.70833333333333337</v>
      </c>
      <c r="G17" s="14">
        <f t="shared" si="3"/>
        <v>0.37500000000000006</v>
      </c>
      <c r="H17" s="15">
        <v>0.625</v>
      </c>
      <c r="I17" s="15">
        <v>0</v>
      </c>
      <c r="J17" s="14">
        <f t="shared" si="4"/>
        <v>0.375</v>
      </c>
      <c r="K17" s="22"/>
      <c r="L17" s="22"/>
      <c r="M17" s="22"/>
      <c r="N17" s="25">
        <f>SUM(N12:N16)</f>
        <v>0</v>
      </c>
      <c r="O17" s="26"/>
    </row>
    <row r="18" spans="3:15">
      <c r="C18" s="11" t="str">
        <f t="shared" si="2"/>
        <v>Fri</v>
      </c>
      <c r="D18" s="12">
        <v>44267</v>
      </c>
      <c r="E18" s="13">
        <v>0.33333333333333331</v>
      </c>
      <c r="F18" s="13">
        <v>0.70833333333333337</v>
      </c>
      <c r="G18" s="14">
        <f t="shared" si="3"/>
        <v>0.37500000000000006</v>
      </c>
      <c r="H18" s="15">
        <v>0.625</v>
      </c>
      <c r="I18" s="15">
        <v>0</v>
      </c>
      <c r="J18" s="14">
        <f t="shared" si="4"/>
        <v>0.375</v>
      </c>
      <c r="K18" s="27"/>
      <c r="L18" s="28"/>
      <c r="M18" s="29"/>
      <c r="N18" s="22"/>
      <c r="O18" s="30"/>
    </row>
    <row r="19" spans="3:15">
      <c r="C19" s="11" t="str">
        <f t="shared" si="2"/>
        <v>Sat</v>
      </c>
      <c r="D19" s="12">
        <v>44268</v>
      </c>
      <c r="E19" s="31"/>
      <c r="F19" s="32" t="s">
        <v>89</v>
      </c>
      <c r="G19" s="33">
        <f>SUM(G14:G18)</f>
        <v>1.8750000000000002</v>
      </c>
      <c r="H19" s="34"/>
      <c r="I19" s="35" t="s">
        <v>89</v>
      </c>
      <c r="J19" s="33">
        <f>SUM(J14:J18)</f>
        <v>1.875</v>
      </c>
      <c r="K19" s="36"/>
      <c r="L19" s="36"/>
      <c r="M19" s="36"/>
      <c r="N19" s="37">
        <f>M20/60</f>
        <v>0</v>
      </c>
      <c r="O19" s="17"/>
    </row>
    <row r="20" spans="3:15">
      <c r="C20" s="11" t="str">
        <f t="shared" si="2"/>
        <v>Sun</v>
      </c>
      <c r="D20" s="12">
        <v>44269</v>
      </c>
      <c r="E20" s="31"/>
      <c r="F20" s="31"/>
      <c r="G20" s="38"/>
      <c r="H20" s="39"/>
      <c r="I20" s="39"/>
      <c r="J20" s="38"/>
      <c r="K20" s="22"/>
      <c r="L20" s="22"/>
      <c r="M20" s="22"/>
      <c r="N20" s="25">
        <f>SUM(N15:N19)</f>
        <v>0</v>
      </c>
      <c r="O20" s="17"/>
    </row>
    <row r="21" spans="3:15">
      <c r="C21" s="11" t="str">
        <f t="shared" si="2"/>
        <v>Mon</v>
      </c>
      <c r="D21" s="12">
        <v>44270</v>
      </c>
      <c r="E21" s="13">
        <v>0.33333333333333331</v>
      </c>
      <c r="F21" s="13">
        <v>0.70833333333333337</v>
      </c>
      <c r="G21" s="14">
        <f t="shared" ref="G21:G25" si="5">IF(F21&lt;E21,F21+1,F21)-E21</f>
        <v>0.37500000000000006</v>
      </c>
      <c r="H21" s="15">
        <v>0.625</v>
      </c>
      <c r="I21" s="15">
        <v>0</v>
      </c>
      <c r="J21" s="14">
        <f t="shared" ref="J21:J25" si="6">IF(I21&lt;H21,I21+1,I21)-H21</f>
        <v>0.375</v>
      </c>
      <c r="N21" s="16"/>
      <c r="O21" s="17"/>
    </row>
    <row r="22" spans="3:15">
      <c r="C22" s="11" t="str">
        <f t="shared" si="2"/>
        <v>Tue</v>
      </c>
      <c r="D22" s="12">
        <v>44271</v>
      </c>
      <c r="E22" s="13">
        <v>0.33333333333333331</v>
      </c>
      <c r="F22" s="13">
        <v>0.70833333333333337</v>
      </c>
      <c r="G22" s="14">
        <f t="shared" si="5"/>
        <v>0.37500000000000006</v>
      </c>
      <c r="H22" s="15">
        <v>0.625</v>
      </c>
      <c r="I22" s="15">
        <v>0</v>
      </c>
      <c r="J22" s="14">
        <f t="shared" si="6"/>
        <v>0.375</v>
      </c>
      <c r="K22" s="12"/>
      <c r="L22" s="12"/>
      <c r="M22" s="12"/>
      <c r="N22" s="18"/>
      <c r="O22" s="19"/>
    </row>
    <row r="23" spans="3:15">
      <c r="C23" s="11" t="str">
        <f t="shared" si="2"/>
        <v>Wed</v>
      </c>
      <c r="D23" s="12">
        <v>44272</v>
      </c>
      <c r="E23" s="13">
        <v>0.33333333333333331</v>
      </c>
      <c r="F23" s="13">
        <v>0.70833333333333337</v>
      </c>
      <c r="G23" s="14">
        <f t="shared" si="5"/>
        <v>0.37500000000000006</v>
      </c>
      <c r="H23" s="15">
        <v>0.625</v>
      </c>
      <c r="I23" s="15">
        <v>0</v>
      </c>
      <c r="J23" s="14">
        <f t="shared" si="6"/>
        <v>0.375</v>
      </c>
      <c r="K23" s="22"/>
      <c r="L23" s="22"/>
      <c r="M23" s="22"/>
      <c r="N23" s="23">
        <f>M24/60</f>
        <v>0</v>
      </c>
      <c r="O23" s="24"/>
    </row>
    <row r="24" spans="3:15">
      <c r="C24" s="11" t="str">
        <f t="shared" si="2"/>
        <v>Thu</v>
      </c>
      <c r="D24" s="12">
        <v>44273</v>
      </c>
      <c r="E24" s="13">
        <v>0.33333333333333331</v>
      </c>
      <c r="F24" s="13">
        <v>0.70833333333333337</v>
      </c>
      <c r="G24" s="14">
        <f t="shared" si="5"/>
        <v>0.37500000000000006</v>
      </c>
      <c r="H24" s="15">
        <v>0.625</v>
      </c>
      <c r="I24" s="15">
        <v>0</v>
      </c>
      <c r="J24" s="14">
        <f t="shared" si="6"/>
        <v>0.375</v>
      </c>
      <c r="K24" s="22"/>
      <c r="L24" s="22"/>
      <c r="M24" s="22"/>
      <c r="N24" s="25">
        <f>SUM(N19:N23)</f>
        <v>0</v>
      </c>
      <c r="O24" s="26"/>
    </row>
    <row r="25" spans="3:15">
      <c r="C25" s="11" t="str">
        <f t="shared" si="2"/>
        <v>Fri</v>
      </c>
      <c r="D25" s="12">
        <v>44274</v>
      </c>
      <c r="E25" s="46"/>
      <c r="F25" s="46"/>
      <c r="G25" s="47">
        <f t="shared" si="5"/>
        <v>0</v>
      </c>
      <c r="H25" s="48">
        <v>0.625</v>
      </c>
      <c r="I25" s="48">
        <v>0</v>
      </c>
      <c r="J25" s="47">
        <f t="shared" si="6"/>
        <v>0.375</v>
      </c>
      <c r="K25" s="54"/>
      <c r="L25" s="55"/>
      <c r="M25" s="56"/>
      <c r="N25" s="49"/>
      <c r="O25" s="57"/>
    </row>
    <row r="26" spans="3:15">
      <c r="C26" s="11" t="str">
        <f t="shared" si="2"/>
        <v>Sat</v>
      </c>
      <c r="D26" s="12">
        <v>44275</v>
      </c>
      <c r="E26" s="58"/>
      <c r="F26" s="59" t="s">
        <v>89</v>
      </c>
      <c r="G26" s="60">
        <f>SUM(G21:G25)</f>
        <v>1.5000000000000002</v>
      </c>
      <c r="H26" s="61"/>
      <c r="I26" s="62" t="s">
        <v>89</v>
      </c>
      <c r="J26" s="60">
        <f>SUM(J21:J25)</f>
        <v>1.875</v>
      </c>
      <c r="K26" s="49"/>
      <c r="L26" s="49"/>
      <c r="M26" s="49"/>
      <c r="N26" s="50">
        <f>M27/60</f>
        <v>0</v>
      </c>
      <c r="O26" s="63"/>
    </row>
    <row r="27" spans="3:15">
      <c r="C27" s="11" t="str">
        <f t="shared" si="2"/>
        <v>Sun</v>
      </c>
      <c r="D27" s="12">
        <v>44276</v>
      </c>
      <c r="E27" s="58"/>
      <c r="F27" s="58"/>
      <c r="G27" s="47"/>
      <c r="H27" s="48"/>
      <c r="I27" s="48"/>
      <c r="J27" s="47"/>
      <c r="K27" s="49"/>
      <c r="L27" s="49"/>
      <c r="M27" s="49"/>
      <c r="N27" s="64">
        <f>SUM(N22:N26)</f>
        <v>0</v>
      </c>
      <c r="O27" s="65"/>
    </row>
    <row r="28" spans="3:15">
      <c r="C28" s="11" t="str">
        <f t="shared" si="2"/>
        <v>Mon</v>
      </c>
      <c r="D28" s="12">
        <v>44277</v>
      </c>
      <c r="E28" s="46"/>
      <c r="F28" s="46"/>
      <c r="G28" s="47">
        <f t="shared" ref="G28:G32" si="7">IF(F28&lt;E28,F28+1,F28)-E28</f>
        <v>0</v>
      </c>
      <c r="H28" s="48">
        <v>0.625</v>
      </c>
      <c r="I28" s="48">
        <v>0</v>
      </c>
      <c r="J28" s="47">
        <f t="shared" ref="J28:J32" si="8">IF(I28&lt;H28,I28+1,I28)-H28</f>
        <v>0.375</v>
      </c>
      <c r="K28" s="66"/>
      <c r="L28" s="66"/>
      <c r="M28" s="66"/>
      <c r="N28" s="67"/>
      <c r="O28" s="65"/>
    </row>
    <row r="29" spans="3:15">
      <c r="C29" s="11" t="str">
        <f t="shared" si="2"/>
        <v>Tue</v>
      </c>
      <c r="D29" s="12">
        <v>44278</v>
      </c>
      <c r="E29" s="46"/>
      <c r="F29" s="46"/>
      <c r="G29" s="47">
        <f t="shared" si="7"/>
        <v>0</v>
      </c>
      <c r="H29" s="48">
        <v>0.625</v>
      </c>
      <c r="I29" s="48">
        <v>0</v>
      </c>
      <c r="J29" s="47">
        <f t="shared" si="8"/>
        <v>0.375</v>
      </c>
      <c r="K29" s="68"/>
      <c r="L29" s="68"/>
      <c r="M29" s="68"/>
      <c r="N29" s="67"/>
      <c r="O29" s="69"/>
    </row>
    <row r="30" spans="3:15">
      <c r="C30" s="11" t="str">
        <f t="shared" si="2"/>
        <v>Wed</v>
      </c>
      <c r="D30" s="12">
        <v>44279</v>
      </c>
      <c r="E30" s="46"/>
      <c r="F30" s="46"/>
      <c r="G30" s="47">
        <f t="shared" si="7"/>
        <v>0</v>
      </c>
      <c r="H30" s="48">
        <v>0.625</v>
      </c>
      <c r="I30" s="48">
        <v>0</v>
      </c>
      <c r="J30" s="47">
        <f t="shared" si="8"/>
        <v>0.375</v>
      </c>
      <c r="K30" s="49"/>
      <c r="L30" s="49"/>
      <c r="M30" s="49"/>
      <c r="N30" s="70">
        <f>M31/60</f>
        <v>0</v>
      </c>
      <c r="O30" s="71"/>
    </row>
    <row r="31" spans="3:15">
      <c r="C31" s="11" t="str">
        <f t="shared" si="2"/>
        <v>Thu</v>
      </c>
      <c r="D31" s="12">
        <v>44280</v>
      </c>
      <c r="E31" s="46"/>
      <c r="F31" s="46"/>
      <c r="G31" s="47">
        <f t="shared" si="7"/>
        <v>0</v>
      </c>
      <c r="H31" s="48">
        <v>0.625</v>
      </c>
      <c r="I31" s="48">
        <v>0</v>
      </c>
      <c r="J31" s="47">
        <f t="shared" si="8"/>
        <v>0.375</v>
      </c>
      <c r="K31" s="49"/>
      <c r="L31" s="49"/>
      <c r="M31" s="49"/>
      <c r="N31" s="64">
        <f>SUM(N26:N30)</f>
        <v>0</v>
      </c>
      <c r="O31" s="72"/>
    </row>
    <row r="32" spans="3:15">
      <c r="C32" s="11" t="str">
        <f t="shared" si="2"/>
        <v>Fri</v>
      </c>
      <c r="D32" s="12">
        <v>44281</v>
      </c>
      <c r="E32" s="46"/>
      <c r="F32" s="46"/>
      <c r="G32" s="47">
        <f t="shared" si="7"/>
        <v>0</v>
      </c>
      <c r="H32" s="48">
        <v>0.625</v>
      </c>
      <c r="I32" s="48">
        <v>0</v>
      </c>
      <c r="J32" s="47">
        <f t="shared" si="8"/>
        <v>0.375</v>
      </c>
      <c r="K32" s="54"/>
      <c r="L32" s="55"/>
      <c r="M32" s="56"/>
      <c r="N32" s="73"/>
      <c r="O32" s="74"/>
    </row>
    <row r="33" spans="3:15">
      <c r="C33" s="11" t="str">
        <f t="shared" si="2"/>
        <v>Sat</v>
      </c>
      <c r="D33" s="12">
        <v>44282</v>
      </c>
      <c r="E33" s="58"/>
      <c r="F33" s="59" t="s">
        <v>89</v>
      </c>
      <c r="G33" s="60">
        <f>SUM(G28:G32)</f>
        <v>0</v>
      </c>
      <c r="H33" s="61"/>
      <c r="I33" s="62" t="s">
        <v>89</v>
      </c>
      <c r="J33" s="60">
        <f>SUM(J28:J32)</f>
        <v>1.875</v>
      </c>
      <c r="K33" s="49"/>
      <c r="L33" s="49"/>
      <c r="M33" s="49"/>
      <c r="N33" s="70">
        <f>M34/60</f>
        <v>0</v>
      </c>
      <c r="O33" s="65"/>
    </row>
    <row r="34" spans="3:15">
      <c r="C34" s="11" t="str">
        <f t="shared" si="2"/>
        <v>Sun</v>
      </c>
      <c r="D34" s="12">
        <v>44283</v>
      </c>
      <c r="E34" s="58"/>
      <c r="F34" s="58"/>
      <c r="G34" s="47"/>
      <c r="H34" s="48"/>
      <c r="I34" s="48"/>
      <c r="J34" s="47"/>
      <c r="K34" s="49"/>
      <c r="L34" s="49"/>
      <c r="M34" s="49"/>
      <c r="N34" s="64">
        <f>SUM(N29:N33)</f>
        <v>0</v>
      </c>
      <c r="O34" s="65"/>
    </row>
    <row r="35" spans="3:15">
      <c r="C35" s="11" t="str">
        <f t="shared" si="2"/>
        <v>Mon</v>
      </c>
      <c r="D35" s="12">
        <v>44284</v>
      </c>
      <c r="E35" s="46"/>
      <c r="F35" s="46"/>
      <c r="G35" s="47">
        <f t="shared" ref="G35:G37" si="9">IF(F35&lt;E35,F35+1,F35)-E35</f>
        <v>0</v>
      </c>
      <c r="H35" s="48">
        <v>0.625</v>
      </c>
      <c r="I35" s="48">
        <v>0</v>
      </c>
      <c r="J35" s="47">
        <f t="shared" ref="J35:J37" si="10">IF(I35&lt;H35,I35+1,I35)-H35</f>
        <v>0.375</v>
      </c>
      <c r="K35" s="66"/>
      <c r="L35" s="66"/>
      <c r="M35" s="66"/>
      <c r="N35" s="66"/>
      <c r="O35" s="75"/>
    </row>
    <row r="36" spans="3:15">
      <c r="C36" s="11" t="str">
        <f t="shared" si="2"/>
        <v>Tue</v>
      </c>
      <c r="D36" s="12">
        <v>44285</v>
      </c>
      <c r="E36" s="46"/>
      <c r="F36" s="46"/>
      <c r="G36" s="47">
        <f t="shared" si="9"/>
        <v>0</v>
      </c>
      <c r="H36" s="48">
        <v>0.625</v>
      </c>
      <c r="I36" s="48">
        <v>0</v>
      </c>
      <c r="J36" s="47">
        <f t="shared" si="10"/>
        <v>0.375</v>
      </c>
      <c r="K36" s="66"/>
      <c r="L36" s="66"/>
      <c r="M36" s="66"/>
      <c r="N36" s="66"/>
      <c r="O36" s="76"/>
    </row>
    <row r="37" spans="3:15">
      <c r="C37" s="11" t="str">
        <f t="shared" si="2"/>
        <v>Wed</v>
      </c>
      <c r="D37" s="12">
        <v>44286</v>
      </c>
      <c r="E37" s="46"/>
      <c r="F37" s="46"/>
      <c r="G37" s="47">
        <f t="shared" si="9"/>
        <v>0</v>
      </c>
      <c r="H37" s="48">
        <v>0.625</v>
      </c>
      <c r="I37" s="48">
        <v>0</v>
      </c>
      <c r="J37" s="47">
        <f t="shared" si="10"/>
        <v>0.375</v>
      </c>
      <c r="K37" s="66"/>
      <c r="L37" s="66"/>
      <c r="M37" s="66"/>
      <c r="N37" s="66"/>
      <c r="O37" s="76"/>
    </row>
  </sheetData>
  <mergeCells count="9">
    <mergeCell ref="O7:O10"/>
    <mergeCell ref="D5:F5"/>
    <mergeCell ref="H5:I5"/>
    <mergeCell ref="A1:B1"/>
    <mergeCell ref="C1:D1"/>
    <mergeCell ref="A2:B2"/>
    <mergeCell ref="C2:D2"/>
    <mergeCell ref="A3:B3"/>
    <mergeCell ref="C3: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25"/>
  <sheetViews>
    <sheetView topLeftCell="A5" workbookViewId="0">
      <selection activeCell="Q8" sqref="Q8"/>
    </sheetView>
  </sheetViews>
  <sheetFormatPr defaultColWidth="0" defaultRowHeight="15" zeroHeight="1"/>
  <cols>
    <col min="1" max="1" width="11.140625" customWidth="1"/>
    <col min="2" max="2" width="8.28515625" customWidth="1"/>
    <col min="3" max="3" width="12" customWidth="1"/>
    <col min="4" max="4" width="13.85546875" customWidth="1"/>
    <col min="5" max="5" width="13.7109375" customWidth="1"/>
    <col min="6" max="6" width="13.140625" customWidth="1"/>
    <col min="7" max="7" width="10.85546875" customWidth="1"/>
    <col min="8" max="8" width="13.140625" bestFit="1" customWidth="1"/>
    <col min="9" max="9" width="15.140625" customWidth="1"/>
    <col min="10" max="10" width="12.85546875" bestFit="1" customWidth="1"/>
    <col min="11" max="12" width="0" hidden="1" customWidth="1"/>
    <col min="13" max="14" width="8.85546875" hidden="1" customWidth="1"/>
    <col min="15" max="15" width="39.85546875" style="1" bestFit="1" customWidth="1"/>
    <col min="16" max="16" width="8.42578125" customWidth="1"/>
    <col min="17" max="17" width="9.140625" customWidth="1"/>
    <col min="18" max="18" width="9.140625" hidden="1" customWidth="1"/>
    <col min="19" max="19" width="12.28515625" hidden="1" customWidth="1"/>
    <col min="20" max="25" width="0" hidden="1" customWidth="1"/>
    <col min="26" max="16384" width="9.140625" hidden="1"/>
  </cols>
  <sheetData>
    <row r="1" spans="1:16">
      <c r="A1" s="233" t="s">
        <v>69</v>
      </c>
      <c r="B1" s="233"/>
      <c r="C1" s="234" t="s">
        <v>90</v>
      </c>
      <c r="D1" s="234"/>
    </row>
    <row r="2" spans="1:16">
      <c r="A2" s="233" t="s">
        <v>71</v>
      </c>
      <c r="B2" s="233"/>
      <c r="C2" s="234"/>
      <c r="D2" s="234"/>
    </row>
    <row r="3" spans="1:16" s="2" customFormat="1">
      <c r="A3" s="233" t="s">
        <v>72</v>
      </c>
      <c r="B3" s="233"/>
      <c r="C3" s="234"/>
      <c r="D3" s="234"/>
      <c r="E3"/>
      <c r="F3"/>
      <c r="G3"/>
      <c r="H3"/>
      <c r="I3"/>
      <c r="J3"/>
      <c r="K3"/>
      <c r="L3"/>
      <c r="M3"/>
      <c r="N3"/>
      <c r="O3" s="1"/>
    </row>
    <row r="4" spans="1:16" s="2" customFormat="1" ht="28.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 s="1"/>
    </row>
    <row r="5" spans="1:16">
      <c r="C5" s="3"/>
      <c r="D5" s="231" t="s">
        <v>73</v>
      </c>
      <c r="E5" s="231"/>
      <c r="F5" s="231"/>
      <c r="G5" s="4"/>
      <c r="H5" s="232" t="s">
        <v>74</v>
      </c>
      <c r="I5" s="232"/>
      <c r="J5" s="4"/>
      <c r="K5" s="3"/>
      <c r="L5" s="3"/>
      <c r="M5" s="5"/>
      <c r="N5" s="5"/>
      <c r="O5" s="6"/>
    </row>
    <row r="6" spans="1:16" ht="30.75" customHeight="1">
      <c r="C6" s="7" t="s">
        <v>75</v>
      </c>
      <c r="D6" s="7" t="s">
        <v>76</v>
      </c>
      <c r="E6" s="7" t="s">
        <v>77</v>
      </c>
      <c r="F6" s="7" t="s">
        <v>78</v>
      </c>
      <c r="G6" s="8" t="s">
        <v>79</v>
      </c>
      <c r="H6" s="9" t="s">
        <v>80</v>
      </c>
      <c r="I6" s="9" t="s">
        <v>81</v>
      </c>
      <c r="J6" s="8" t="s">
        <v>82</v>
      </c>
      <c r="K6" s="10" t="s">
        <v>83</v>
      </c>
      <c r="L6" s="10" t="s">
        <v>84</v>
      </c>
      <c r="M6" s="10" t="s">
        <v>85</v>
      </c>
      <c r="N6" s="10" t="s">
        <v>86</v>
      </c>
      <c r="O6" s="10" t="s">
        <v>87</v>
      </c>
    </row>
    <row r="7" spans="1:16" ht="43.5">
      <c r="C7" s="11" t="str">
        <f>TEXT(D7,"ddd")</f>
        <v>Mon</v>
      </c>
      <c r="D7" s="12">
        <v>44256</v>
      </c>
      <c r="E7" s="13">
        <v>0.375</v>
      </c>
      <c r="F7" s="13">
        <v>0.75</v>
      </c>
      <c r="G7" s="14">
        <f>IF(F7&lt;E7,F7+1,F7)-E7</f>
        <v>0.375</v>
      </c>
      <c r="H7" s="15">
        <v>0.625</v>
      </c>
      <c r="I7" s="15">
        <v>0</v>
      </c>
      <c r="J7" s="14">
        <f t="shared" ref="J7:J11" si="0">IF(I7&lt;H7,I7+1,I7)-H7</f>
        <v>0.375</v>
      </c>
      <c r="N7" s="16"/>
      <c r="O7" s="17" t="s">
        <v>91</v>
      </c>
    </row>
    <row r="8" spans="1:16" ht="12" customHeight="1">
      <c r="C8" s="11" t="str">
        <f t="shared" ref="C8:C37" si="1">TEXT(D8,"ddd")</f>
        <v>Tue</v>
      </c>
      <c r="D8" s="12">
        <v>44257</v>
      </c>
      <c r="E8" s="13">
        <v>0.375</v>
      </c>
      <c r="F8" s="13">
        <v>0.75</v>
      </c>
      <c r="G8" s="14">
        <f t="shared" ref="G8:G11" si="2">IF(F8&lt;E8,F8+1,F8)-E8</f>
        <v>0.375</v>
      </c>
      <c r="H8" s="15">
        <v>0.625</v>
      </c>
      <c r="I8" s="15">
        <v>0</v>
      </c>
      <c r="J8" s="14">
        <f t="shared" si="0"/>
        <v>0.375</v>
      </c>
      <c r="K8" s="12"/>
      <c r="L8" s="12"/>
      <c r="M8" s="12"/>
      <c r="N8" s="18"/>
      <c r="O8" s="19" t="s">
        <v>92</v>
      </c>
      <c r="P8" s="17"/>
    </row>
    <row r="9" spans="1:16" s="20" customFormat="1" ht="14.25" customHeight="1">
      <c r="C9" s="21" t="str">
        <f t="shared" si="1"/>
        <v>Wed</v>
      </c>
      <c r="D9" s="12">
        <v>44258</v>
      </c>
      <c r="E9" s="13">
        <v>0.375</v>
      </c>
      <c r="F9" s="13">
        <v>0.75</v>
      </c>
      <c r="G9" s="14">
        <f t="shared" si="2"/>
        <v>0.375</v>
      </c>
      <c r="H9" s="15">
        <v>0.625</v>
      </c>
      <c r="I9" s="15">
        <v>0</v>
      </c>
      <c r="J9" s="14">
        <f t="shared" si="0"/>
        <v>0.375</v>
      </c>
      <c r="K9" s="22"/>
      <c r="L9" s="22"/>
      <c r="M9" s="22"/>
      <c r="N9" s="23">
        <f>M10/60</f>
        <v>0</v>
      </c>
      <c r="O9" s="24" t="s">
        <v>93</v>
      </c>
      <c r="P9" s="17"/>
    </row>
    <row r="10" spans="1:16" s="20" customFormat="1">
      <c r="C10" s="21" t="str">
        <f t="shared" si="1"/>
        <v>Thu</v>
      </c>
      <c r="D10" s="12">
        <v>44259</v>
      </c>
      <c r="E10" s="13">
        <v>0.375</v>
      </c>
      <c r="F10" s="13">
        <v>0.75</v>
      </c>
      <c r="G10" s="14">
        <f t="shared" si="2"/>
        <v>0.375</v>
      </c>
      <c r="H10" s="15">
        <v>0.625</v>
      </c>
      <c r="I10" s="15">
        <v>0</v>
      </c>
      <c r="J10" s="14">
        <f t="shared" si="0"/>
        <v>0.375</v>
      </c>
      <c r="K10" s="22"/>
      <c r="L10" s="22"/>
      <c r="M10" s="22"/>
      <c r="N10" s="25">
        <f>SUM(N5:N9)</f>
        <v>0</v>
      </c>
      <c r="O10" s="24" t="s">
        <v>94</v>
      </c>
      <c r="P10" s="17"/>
    </row>
    <row r="11" spans="1:16" s="20" customFormat="1">
      <c r="C11" s="21" t="str">
        <f t="shared" si="1"/>
        <v>Fri</v>
      </c>
      <c r="D11" s="12">
        <v>44260</v>
      </c>
      <c r="E11" s="13">
        <v>0.375</v>
      </c>
      <c r="F11" s="13">
        <v>0.75</v>
      </c>
      <c r="G11" s="14">
        <f t="shared" si="2"/>
        <v>0.375</v>
      </c>
      <c r="H11" s="15">
        <v>0.625</v>
      </c>
      <c r="I11" s="15">
        <v>0</v>
      </c>
      <c r="J11" s="14">
        <f t="shared" si="0"/>
        <v>0.375</v>
      </c>
      <c r="K11" s="27"/>
      <c r="L11" s="28"/>
      <c r="M11" s="29"/>
      <c r="N11" s="22"/>
      <c r="O11" s="24" t="s">
        <v>95</v>
      </c>
      <c r="P11" s="17"/>
    </row>
    <row r="12" spans="1:16" s="20" customFormat="1">
      <c r="C12" s="21" t="str">
        <f t="shared" si="1"/>
        <v>Sat</v>
      </c>
      <c r="D12" s="12">
        <v>44261</v>
      </c>
      <c r="E12" s="31"/>
      <c r="F12" s="32" t="s">
        <v>89</v>
      </c>
      <c r="G12" s="33">
        <f>SUM(G7:G11)</f>
        <v>1.875</v>
      </c>
      <c r="H12" s="34"/>
      <c r="I12" s="35" t="s">
        <v>89</v>
      </c>
      <c r="J12" s="33">
        <f>SUM(J7:J11)</f>
        <v>1.875</v>
      </c>
      <c r="K12" s="36"/>
      <c r="L12" s="36"/>
      <c r="M12" s="36"/>
      <c r="N12" s="37">
        <f>M13/60</f>
        <v>0</v>
      </c>
      <c r="O12" s="17"/>
    </row>
    <row r="13" spans="1:16" s="20" customFormat="1">
      <c r="C13" s="21" t="str">
        <f t="shared" si="1"/>
        <v>Sun</v>
      </c>
      <c r="D13" s="12">
        <v>44262</v>
      </c>
      <c r="E13" s="31"/>
      <c r="F13" s="31"/>
      <c r="G13" s="38"/>
      <c r="H13" s="39"/>
      <c r="I13" s="39"/>
      <c r="J13" s="38"/>
      <c r="K13" s="22"/>
      <c r="L13" s="22"/>
      <c r="M13" s="22"/>
      <c r="N13" s="25">
        <f>SUM(N8:N12)</f>
        <v>0</v>
      </c>
      <c r="O13" s="17"/>
    </row>
    <row r="14" spans="1:16">
      <c r="C14" s="11" t="str">
        <f t="shared" si="1"/>
        <v>Mon</v>
      </c>
      <c r="D14" s="12">
        <v>44263</v>
      </c>
      <c r="E14" s="13">
        <v>0.375</v>
      </c>
      <c r="F14" s="13">
        <v>0.75</v>
      </c>
      <c r="G14" s="14">
        <f t="shared" ref="G14:G18" si="3">IF(F14&lt;E14,F14+1,F14)-E14</f>
        <v>0.375</v>
      </c>
      <c r="H14" s="15">
        <v>0.625</v>
      </c>
      <c r="I14" s="15">
        <v>0</v>
      </c>
      <c r="J14" s="14">
        <f t="shared" ref="J14:J18" si="4">IF(I14&lt;H14,I14+1,I14)-H14</f>
        <v>0.375</v>
      </c>
      <c r="N14" s="16"/>
      <c r="O14" s="17"/>
    </row>
    <row r="15" spans="1:16">
      <c r="C15" s="11" t="str">
        <f t="shared" si="1"/>
        <v>Tue</v>
      </c>
      <c r="D15" s="12">
        <v>44264</v>
      </c>
      <c r="E15" s="46"/>
      <c r="F15" s="46"/>
      <c r="G15" s="47">
        <f t="shared" si="3"/>
        <v>0</v>
      </c>
      <c r="H15" s="48">
        <v>0.625</v>
      </c>
      <c r="I15" s="48">
        <v>0</v>
      </c>
      <c r="J15" s="47">
        <f t="shared" si="4"/>
        <v>0.375</v>
      </c>
      <c r="K15" s="68"/>
      <c r="L15" s="68"/>
      <c r="M15" s="68"/>
      <c r="N15" s="77"/>
      <c r="O15" s="78"/>
    </row>
    <row r="16" spans="1:16">
      <c r="C16" s="11" t="str">
        <f t="shared" si="1"/>
        <v>Wed</v>
      </c>
      <c r="D16" s="12">
        <v>44265</v>
      </c>
      <c r="E16" s="46"/>
      <c r="F16" s="46"/>
      <c r="G16" s="47">
        <f t="shared" si="3"/>
        <v>0</v>
      </c>
      <c r="H16" s="48">
        <v>0.625</v>
      </c>
      <c r="I16" s="48">
        <v>0</v>
      </c>
      <c r="J16" s="47">
        <f t="shared" si="4"/>
        <v>0.375</v>
      </c>
      <c r="K16" s="49"/>
      <c r="L16" s="49"/>
      <c r="M16" s="49"/>
      <c r="N16" s="50">
        <f>M17/60</f>
        <v>0</v>
      </c>
      <c r="O16" s="51"/>
    </row>
    <row r="17" spans="3:25" ht="14.25" customHeight="1">
      <c r="C17" s="11" t="str">
        <f t="shared" si="1"/>
        <v>Thu</v>
      </c>
      <c r="D17" s="12">
        <v>44266</v>
      </c>
      <c r="E17" s="46"/>
      <c r="F17" s="46"/>
      <c r="G17" s="47">
        <f t="shared" si="3"/>
        <v>0</v>
      </c>
      <c r="H17" s="48">
        <v>0.625</v>
      </c>
      <c r="I17" s="48">
        <v>0</v>
      </c>
      <c r="J17" s="47">
        <f t="shared" si="4"/>
        <v>0.375</v>
      </c>
      <c r="K17" s="49"/>
      <c r="L17" s="49"/>
      <c r="M17" s="49"/>
      <c r="N17" s="52">
        <f>SUM(N12:N16)</f>
        <v>0</v>
      </c>
      <c r="O17" s="53"/>
    </row>
    <row r="18" spans="3:25" ht="13.5" customHeight="1">
      <c r="C18" s="11" t="str">
        <f t="shared" si="1"/>
        <v>Fri</v>
      </c>
      <c r="D18" s="12">
        <v>44267</v>
      </c>
      <c r="E18" s="46"/>
      <c r="F18" s="46"/>
      <c r="G18" s="47">
        <f t="shared" si="3"/>
        <v>0</v>
      </c>
      <c r="H18" s="48">
        <v>0.625</v>
      </c>
      <c r="I18" s="48">
        <v>0</v>
      </c>
      <c r="J18" s="47">
        <f t="shared" si="4"/>
        <v>0.375</v>
      </c>
      <c r="K18" s="54"/>
      <c r="L18" s="55"/>
      <c r="M18" s="56"/>
      <c r="N18" s="49"/>
      <c r="O18" s="57"/>
    </row>
    <row r="19" spans="3:25">
      <c r="C19" s="11" t="str">
        <f t="shared" si="1"/>
        <v>Sat</v>
      </c>
      <c r="D19" s="12">
        <v>44268</v>
      </c>
      <c r="E19" s="58"/>
      <c r="F19" s="59" t="s">
        <v>89</v>
      </c>
      <c r="G19" s="60">
        <f>SUM(G14:G18)</f>
        <v>0.375</v>
      </c>
      <c r="H19" s="61"/>
      <c r="I19" s="62" t="s">
        <v>89</v>
      </c>
      <c r="J19" s="60">
        <f>SUM(J14:J18)</f>
        <v>1.875</v>
      </c>
      <c r="K19" s="49"/>
      <c r="L19" s="49"/>
      <c r="M19" s="49"/>
      <c r="N19" s="50">
        <f>M20/60</f>
        <v>0</v>
      </c>
      <c r="O19" s="79"/>
    </row>
    <row r="20" spans="3:25">
      <c r="C20" s="11" t="str">
        <f t="shared" si="1"/>
        <v>Sun</v>
      </c>
      <c r="D20" s="12">
        <v>44269</v>
      </c>
      <c r="E20" s="58"/>
      <c r="F20" s="58"/>
      <c r="G20" s="47"/>
      <c r="H20" s="48"/>
      <c r="I20" s="48"/>
      <c r="J20" s="47"/>
      <c r="K20" s="49"/>
      <c r="L20" s="49"/>
      <c r="M20" s="49"/>
      <c r="N20" s="52">
        <f>SUM(N15:N19)</f>
        <v>0</v>
      </c>
      <c r="O20" s="79"/>
    </row>
    <row r="21" spans="3:25">
      <c r="C21" s="11" t="str">
        <f t="shared" si="1"/>
        <v>Mon</v>
      </c>
      <c r="D21" s="12">
        <v>44270</v>
      </c>
      <c r="E21" s="46"/>
      <c r="F21" s="46"/>
      <c r="G21" s="47">
        <f t="shared" ref="G21:G25" si="5">IF(F21&lt;E21,F21+1,F21)-E21</f>
        <v>0</v>
      </c>
      <c r="H21" s="48">
        <v>0.625</v>
      </c>
      <c r="I21" s="48">
        <v>0</v>
      </c>
      <c r="J21" s="47">
        <f t="shared" ref="J21:J25" si="6">IF(I21&lt;H21,I21+1,I21)-H21</f>
        <v>0.375</v>
      </c>
      <c r="K21" s="66"/>
      <c r="L21" s="66"/>
      <c r="M21" s="66"/>
      <c r="N21" s="77"/>
      <c r="O21" s="79"/>
    </row>
    <row r="22" spans="3:25">
      <c r="C22" s="11" t="str">
        <f t="shared" si="1"/>
        <v>Tue</v>
      </c>
      <c r="D22" s="12">
        <v>44271</v>
      </c>
      <c r="E22" s="46"/>
      <c r="F22" s="46"/>
      <c r="G22" s="47">
        <f t="shared" si="5"/>
        <v>0</v>
      </c>
      <c r="H22" s="48">
        <v>0.625</v>
      </c>
      <c r="I22" s="48">
        <v>0</v>
      </c>
      <c r="J22" s="47">
        <f t="shared" si="6"/>
        <v>0.375</v>
      </c>
      <c r="K22" s="68"/>
      <c r="L22" s="68"/>
      <c r="M22" s="68"/>
      <c r="N22" s="77"/>
      <c r="O22" s="78"/>
    </row>
    <row r="23" spans="3:25">
      <c r="C23" s="11" t="str">
        <f t="shared" si="1"/>
        <v>Wed</v>
      </c>
      <c r="D23" s="12">
        <v>44272</v>
      </c>
      <c r="E23" s="46"/>
      <c r="F23" s="46"/>
      <c r="G23" s="47">
        <f t="shared" si="5"/>
        <v>0</v>
      </c>
      <c r="H23" s="48">
        <v>0.625</v>
      </c>
      <c r="I23" s="48">
        <v>0</v>
      </c>
      <c r="J23" s="47">
        <f t="shared" si="6"/>
        <v>0.375</v>
      </c>
      <c r="K23" s="49"/>
      <c r="L23" s="49"/>
      <c r="M23" s="49"/>
      <c r="N23" s="50">
        <f>M24/60</f>
        <v>0</v>
      </c>
      <c r="O23" s="51"/>
    </row>
    <row r="24" spans="3:25">
      <c r="C24" s="11" t="str">
        <f t="shared" si="1"/>
        <v>Thu</v>
      </c>
      <c r="D24" s="12">
        <v>44273</v>
      </c>
      <c r="E24" s="46"/>
      <c r="F24" s="46"/>
      <c r="G24" s="47">
        <f t="shared" si="5"/>
        <v>0</v>
      </c>
      <c r="H24" s="48">
        <v>0.625</v>
      </c>
      <c r="I24" s="48">
        <v>0</v>
      </c>
      <c r="J24" s="47">
        <f t="shared" si="6"/>
        <v>0.375</v>
      </c>
      <c r="K24" s="49"/>
      <c r="L24" s="49"/>
      <c r="M24" s="49"/>
      <c r="N24" s="52">
        <f>SUM(N19:N23)</f>
        <v>0</v>
      </c>
      <c r="O24" s="53"/>
      <c r="T24" s="40"/>
      <c r="U24" s="41"/>
      <c r="X24" s="40"/>
    </row>
    <row r="25" spans="3:25">
      <c r="C25" s="11" t="str">
        <f t="shared" si="1"/>
        <v>Fri</v>
      </c>
      <c r="D25" s="12">
        <v>44274</v>
      </c>
      <c r="E25" s="46"/>
      <c r="F25" s="46"/>
      <c r="G25" s="47">
        <f t="shared" si="5"/>
        <v>0</v>
      </c>
      <c r="H25" s="48">
        <v>0.625</v>
      </c>
      <c r="I25" s="48">
        <v>0</v>
      </c>
      <c r="J25" s="47">
        <f t="shared" si="6"/>
        <v>0.375</v>
      </c>
      <c r="K25" s="54"/>
      <c r="L25" s="55"/>
      <c r="M25" s="56"/>
      <c r="N25" s="49"/>
      <c r="O25" s="57"/>
      <c r="T25" s="40"/>
      <c r="U25" s="41"/>
      <c r="X25" s="40"/>
      <c r="Y25" s="41"/>
    </row>
    <row r="26" spans="3:25">
      <c r="C26" s="11" t="str">
        <f t="shared" si="1"/>
        <v>Sat</v>
      </c>
      <c r="D26" s="12">
        <v>44275</v>
      </c>
      <c r="E26" s="58"/>
      <c r="F26" s="59" t="s">
        <v>89</v>
      </c>
      <c r="G26" s="60">
        <f>SUM(G21:G25)</f>
        <v>0</v>
      </c>
      <c r="H26" s="61"/>
      <c r="I26" s="62" t="s">
        <v>89</v>
      </c>
      <c r="J26" s="60">
        <f>SUM(J21:J25)</f>
        <v>1.875</v>
      </c>
      <c r="K26" s="49"/>
      <c r="L26" s="49"/>
      <c r="M26" s="49"/>
      <c r="N26" s="50">
        <f>M27/60</f>
        <v>0</v>
      </c>
      <c r="O26" s="63"/>
      <c r="T26" s="40"/>
      <c r="U26" s="41"/>
      <c r="X26" s="40"/>
      <c r="Y26" s="41"/>
    </row>
    <row r="27" spans="3:25">
      <c r="C27" s="11" t="str">
        <f t="shared" si="1"/>
        <v>Sun</v>
      </c>
      <c r="D27" s="12">
        <v>44276</v>
      </c>
      <c r="E27" s="58"/>
      <c r="F27" s="58"/>
      <c r="G27" s="47"/>
      <c r="H27" s="48"/>
      <c r="I27" s="48"/>
      <c r="J27" s="47"/>
      <c r="K27" s="49"/>
      <c r="L27" s="49"/>
      <c r="M27" s="49"/>
      <c r="N27" s="64">
        <f>SUM(N22:N26)</f>
        <v>0</v>
      </c>
      <c r="O27" s="65"/>
    </row>
    <row r="28" spans="3:25">
      <c r="C28" s="11" t="str">
        <f t="shared" si="1"/>
        <v>Mon</v>
      </c>
      <c r="D28" s="12">
        <v>44277</v>
      </c>
      <c r="E28" s="46"/>
      <c r="F28" s="46"/>
      <c r="G28" s="47">
        <f t="shared" ref="G28:G32" si="7">IF(F28&lt;E28,F28+1,F28)-E28</f>
        <v>0</v>
      </c>
      <c r="H28" s="48">
        <v>0.625</v>
      </c>
      <c r="I28" s="48">
        <v>0</v>
      </c>
      <c r="J28" s="47">
        <f t="shared" ref="J28:J32" si="8">IF(I28&lt;H28,I28+1,I28)-H28</f>
        <v>0.375</v>
      </c>
      <c r="K28" s="66"/>
      <c r="L28" s="66"/>
      <c r="M28" s="66"/>
      <c r="N28" s="67"/>
      <c r="O28" s="65"/>
    </row>
    <row r="29" spans="3:25">
      <c r="C29" s="11" t="str">
        <f t="shared" si="1"/>
        <v>Tue</v>
      </c>
      <c r="D29" s="12">
        <v>44278</v>
      </c>
      <c r="E29" s="46"/>
      <c r="F29" s="46"/>
      <c r="G29" s="47">
        <f t="shared" si="7"/>
        <v>0</v>
      </c>
      <c r="H29" s="48">
        <v>0.625</v>
      </c>
      <c r="I29" s="48">
        <v>0</v>
      </c>
      <c r="J29" s="47">
        <f t="shared" si="8"/>
        <v>0.375</v>
      </c>
      <c r="K29" s="68"/>
      <c r="L29" s="68"/>
      <c r="M29" s="68"/>
      <c r="N29" s="67"/>
      <c r="O29" s="69"/>
    </row>
    <row r="30" spans="3:25">
      <c r="C30" s="11" t="str">
        <f t="shared" si="1"/>
        <v>Wed</v>
      </c>
      <c r="D30" s="12">
        <v>44279</v>
      </c>
      <c r="E30" s="46"/>
      <c r="F30" s="46"/>
      <c r="G30" s="47">
        <f t="shared" si="7"/>
        <v>0</v>
      </c>
      <c r="H30" s="48">
        <v>0.625</v>
      </c>
      <c r="I30" s="48">
        <v>0</v>
      </c>
      <c r="J30" s="47">
        <f t="shared" si="8"/>
        <v>0.375</v>
      </c>
      <c r="K30" s="49"/>
      <c r="L30" s="49"/>
      <c r="M30" s="49"/>
      <c r="N30" s="70">
        <f>M31/60</f>
        <v>0</v>
      </c>
      <c r="O30" s="71"/>
    </row>
    <row r="31" spans="3:25">
      <c r="C31" s="11" t="str">
        <f t="shared" si="1"/>
        <v>Thu</v>
      </c>
      <c r="D31" s="12">
        <v>44280</v>
      </c>
      <c r="E31" s="46"/>
      <c r="F31" s="46"/>
      <c r="G31" s="47">
        <f t="shared" si="7"/>
        <v>0</v>
      </c>
      <c r="H31" s="48">
        <v>0.625</v>
      </c>
      <c r="I31" s="48">
        <v>0</v>
      </c>
      <c r="J31" s="47">
        <f t="shared" si="8"/>
        <v>0.375</v>
      </c>
      <c r="K31" s="49"/>
      <c r="L31" s="49"/>
      <c r="M31" s="49"/>
      <c r="N31" s="64">
        <f>SUM(N26:N30)</f>
        <v>0</v>
      </c>
      <c r="O31" s="72"/>
    </row>
    <row r="32" spans="3:25">
      <c r="C32" s="11" t="str">
        <f t="shared" si="1"/>
        <v>Fri</v>
      </c>
      <c r="D32" s="12">
        <v>44281</v>
      </c>
      <c r="E32" s="46"/>
      <c r="F32" s="46"/>
      <c r="G32" s="47">
        <f t="shared" si="7"/>
        <v>0</v>
      </c>
      <c r="H32" s="48">
        <v>0.625</v>
      </c>
      <c r="I32" s="48">
        <v>0</v>
      </c>
      <c r="J32" s="47">
        <f t="shared" si="8"/>
        <v>0.375</v>
      </c>
      <c r="K32" s="54"/>
      <c r="L32" s="55"/>
      <c r="M32" s="56"/>
      <c r="N32" s="73"/>
      <c r="O32" s="74"/>
    </row>
    <row r="33" spans="3:16">
      <c r="C33" s="11" t="str">
        <f t="shared" si="1"/>
        <v>Sat</v>
      </c>
      <c r="D33" s="12">
        <v>44282</v>
      </c>
      <c r="E33" s="58"/>
      <c r="F33" s="59" t="s">
        <v>89</v>
      </c>
      <c r="G33" s="60">
        <f>SUM(G28:G32)</f>
        <v>0</v>
      </c>
      <c r="H33" s="61"/>
      <c r="I33" s="62" t="s">
        <v>89</v>
      </c>
      <c r="J33" s="60">
        <f>SUM(J28:J32)</f>
        <v>1.875</v>
      </c>
      <c r="K33" s="49"/>
      <c r="L33" s="49"/>
      <c r="M33" s="49"/>
      <c r="N33" s="70">
        <f>M34/60</f>
        <v>0</v>
      </c>
      <c r="O33" s="65"/>
    </row>
    <row r="34" spans="3:16">
      <c r="C34" s="11" t="str">
        <f t="shared" si="1"/>
        <v>Sun</v>
      </c>
      <c r="D34" s="12">
        <v>44283</v>
      </c>
      <c r="E34" s="58"/>
      <c r="F34" s="58"/>
      <c r="G34" s="47"/>
      <c r="H34" s="48"/>
      <c r="I34" s="48"/>
      <c r="J34" s="47"/>
      <c r="K34" s="49"/>
      <c r="L34" s="49"/>
      <c r="M34" s="49"/>
      <c r="N34" s="64">
        <f>SUM(N29:N33)</f>
        <v>0</v>
      </c>
      <c r="O34" s="65"/>
    </row>
    <row r="35" spans="3:16">
      <c r="C35" s="11" t="str">
        <f t="shared" si="1"/>
        <v>Mon</v>
      </c>
      <c r="D35" s="12">
        <v>44284</v>
      </c>
      <c r="E35" s="46"/>
      <c r="F35" s="46"/>
      <c r="G35" s="47">
        <f t="shared" ref="G35:G37" si="9">IF(F35&lt;E35,F35+1,F35)-E35</f>
        <v>0</v>
      </c>
      <c r="H35" s="48">
        <v>0.625</v>
      </c>
      <c r="I35" s="48">
        <v>0</v>
      </c>
      <c r="J35" s="47">
        <f t="shared" ref="J35:J37" si="10">IF(I35&lt;H35,I35+1,I35)-H35</f>
        <v>0.375</v>
      </c>
      <c r="K35" s="66"/>
      <c r="L35" s="66"/>
      <c r="M35" s="66"/>
      <c r="N35" s="66"/>
      <c r="O35" s="75"/>
    </row>
    <row r="36" spans="3:16">
      <c r="C36" s="11" t="str">
        <f t="shared" si="1"/>
        <v>Tue</v>
      </c>
      <c r="D36" s="12">
        <v>44285</v>
      </c>
      <c r="E36" s="46"/>
      <c r="F36" s="46"/>
      <c r="G36" s="47">
        <f t="shared" si="9"/>
        <v>0</v>
      </c>
      <c r="H36" s="48">
        <v>0.625</v>
      </c>
      <c r="I36" s="48">
        <v>0</v>
      </c>
      <c r="J36" s="47">
        <f t="shared" si="10"/>
        <v>0.375</v>
      </c>
      <c r="K36" s="66"/>
      <c r="L36" s="66"/>
      <c r="M36" s="66"/>
      <c r="N36" s="66"/>
      <c r="O36" s="76"/>
      <c r="P36" s="42"/>
    </row>
    <row r="37" spans="3:16">
      <c r="C37" s="11" t="str">
        <f t="shared" si="1"/>
        <v>Wed</v>
      </c>
      <c r="D37" s="12">
        <v>44286</v>
      </c>
      <c r="E37" s="46"/>
      <c r="F37" s="46"/>
      <c r="G37" s="47">
        <f t="shared" si="9"/>
        <v>0</v>
      </c>
      <c r="H37" s="48">
        <v>0.625</v>
      </c>
      <c r="I37" s="48">
        <v>0</v>
      </c>
      <c r="J37" s="47">
        <f t="shared" si="10"/>
        <v>0.375</v>
      </c>
      <c r="K37" s="66"/>
      <c r="L37" s="66"/>
      <c r="M37" s="66"/>
      <c r="N37" s="66"/>
      <c r="O37" s="76"/>
      <c r="P37" s="42"/>
    </row>
    <row r="38" spans="3:16">
      <c r="P38" s="42"/>
    </row>
    <row r="39" spans="3:16">
      <c r="P39" s="42"/>
    </row>
    <row r="40" spans="3:16">
      <c r="J40" s="40"/>
      <c r="P40" s="42"/>
    </row>
    <row r="41" spans="3:16">
      <c r="P41" s="42"/>
    </row>
    <row r="42" spans="3:16">
      <c r="P42" s="42"/>
    </row>
    <row r="43" spans="3:16">
      <c r="P43" s="42"/>
    </row>
    <row r="44" spans="3:16">
      <c r="P44" s="42"/>
    </row>
    <row r="45" spans="3:16">
      <c r="J45" s="40"/>
      <c r="P45" s="43"/>
    </row>
    <row r="46" spans="3:16" hidden="1">
      <c r="P46" s="42"/>
    </row>
    <row r="47" spans="3:16" hidden="1">
      <c r="P47" s="42"/>
    </row>
    <row r="48" spans="3:16" hidden="1">
      <c r="J48" s="41"/>
      <c r="P48" s="42"/>
    </row>
    <row r="49" spans="8:16" hidden="1">
      <c r="H49" s="44"/>
      <c r="I49" s="44"/>
      <c r="P49" s="42"/>
    </row>
    <row r="50" spans="8:16" hidden="1">
      <c r="H50" s="44"/>
      <c r="I50" s="44"/>
    </row>
    <row r="51" spans="8:16" hidden="1">
      <c r="H51" s="44"/>
      <c r="I51" s="44"/>
    </row>
    <row r="52" spans="8:16" hidden="1">
      <c r="I52" s="40"/>
    </row>
    <row r="71" spans="2:7" hidden="1">
      <c r="B71" s="235"/>
      <c r="C71" s="136"/>
      <c r="D71" s="236"/>
      <c r="E71" s="237"/>
      <c r="F71" s="236"/>
      <c r="G71" s="236"/>
    </row>
    <row r="72" spans="2:7" hidden="1">
      <c r="B72" s="235"/>
      <c r="C72" s="136"/>
      <c r="D72" s="236"/>
      <c r="E72" s="237"/>
      <c r="F72" s="236"/>
      <c r="G72" s="236"/>
    </row>
    <row r="91" spans="4:15" hidden="1">
      <c r="O91"/>
    </row>
    <row r="92" spans="4:15" hidden="1">
      <c r="O92"/>
    </row>
    <row r="93" spans="4:15" hidden="1">
      <c r="O93"/>
    </row>
    <row r="94" spans="4:15" hidden="1">
      <c r="O94"/>
    </row>
    <row r="95" spans="4:15" hidden="1">
      <c r="D95" s="45"/>
    </row>
    <row r="106" spans="4:4" hidden="1">
      <c r="D106" s="45"/>
    </row>
    <row r="122" spans="4:4" hidden="1">
      <c r="D122" s="2"/>
    </row>
    <row r="123" spans="4:4" hidden="1">
      <c r="D123" s="2"/>
    </row>
    <row r="124" spans="4:4" hidden="1">
      <c r="D124" s="2"/>
    </row>
    <row r="125" spans="4:4" hidden="1">
      <c r="D125" s="2"/>
    </row>
  </sheetData>
  <mergeCells count="13">
    <mergeCell ref="C1:D1"/>
    <mergeCell ref="A1:B1"/>
    <mergeCell ref="A2:B2"/>
    <mergeCell ref="A3:B3"/>
    <mergeCell ref="C2:D2"/>
    <mergeCell ref="C3:D3"/>
    <mergeCell ref="D5:F5"/>
    <mergeCell ref="H5:I5"/>
    <mergeCell ref="B71:B72"/>
    <mergeCell ref="D71:D72"/>
    <mergeCell ref="E71:E72"/>
    <mergeCell ref="F71:F72"/>
    <mergeCell ref="G71:G7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F0D17D0036A042B34D7587CE60B2D0" ma:contentTypeVersion="12" ma:contentTypeDescription="Create a new document." ma:contentTypeScope="" ma:versionID="5e0e59560d97e541db683a527346bd7c">
  <xsd:schema xmlns:xsd="http://www.w3.org/2001/XMLSchema" xmlns:xs="http://www.w3.org/2001/XMLSchema" xmlns:p="http://schemas.microsoft.com/office/2006/metadata/properties" xmlns:ns2="9aea1851-02ef-4928-8222-36cf507c6394" xmlns:ns3="967adb65-b8a4-4160-b16c-174f3f802d09" targetNamespace="http://schemas.microsoft.com/office/2006/metadata/properties" ma:root="true" ma:fieldsID="299bf91e778b0e8af9a0f67d7f17dd78" ns2:_="" ns3:_="">
    <xsd:import namespace="9aea1851-02ef-4928-8222-36cf507c6394"/>
    <xsd:import namespace="967adb65-b8a4-4160-b16c-174f3f802d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a1851-02ef-4928-8222-36cf507c6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7adb65-b8a4-4160-b16c-174f3f802d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67adb65-b8a4-4160-b16c-174f3f802d09">
      <UserInfo>
        <DisplayName>Badenas, Gener</DisplayName>
        <AccountId>169</AccountId>
        <AccountType/>
      </UserInfo>
      <UserInfo>
        <DisplayName>Javier, Arjef</DisplayName>
        <AccountId>23</AccountId>
        <AccountType/>
      </UserInfo>
      <UserInfo>
        <DisplayName>Flores, Dave</DisplayName>
        <AccountId>40</AccountId>
        <AccountType/>
      </UserInfo>
      <UserInfo>
        <DisplayName>Omana, Anjon</DisplayName>
        <AccountId>158</AccountId>
        <AccountType/>
      </UserInfo>
      <UserInfo>
        <DisplayName>Dela Cruz, Mark John Raymond</DisplayName>
        <AccountId>166</AccountId>
        <AccountType/>
      </UserInfo>
      <UserInfo>
        <DisplayName>Uson Jr, Ramon</DisplayName>
        <AccountId>81</AccountId>
        <AccountType/>
      </UserInfo>
      <UserInfo>
        <DisplayName>Pablo, Lorenzo</DisplayName>
        <AccountId>168</AccountId>
        <AccountType/>
      </UserInfo>
      <UserInfo>
        <DisplayName>Fallorina, Ekira Ana</DisplayName>
        <AccountId>22</AccountId>
        <AccountType/>
      </UserInfo>
      <UserInfo>
        <DisplayName>Nava, Adonis</DisplayName>
        <AccountId>152</AccountId>
        <AccountType/>
      </UserInfo>
    </SharedWithUsers>
    <_Flow_SignoffStatus xmlns="9aea1851-02ef-4928-8222-36cf507c6394" xsi:nil="true"/>
  </documentManagement>
</p:properties>
</file>

<file path=customXml/itemProps1.xml><?xml version="1.0" encoding="utf-8"?>
<ds:datastoreItem xmlns:ds="http://schemas.openxmlformats.org/officeDocument/2006/customXml" ds:itemID="{732AA912-60B6-42ED-BB8C-CD15A37CDF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ea1851-02ef-4928-8222-36cf507c6394"/>
    <ds:schemaRef ds:uri="967adb65-b8a4-4160-b16c-174f3f802d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399D29-A79A-455D-AF19-A34C1661E4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A88D1-78CC-4236-BECF-331463CB48E5}">
  <ds:schemaRefs>
    <ds:schemaRef ds:uri="http://schemas.microsoft.com/office/2006/metadata/properties"/>
    <ds:schemaRef ds:uri="http://schemas.microsoft.com/office/infopath/2007/PartnerControls"/>
    <ds:schemaRef ds:uri="967adb65-b8a4-4160-b16c-174f3f802d09"/>
    <ds:schemaRef ds:uri="9aea1851-02ef-4928-8222-36cf507c63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CapabilityDropdown</vt:lpstr>
      <vt:lpstr>Utilization</vt:lpstr>
      <vt:lpstr>Year Summary</vt:lpstr>
      <vt:lpstr>Sheet1</vt:lpstr>
      <vt:lpstr>Mark Dela Cruz</vt:lpstr>
      <vt:lpstr>Gener Badenas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Hipolito, AureaLea</dc:creator>
  <cp:keywords/>
  <dc:description/>
  <cp:lastModifiedBy>Nava, Adonis</cp:lastModifiedBy>
  <cp:revision/>
  <dcterms:created xsi:type="dcterms:W3CDTF">2021-02-08T10:05:43Z</dcterms:created>
  <dcterms:modified xsi:type="dcterms:W3CDTF">2022-01-05T10:11:27Z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0x010100F8F0D17D0036A042B34D7587CE60B2D0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2021-03-26T03:36:32Z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3a943846-3b24-4d4f-bc58-6f3b04bf1de0</vt:lpwstr>
  </property>
  <property fmtid="{D5CDD505-2E9C-101B-9397-08002B2CF9AE}" pid="9" name="MSIP_Label_e463cba9-5f6c-478d-9329-7b2295e4e8ed_ContentBits">
    <vt:lpwstr>0</vt:lpwstr>
  </property>
</Properties>
</file>