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equential Extraction F/"/>
    </mc:Choice>
  </mc:AlternateContent>
  <xr:revisionPtr revIDLastSave="0" documentId="13_ncr:1_{B0AF49B7-0EEC-BE40-9AE1-A80A9EE175D1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SQ2. F.ESC" sheetId="2" r:id="rId1"/>
    <sheet name="SQ2. F.ESC OHNE" sheetId="3" r:id="rId2"/>
    <sheet name="SQ2. F.ESC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8" l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F2" i="8" s="1"/>
  <c r="G2" i="5"/>
  <c r="G2" i="8" s="1"/>
  <c r="H2" i="5"/>
  <c r="I2" i="5"/>
  <c r="J2" i="5"/>
  <c r="K2" i="5"/>
  <c r="L2" i="5"/>
  <c r="M2" i="5"/>
  <c r="N2" i="5"/>
  <c r="N2" i="8" s="1"/>
  <c r="O2" i="5"/>
  <c r="O2" i="8" s="1"/>
  <c r="P2" i="5"/>
  <c r="C3" i="5"/>
  <c r="D3" i="5"/>
  <c r="E3" i="5"/>
  <c r="F3" i="5"/>
  <c r="G3" i="5"/>
  <c r="H3" i="5"/>
  <c r="H3" i="8" s="1"/>
  <c r="I3" i="5"/>
  <c r="J3" i="5"/>
  <c r="J3" i="8" s="1"/>
  <c r="K3" i="5"/>
  <c r="L3" i="5"/>
  <c r="M3" i="5"/>
  <c r="N3" i="5"/>
  <c r="O3" i="5"/>
  <c r="P3" i="5"/>
  <c r="P3" i="8" s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H5" i="8" s="1"/>
  <c r="I5" i="5"/>
  <c r="J5" i="5"/>
  <c r="K5" i="5"/>
  <c r="L5" i="5"/>
  <c r="M5" i="5"/>
  <c r="N5" i="5"/>
  <c r="O5" i="5"/>
  <c r="P5" i="5"/>
  <c r="P5" i="8" s="1"/>
  <c r="C6" i="5"/>
  <c r="D6" i="5"/>
  <c r="E6" i="5"/>
  <c r="F6" i="5"/>
  <c r="G6" i="5"/>
  <c r="H6" i="5"/>
  <c r="I6" i="5"/>
  <c r="J6" i="5"/>
  <c r="J6" i="8" s="1"/>
  <c r="K6" i="5"/>
  <c r="L6" i="5"/>
  <c r="M6" i="5"/>
  <c r="N6" i="5"/>
  <c r="O6" i="5"/>
  <c r="P6" i="5"/>
  <c r="C7" i="5"/>
  <c r="D7" i="5"/>
  <c r="D7" i="8" s="1"/>
  <c r="E7" i="5"/>
  <c r="F7" i="5"/>
  <c r="G7" i="5"/>
  <c r="H7" i="5"/>
  <c r="I7" i="5"/>
  <c r="J7" i="5"/>
  <c r="K7" i="5"/>
  <c r="L7" i="5"/>
  <c r="L7" i="8" s="1"/>
  <c r="M7" i="5"/>
  <c r="N7" i="5"/>
  <c r="O7" i="5"/>
  <c r="P7" i="5"/>
  <c r="C8" i="5"/>
  <c r="D8" i="5"/>
  <c r="E8" i="5"/>
  <c r="F8" i="5"/>
  <c r="F8" i="8" s="1"/>
  <c r="G8" i="5"/>
  <c r="H8" i="5"/>
  <c r="I8" i="5"/>
  <c r="J8" i="5"/>
  <c r="K8" i="5"/>
  <c r="L8" i="5"/>
  <c r="M8" i="5"/>
  <c r="N8" i="5"/>
  <c r="N8" i="8" s="1"/>
  <c r="O8" i="5"/>
  <c r="P8" i="5"/>
  <c r="C9" i="5"/>
  <c r="D9" i="5"/>
  <c r="E9" i="5"/>
  <c r="F9" i="5"/>
  <c r="G9" i="5"/>
  <c r="H9" i="5"/>
  <c r="H9" i="8" s="1"/>
  <c r="I9" i="5"/>
  <c r="J9" i="5"/>
  <c r="K9" i="5"/>
  <c r="L9" i="5"/>
  <c r="M9" i="5"/>
  <c r="N9" i="5"/>
  <c r="O9" i="5"/>
  <c r="P9" i="5"/>
  <c r="P9" i="8" s="1"/>
  <c r="C10" i="5"/>
  <c r="D10" i="5"/>
  <c r="E10" i="5"/>
  <c r="F10" i="5"/>
  <c r="G10" i="5"/>
  <c r="H10" i="5"/>
  <c r="I10" i="5"/>
  <c r="J10" i="5"/>
  <c r="J10" i="8" s="1"/>
  <c r="K10" i="5"/>
  <c r="L10" i="5"/>
  <c r="M10" i="5"/>
  <c r="N10" i="5"/>
  <c r="O10" i="5"/>
  <c r="P10" i="5"/>
  <c r="C11" i="5"/>
  <c r="D11" i="5"/>
  <c r="D11" i="8" s="1"/>
  <c r="E11" i="5"/>
  <c r="F11" i="5"/>
  <c r="G11" i="5"/>
  <c r="H11" i="5"/>
  <c r="I11" i="5"/>
  <c r="J11" i="5"/>
  <c r="K11" i="5"/>
  <c r="L11" i="5"/>
  <c r="L11" i="8" s="1"/>
  <c r="M11" i="5"/>
  <c r="N11" i="5"/>
  <c r="O11" i="5"/>
  <c r="P11" i="5"/>
  <c r="C12" i="5"/>
  <c r="D12" i="5"/>
  <c r="D12" i="8" s="1"/>
  <c r="E12" i="5"/>
  <c r="F12" i="5"/>
  <c r="F12" i="8" s="1"/>
  <c r="G12" i="5"/>
  <c r="H12" i="5"/>
  <c r="I12" i="5"/>
  <c r="J12" i="5"/>
  <c r="K12" i="5"/>
  <c r="L12" i="5"/>
  <c r="L12" i="8" s="1"/>
  <c r="M12" i="5"/>
  <c r="N12" i="5"/>
  <c r="N12" i="8" s="1"/>
  <c r="O12" i="5"/>
  <c r="P12" i="5"/>
  <c r="C13" i="5"/>
  <c r="D13" i="5"/>
  <c r="E13" i="5"/>
  <c r="E13" i="8" s="1"/>
  <c r="F13" i="5"/>
  <c r="F13" i="8" s="1"/>
  <c r="G13" i="5"/>
  <c r="H13" i="5"/>
  <c r="I13" i="5"/>
  <c r="J13" i="5"/>
  <c r="K13" i="5"/>
  <c r="L13" i="5"/>
  <c r="M13" i="5"/>
  <c r="M13" i="8" s="1"/>
  <c r="N13" i="5"/>
  <c r="N13" i="8" s="1"/>
  <c r="O13" i="5"/>
  <c r="P13" i="5"/>
  <c r="C14" i="5"/>
  <c r="D14" i="5"/>
  <c r="E14" i="5"/>
  <c r="F14" i="5"/>
  <c r="G14" i="5"/>
  <c r="G14" i="8" s="1"/>
  <c r="H14" i="5"/>
  <c r="H14" i="8" s="1"/>
  <c r="I14" i="5"/>
  <c r="J14" i="5"/>
  <c r="J14" i="8" s="1"/>
  <c r="K14" i="5"/>
  <c r="L14" i="5"/>
  <c r="M14" i="5"/>
  <c r="N14" i="5"/>
  <c r="O14" i="5"/>
  <c r="O14" i="8" s="1"/>
  <c r="P14" i="5"/>
  <c r="P14" i="8" s="1"/>
  <c r="C15" i="5"/>
  <c r="D15" i="5"/>
  <c r="D15" i="8" s="1"/>
  <c r="E15" i="5"/>
  <c r="F15" i="5"/>
  <c r="G15" i="5"/>
  <c r="H15" i="5"/>
  <c r="I15" i="5"/>
  <c r="I15" i="8" s="1"/>
  <c r="J15" i="5"/>
  <c r="J15" i="8" s="1"/>
  <c r="K15" i="5"/>
  <c r="L15" i="5"/>
  <c r="L15" i="8" s="1"/>
  <c r="M15" i="5"/>
  <c r="N15" i="5"/>
  <c r="O15" i="5"/>
  <c r="P15" i="5"/>
  <c r="C16" i="5"/>
  <c r="C16" i="8" s="1"/>
  <c r="D16" i="5"/>
  <c r="D16" i="8" s="1"/>
  <c r="E16" i="5"/>
  <c r="F16" i="5"/>
  <c r="F16" i="8" s="1"/>
  <c r="G16" i="5"/>
  <c r="H16" i="5"/>
  <c r="I16" i="5"/>
  <c r="J16" i="5"/>
  <c r="K16" i="5"/>
  <c r="K16" i="8" s="1"/>
  <c r="L16" i="5"/>
  <c r="L16" i="8" s="1"/>
  <c r="M16" i="5"/>
  <c r="N16" i="5"/>
  <c r="N16" i="8" s="1"/>
  <c r="O16" i="5"/>
  <c r="P16" i="5"/>
  <c r="C17" i="5"/>
  <c r="D17" i="5"/>
  <c r="E17" i="5"/>
  <c r="E17" i="8" s="1"/>
  <c r="F17" i="5"/>
  <c r="F17" i="8" s="1"/>
  <c r="G17" i="5"/>
  <c r="H17" i="5"/>
  <c r="H17" i="8" s="1"/>
  <c r="I17" i="5"/>
  <c r="J17" i="5"/>
  <c r="K17" i="5"/>
  <c r="L17" i="5"/>
  <c r="M17" i="5"/>
  <c r="M17" i="8" s="1"/>
  <c r="N17" i="5"/>
  <c r="N17" i="8" s="1"/>
  <c r="O17" i="5"/>
  <c r="P17" i="5"/>
  <c r="P17" i="8" s="1"/>
  <c r="C18" i="5"/>
  <c r="D18" i="5"/>
  <c r="E18" i="5"/>
  <c r="F18" i="5"/>
  <c r="G18" i="5"/>
  <c r="G18" i="8" s="1"/>
  <c r="H18" i="5"/>
  <c r="H18" i="8" s="1"/>
  <c r="I18" i="5"/>
  <c r="J18" i="5"/>
  <c r="J18" i="8" s="1"/>
  <c r="K18" i="5"/>
  <c r="L18" i="5"/>
  <c r="M18" i="5"/>
  <c r="N18" i="5"/>
  <c r="O18" i="5"/>
  <c r="O18" i="8" s="1"/>
  <c r="P18" i="5"/>
  <c r="P18" i="8" s="1"/>
  <c r="C19" i="5"/>
  <c r="D19" i="5"/>
  <c r="E19" i="5"/>
  <c r="F19" i="5"/>
  <c r="G19" i="5"/>
  <c r="H19" i="5"/>
  <c r="H19" i="8" s="1"/>
  <c r="I19" i="5"/>
  <c r="I19" i="8" s="1"/>
  <c r="J19" i="5"/>
  <c r="K19" i="5"/>
  <c r="L19" i="5"/>
  <c r="M19" i="5"/>
  <c r="N19" i="5"/>
  <c r="O19" i="5"/>
  <c r="P19" i="5"/>
  <c r="P19" i="8" s="1"/>
  <c r="C20" i="5"/>
  <c r="D20" i="5"/>
  <c r="D20" i="8" s="1"/>
  <c r="E20" i="5"/>
  <c r="F20" i="5"/>
  <c r="G20" i="5"/>
  <c r="H20" i="5"/>
  <c r="I20" i="5"/>
  <c r="J20" i="5"/>
  <c r="J20" i="8" s="1"/>
  <c r="K20" i="5"/>
  <c r="L20" i="5"/>
  <c r="L20" i="8" s="1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6" i="8" s="1"/>
  <c r="B7" i="5"/>
  <c r="B7" i="8" s="1"/>
  <c r="B8" i="5"/>
  <c r="B8" i="8" s="1"/>
  <c r="B9" i="5"/>
  <c r="B9" i="8" s="1"/>
  <c r="B10" i="5"/>
  <c r="B10" i="8" s="1"/>
  <c r="B11" i="5"/>
  <c r="B12" i="5"/>
  <c r="B13" i="5"/>
  <c r="B14" i="5"/>
  <c r="B15" i="5"/>
  <c r="B15" i="8" s="1"/>
  <c r="B16" i="5"/>
  <c r="B16" i="8" s="1"/>
  <c r="B17" i="5"/>
  <c r="B17" i="8" s="1"/>
  <c r="B18" i="5"/>
  <c r="B18" i="8" s="1"/>
  <c r="B19" i="5"/>
  <c r="B20" i="5"/>
  <c r="B21" i="5"/>
  <c r="B22" i="5"/>
  <c r="B23" i="5"/>
  <c r="B24" i="5"/>
  <c r="B25" i="5"/>
  <c r="P21" i="8"/>
  <c r="O21" i="8"/>
  <c r="N21" i="8"/>
  <c r="L21" i="8"/>
  <c r="K21" i="8"/>
  <c r="J21" i="8"/>
  <c r="I21" i="8"/>
  <c r="H21" i="8"/>
  <c r="G21" i="8"/>
  <c r="F21" i="8"/>
  <c r="D21" i="8"/>
  <c r="C21" i="8"/>
  <c r="B21" i="8"/>
  <c r="P20" i="8"/>
  <c r="O20" i="8"/>
  <c r="N20" i="8"/>
  <c r="M20" i="8"/>
  <c r="K20" i="8"/>
  <c r="I20" i="8"/>
  <c r="H20" i="8"/>
  <c r="G20" i="8"/>
  <c r="F20" i="8"/>
  <c r="E20" i="8"/>
  <c r="C20" i="8"/>
  <c r="B20" i="8"/>
  <c r="O19" i="8"/>
  <c r="N19" i="8"/>
  <c r="M19" i="8"/>
  <c r="L19" i="8"/>
  <c r="K19" i="8"/>
  <c r="J19" i="8"/>
  <c r="G19" i="8"/>
  <c r="F19" i="8"/>
  <c r="E19" i="8"/>
  <c r="D19" i="8"/>
  <c r="C19" i="8"/>
  <c r="B19" i="8"/>
  <c r="M18" i="8"/>
  <c r="L18" i="8"/>
  <c r="K18" i="8"/>
  <c r="I18" i="8"/>
  <c r="I33" i="8" s="1"/>
  <c r="E18" i="8"/>
  <c r="D18" i="8"/>
  <c r="C18" i="8"/>
  <c r="O17" i="8"/>
  <c r="K17" i="8"/>
  <c r="J17" i="8"/>
  <c r="I17" i="8"/>
  <c r="G17" i="8"/>
  <c r="C17" i="8"/>
  <c r="P16" i="8"/>
  <c r="O16" i="8"/>
  <c r="M16" i="8"/>
  <c r="I16" i="8"/>
  <c r="H16" i="8"/>
  <c r="G16" i="8"/>
  <c r="E16" i="8"/>
  <c r="O15" i="8"/>
  <c r="N15" i="8"/>
  <c r="M15" i="8"/>
  <c r="K15" i="8"/>
  <c r="G15" i="8"/>
  <c r="F15" i="8"/>
  <c r="E15" i="8"/>
  <c r="C15" i="8"/>
  <c r="M14" i="8"/>
  <c r="L14" i="8"/>
  <c r="K14" i="8"/>
  <c r="I14" i="8"/>
  <c r="E14" i="8"/>
  <c r="D14" i="8"/>
  <c r="C14" i="8"/>
  <c r="B14" i="8"/>
  <c r="P13" i="8"/>
  <c r="O13" i="8"/>
  <c r="L13" i="8"/>
  <c r="K13" i="8"/>
  <c r="J13" i="8"/>
  <c r="I13" i="8"/>
  <c r="H13" i="8"/>
  <c r="G13" i="8"/>
  <c r="D13" i="8"/>
  <c r="C13" i="8"/>
  <c r="B13" i="8"/>
  <c r="P12" i="8"/>
  <c r="O12" i="8"/>
  <c r="M12" i="8"/>
  <c r="K12" i="8"/>
  <c r="J12" i="8"/>
  <c r="I12" i="8"/>
  <c r="H12" i="8"/>
  <c r="G12" i="8"/>
  <c r="E12" i="8"/>
  <c r="C12" i="8"/>
  <c r="B12" i="8"/>
  <c r="P11" i="8"/>
  <c r="O11" i="8"/>
  <c r="N11" i="8"/>
  <c r="M11" i="8"/>
  <c r="K11" i="8"/>
  <c r="J11" i="8"/>
  <c r="I11" i="8"/>
  <c r="H11" i="8"/>
  <c r="G11" i="8"/>
  <c r="F11" i="8"/>
  <c r="E11" i="8"/>
  <c r="C11" i="8"/>
  <c r="B11" i="8"/>
  <c r="P10" i="8"/>
  <c r="O10" i="8"/>
  <c r="M10" i="8"/>
  <c r="L10" i="8"/>
  <c r="K10" i="8"/>
  <c r="I10" i="8"/>
  <c r="H10" i="8"/>
  <c r="G10" i="8"/>
  <c r="E10" i="8"/>
  <c r="D10" i="8"/>
  <c r="C10" i="8"/>
  <c r="O9" i="8"/>
  <c r="N9" i="8"/>
  <c r="M9" i="8"/>
  <c r="K9" i="8"/>
  <c r="J9" i="8"/>
  <c r="I9" i="8"/>
  <c r="G9" i="8"/>
  <c r="F9" i="8"/>
  <c r="E9" i="8"/>
  <c r="C9" i="8"/>
  <c r="P8" i="8"/>
  <c r="O8" i="8"/>
  <c r="M8" i="8"/>
  <c r="L8" i="8"/>
  <c r="K8" i="8"/>
  <c r="I8" i="8"/>
  <c r="H8" i="8"/>
  <c r="G8" i="8"/>
  <c r="E8" i="8"/>
  <c r="D8" i="8"/>
  <c r="C8" i="8"/>
  <c r="O7" i="8"/>
  <c r="N7" i="8"/>
  <c r="M7" i="8"/>
  <c r="K7" i="8"/>
  <c r="J7" i="8"/>
  <c r="I7" i="8"/>
  <c r="G7" i="8"/>
  <c r="F7" i="8"/>
  <c r="E7" i="8"/>
  <c r="C7" i="8"/>
  <c r="P6" i="8"/>
  <c r="O6" i="8"/>
  <c r="O30" i="8" s="1"/>
  <c r="M6" i="8"/>
  <c r="L6" i="8"/>
  <c r="K6" i="8"/>
  <c r="I6" i="8"/>
  <c r="H6" i="8"/>
  <c r="G6" i="8"/>
  <c r="E6" i="8"/>
  <c r="D6" i="8"/>
  <c r="C6" i="8"/>
  <c r="C39" i="8" s="1"/>
  <c r="O5" i="8"/>
  <c r="N5" i="8"/>
  <c r="M5" i="8"/>
  <c r="K5" i="8"/>
  <c r="J5" i="8"/>
  <c r="I5" i="8"/>
  <c r="G5" i="8"/>
  <c r="F5" i="8"/>
  <c r="E5" i="8"/>
  <c r="C5" i="8"/>
  <c r="B5" i="8"/>
  <c r="P4" i="8"/>
  <c r="O4" i="8"/>
  <c r="N4" i="8"/>
  <c r="M4" i="8"/>
  <c r="L4" i="8"/>
  <c r="J4" i="8"/>
  <c r="I4" i="8"/>
  <c r="H4" i="8"/>
  <c r="G4" i="8"/>
  <c r="F4" i="8"/>
  <c r="E4" i="8"/>
  <c r="D4" i="8"/>
  <c r="B4" i="8"/>
  <c r="O3" i="8"/>
  <c r="N3" i="8"/>
  <c r="M3" i="8"/>
  <c r="L3" i="8"/>
  <c r="K3" i="8"/>
  <c r="I3" i="8"/>
  <c r="I29" i="8" s="1"/>
  <c r="G3" i="8"/>
  <c r="F3" i="8"/>
  <c r="E3" i="8"/>
  <c r="D3" i="8"/>
  <c r="C3" i="8"/>
  <c r="B3" i="8"/>
  <c r="P2" i="8"/>
  <c r="M2" i="8"/>
  <c r="L2" i="8"/>
  <c r="K2" i="8"/>
  <c r="J2" i="8"/>
  <c r="I2" i="8"/>
  <c r="H2" i="8"/>
  <c r="E2" i="8"/>
  <c r="D2" i="8"/>
  <c r="C2" i="8"/>
  <c r="B2" i="8"/>
  <c r="B2" i="7"/>
  <c r="B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8" i="3"/>
  <c r="F9" i="3"/>
  <c r="F10" i="3"/>
  <c r="F11" i="3"/>
  <c r="F16" i="3"/>
  <c r="F17" i="3"/>
  <c r="F18" i="3"/>
  <c r="F19" i="3"/>
  <c r="F24" i="3"/>
  <c r="F25" i="3"/>
  <c r="F26" i="3"/>
  <c r="F27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F7" i="3" s="1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F15" i="3" s="1"/>
  <c r="E15" i="3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F21" i="3" s="1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F22" i="3" s="1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F23" i="3" s="1"/>
  <c r="E23" i="3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K30" i="8" l="1"/>
  <c r="K40" i="8"/>
  <c r="B32" i="8"/>
  <c r="I31" i="8"/>
  <c r="M30" i="8"/>
  <c r="C32" i="8"/>
  <c r="K33" i="8"/>
  <c r="M29" i="8"/>
  <c r="E30" i="8"/>
  <c r="C40" i="8"/>
  <c r="M31" i="8"/>
  <c r="L33" i="8"/>
  <c r="I32" i="8"/>
  <c r="G30" i="8"/>
  <c r="O31" i="8"/>
  <c r="I39" i="8"/>
  <c r="G31" i="8"/>
  <c r="C33" i="8"/>
  <c r="P29" i="8"/>
  <c r="C30" i="8"/>
  <c r="E41" i="8"/>
  <c r="E29" i="8"/>
  <c r="B38" i="8"/>
  <c r="B47" i="8" s="1"/>
  <c r="E31" i="8"/>
  <c r="P31" i="8"/>
  <c r="I38" i="8"/>
  <c r="K39" i="8"/>
  <c r="H31" i="8"/>
  <c r="J33" i="8"/>
  <c r="J42" i="8"/>
  <c r="L31" i="8"/>
  <c r="L40" i="8"/>
  <c r="D31" i="8"/>
  <c r="D40" i="8"/>
  <c r="J40" i="8"/>
  <c r="J31" i="8"/>
  <c r="P33" i="8"/>
  <c r="P42" i="8"/>
  <c r="H33" i="8"/>
  <c r="H42" i="8"/>
  <c r="O42" i="8"/>
  <c r="O33" i="8"/>
  <c r="G42" i="8"/>
  <c r="G33" i="8"/>
  <c r="O32" i="8"/>
  <c r="O41" i="8"/>
  <c r="G32" i="8"/>
  <c r="G41" i="8"/>
  <c r="O38" i="8"/>
  <c r="O29" i="8"/>
  <c r="G38" i="8"/>
  <c r="G29" i="8"/>
  <c r="N38" i="8"/>
  <c r="N29" i="8"/>
  <c r="F38" i="8"/>
  <c r="F29" i="8"/>
  <c r="H29" i="8"/>
  <c r="K32" i="8"/>
  <c r="D33" i="8"/>
  <c r="J29" i="8"/>
  <c r="M41" i="8"/>
  <c r="H38" i="8"/>
  <c r="P38" i="8"/>
  <c r="C4" i="8"/>
  <c r="C29" i="8" s="1"/>
  <c r="K4" i="8"/>
  <c r="K29" i="8" s="1"/>
  <c r="D5" i="8"/>
  <c r="D29" i="8" s="1"/>
  <c r="L5" i="8"/>
  <c r="L29" i="8" s="1"/>
  <c r="F6" i="8"/>
  <c r="N6" i="8"/>
  <c r="H7" i="8"/>
  <c r="H30" i="8" s="1"/>
  <c r="P7" i="8"/>
  <c r="P39" i="8" s="1"/>
  <c r="J8" i="8"/>
  <c r="J39" i="8" s="1"/>
  <c r="D9" i="8"/>
  <c r="D30" i="8" s="1"/>
  <c r="L9" i="8"/>
  <c r="L39" i="8" s="1"/>
  <c r="F10" i="8"/>
  <c r="N10" i="8"/>
  <c r="E21" i="8"/>
  <c r="E42" i="8" s="1"/>
  <c r="M21" i="8"/>
  <c r="M42" i="8" s="1"/>
  <c r="I30" i="8"/>
  <c r="C31" i="8"/>
  <c r="K31" i="8"/>
  <c r="E32" i="8"/>
  <c r="M32" i="8"/>
  <c r="E40" i="8"/>
  <c r="M40" i="8"/>
  <c r="I42" i="8"/>
  <c r="J38" i="8"/>
  <c r="E39" i="8"/>
  <c r="M39" i="8"/>
  <c r="G40" i="8"/>
  <c r="O40" i="8"/>
  <c r="I41" i="8"/>
  <c r="C42" i="8"/>
  <c r="K42" i="8"/>
  <c r="H40" i="8"/>
  <c r="P40" i="8"/>
  <c r="D42" i="8"/>
  <c r="L42" i="8"/>
  <c r="F14" i="8"/>
  <c r="N14" i="8"/>
  <c r="H15" i="8"/>
  <c r="H32" i="8" s="1"/>
  <c r="P15" i="8"/>
  <c r="P32" i="8" s="1"/>
  <c r="J16" i="8"/>
  <c r="J32" i="8" s="1"/>
  <c r="D17" i="8"/>
  <c r="D32" i="8" s="1"/>
  <c r="L17" i="8"/>
  <c r="L32" i="8" s="1"/>
  <c r="F18" i="8"/>
  <c r="N18" i="8"/>
  <c r="E38" i="8"/>
  <c r="M38" i="8"/>
  <c r="G39" i="8"/>
  <c r="O39" i="8"/>
  <c r="I40" i="8"/>
  <c r="C41" i="8"/>
  <c r="K41" i="8"/>
  <c r="L38" i="8"/>
  <c r="B33" i="8"/>
  <c r="B42" i="8"/>
  <c r="B31" i="8"/>
  <c r="B40" i="8"/>
  <c r="B39" i="8"/>
  <c r="B30" i="8"/>
  <c r="B29" i="8"/>
  <c r="B41" i="8"/>
  <c r="H41" i="8" l="1"/>
  <c r="K38" i="8"/>
  <c r="P30" i="8"/>
  <c r="J30" i="8"/>
  <c r="E33" i="8"/>
  <c r="M33" i="8"/>
  <c r="D38" i="8"/>
  <c r="J41" i="8"/>
  <c r="H39" i="8"/>
  <c r="L30" i="8"/>
  <c r="D39" i="8"/>
  <c r="C38" i="8"/>
  <c r="N30" i="8"/>
  <c r="N39" i="8"/>
  <c r="L41" i="8"/>
  <c r="P41" i="8"/>
  <c r="N42" i="8"/>
  <c r="N33" i="8"/>
  <c r="F32" i="8"/>
  <c r="F41" i="8"/>
  <c r="N31" i="8"/>
  <c r="N40" i="8"/>
  <c r="F39" i="8"/>
  <c r="F30" i="8"/>
  <c r="D41" i="8"/>
  <c r="N32" i="8"/>
  <c r="N41" i="8"/>
  <c r="F42" i="8"/>
  <c r="F33" i="8"/>
  <c r="F31" i="8"/>
  <c r="F40" i="8"/>
</calcChain>
</file>

<file path=xl/sharedStrings.xml><?xml version="1.0" encoding="utf-8"?>
<sst xmlns="http://schemas.openxmlformats.org/spreadsheetml/2006/main" count="446" uniqueCount="70">
  <si>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</si>
  <si>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</si>
  <si>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</si>
  <si>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</si>
  <si>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</si>
  <si>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</si>
  <si>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</si>
  <si>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</si>
  <si>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</si>
  <si>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</si>
  <si>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</si>
  <si>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</si>
  <si>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</si>
  <si>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</si>
  <si>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</si>
  <si>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</si>
  <si>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</si>
  <si>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</si>
  <si>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</si>
  <si>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SQ2(125%.1) F.   </t>
  </si>
  <si>
    <t xml:space="preserve">SQ2(125%.2) F.   </t>
  </si>
  <si>
    <t xml:space="preserve">SQ2(125%.3) F.   </t>
  </si>
  <si>
    <t xml:space="preserve">SQ2(125%.4) F.   </t>
  </si>
  <si>
    <t xml:space="preserve">SQ2(100%.1) F.   </t>
  </si>
  <si>
    <t xml:space="preserve">SQ2(100%.2) F.   </t>
  </si>
  <si>
    <t xml:space="preserve">SQ2(100%.3) F.   </t>
  </si>
  <si>
    <t xml:space="preserve">SQ2(100%.4) F.   </t>
  </si>
  <si>
    <t xml:space="preserve">SQ2(50%.1) F.   </t>
  </si>
  <si>
    <t xml:space="preserve">SQ2(50%.2) F.   </t>
  </si>
  <si>
    <t xml:space="preserve">SQ2(50%.3) F.   </t>
  </si>
  <si>
    <t xml:space="preserve">SQ2(50%.4) F.   </t>
  </si>
  <si>
    <t xml:space="preserve">SQ2(25%.1) F.   </t>
  </si>
  <si>
    <t xml:space="preserve">SQ2(25%.2) F.   </t>
  </si>
  <si>
    <t xml:space="preserve">SQ2(25%.3) F.   </t>
  </si>
  <si>
    <t xml:space="preserve">SQ2(25%.4) F.   </t>
  </si>
  <si>
    <t xml:space="preserve">SQ2(RZ.1) F.   </t>
  </si>
  <si>
    <t xml:space="preserve">SQ2(RZ.2) F.   </t>
  </si>
  <si>
    <t xml:space="preserve">SQ2(RZ.3) F.   </t>
  </si>
  <si>
    <t xml:space="preserve">SQ2(RZ.4) F.   </t>
  </si>
  <si>
    <t xml:space="preserve">SQ2(Control.1) F.   </t>
  </si>
  <si>
    <t xml:space="preserve">SQ2(Control.2) F.   </t>
  </si>
  <si>
    <t xml:space="preserve">SQ2(Control.3) F.   </t>
  </si>
  <si>
    <t xml:space="preserve">SQ2(Control.4) F.   </t>
  </si>
  <si>
    <t xml:space="preserve">SeqExtBlank_Fesc_S2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</si>
  <si>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</si>
  <si>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</si>
  <si>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</si>
  <si>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</si>
  <si>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</si>
  <si>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</si>
  <si>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</si>
  <si>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</si>
  <si>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</si>
  <si>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</si>
  <si>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</si>
  <si>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</si>
  <si>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</si>
  <si>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</si>
  <si>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</si>
  <si>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</si>
  <si>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</si>
  <si>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</si>
  <si>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</si>
  <si>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</si>
  <si>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SQ2(125%)F.  </t>
  </si>
  <si>
    <t>SQ2(100% )F.</t>
  </si>
  <si>
    <t xml:space="preserve">SQ2(50%.) F.  </t>
  </si>
  <si>
    <t xml:space="preserve">SQ2(25%.) F. </t>
  </si>
  <si>
    <t xml:space="preserve">SQ2(RZ.) F.   </t>
  </si>
  <si>
    <t xml:space="preserve">SQ2(Control) F.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</si>
</sst>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0BB7-02EE-F04F-BA90-63AEB2D6E654}">
  <dimension ref="A1:S27"/>
  <sheetViews>
    <sheetView workbookViewId="0">
      <selection activeCell="D30" sqref="D30"/>
    </sheetView>
  </sheetViews>
  <sheetFormatPr baseColWidth="10" defaultRowHeight="15" x14ac:dyDescent="0.2"/>
  <cols>
    <col min="1" max="1" width="16.83203125" customWidth="1"/>
    <col min="257" max="257" width="16.83203125" customWidth="1"/>
    <col min="513" max="513" width="16.83203125" customWidth="1"/>
    <col min="769" max="769" width="16.83203125" customWidth="1"/>
    <col min="1025" max="1025" width="16.83203125" customWidth="1"/>
    <col min="1281" max="1281" width="16.83203125" customWidth="1"/>
    <col min="1537" max="1537" width="16.83203125" customWidth="1"/>
    <col min="1793" max="1793" width="16.83203125" customWidth="1"/>
    <col min="2049" max="2049" width="16.83203125" customWidth="1"/>
    <col min="2305" max="2305" width="16.83203125" customWidth="1"/>
    <col min="2561" max="2561" width="16.83203125" customWidth="1"/>
    <col min="2817" max="2817" width="16.83203125" customWidth="1"/>
    <col min="3073" max="3073" width="16.83203125" customWidth="1"/>
    <col min="3329" max="3329" width="16.83203125" customWidth="1"/>
    <col min="3585" max="3585" width="16.83203125" customWidth="1"/>
    <col min="3841" max="3841" width="16.83203125" customWidth="1"/>
    <col min="4097" max="4097" width="16.83203125" customWidth="1"/>
    <col min="4353" max="4353" width="16.83203125" customWidth="1"/>
    <col min="4609" max="4609" width="16.83203125" customWidth="1"/>
    <col min="4865" max="4865" width="16.83203125" customWidth="1"/>
    <col min="5121" max="5121" width="16.83203125" customWidth="1"/>
    <col min="5377" max="5377" width="16.83203125" customWidth="1"/>
    <col min="5633" max="5633" width="16.83203125" customWidth="1"/>
    <col min="5889" max="5889" width="16.83203125" customWidth="1"/>
    <col min="6145" max="6145" width="16.83203125" customWidth="1"/>
    <col min="6401" max="6401" width="16.83203125" customWidth="1"/>
    <col min="6657" max="6657" width="16.83203125" customWidth="1"/>
    <col min="6913" max="6913" width="16.83203125" customWidth="1"/>
    <col min="7169" max="7169" width="16.83203125" customWidth="1"/>
    <col min="7425" max="7425" width="16.83203125" customWidth="1"/>
    <col min="7681" max="7681" width="16.83203125" customWidth="1"/>
    <col min="7937" max="7937" width="16.83203125" customWidth="1"/>
    <col min="8193" max="8193" width="16.83203125" customWidth="1"/>
    <col min="8449" max="8449" width="16.83203125" customWidth="1"/>
    <col min="8705" max="8705" width="16.83203125" customWidth="1"/>
    <col min="8961" max="8961" width="16.83203125" customWidth="1"/>
    <col min="9217" max="9217" width="16.83203125" customWidth="1"/>
    <col min="9473" max="9473" width="16.83203125" customWidth="1"/>
    <col min="9729" max="9729" width="16.83203125" customWidth="1"/>
    <col min="9985" max="9985" width="16.83203125" customWidth="1"/>
    <col min="10241" max="10241" width="16.83203125" customWidth="1"/>
    <col min="10497" max="10497" width="16.83203125" customWidth="1"/>
    <col min="10753" max="10753" width="16.83203125" customWidth="1"/>
    <col min="11009" max="11009" width="16.83203125" customWidth="1"/>
    <col min="11265" max="11265" width="16.83203125" customWidth="1"/>
    <col min="11521" max="11521" width="16.83203125" customWidth="1"/>
    <col min="11777" max="11777" width="16.83203125" customWidth="1"/>
    <col min="12033" max="12033" width="16.83203125" customWidth="1"/>
    <col min="12289" max="12289" width="16.83203125" customWidth="1"/>
    <col min="12545" max="12545" width="16.83203125" customWidth="1"/>
    <col min="12801" max="12801" width="16.83203125" customWidth="1"/>
    <col min="13057" max="13057" width="16.83203125" customWidth="1"/>
    <col min="13313" max="13313" width="16.83203125" customWidth="1"/>
    <col min="13569" max="13569" width="16.83203125" customWidth="1"/>
    <col min="13825" max="13825" width="16.83203125" customWidth="1"/>
    <col min="14081" max="14081" width="16.83203125" customWidth="1"/>
    <col min="14337" max="14337" width="16.83203125" customWidth="1"/>
    <col min="14593" max="14593" width="16.83203125" customWidth="1"/>
    <col min="14849" max="14849" width="16.83203125" customWidth="1"/>
    <col min="15105" max="15105" width="16.83203125" customWidth="1"/>
    <col min="15361" max="15361" width="16.83203125" customWidth="1"/>
    <col min="15617" max="15617" width="16.83203125" customWidth="1"/>
    <col min="15873" max="15873" width="16.83203125" customWidth="1"/>
    <col min="16129" max="16129" width="16.8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171.3</v>
      </c>
      <c r="C3">
        <v>2026</v>
      </c>
      <c r="D3">
        <v>151.69999999999999</v>
      </c>
      <c r="E3">
        <v>205.6</v>
      </c>
      <c r="F3">
        <v>175.2</v>
      </c>
      <c r="G3">
        <v>1645</v>
      </c>
      <c r="H3">
        <v>16.38</v>
      </c>
      <c r="I3">
        <v>66.58</v>
      </c>
      <c r="J3">
        <v>0.23200000000000001</v>
      </c>
      <c r="K3">
        <v>1.2999999999999999E-2</v>
      </c>
      <c r="L3">
        <v>912.4</v>
      </c>
      <c r="M3">
        <v>21.41</v>
      </c>
      <c r="N3">
        <v>2.0009999999999999</v>
      </c>
      <c r="O3">
        <v>20.48</v>
      </c>
      <c r="P3">
        <v>29.21</v>
      </c>
      <c r="Q3">
        <v>21.76</v>
      </c>
      <c r="R3">
        <v>105</v>
      </c>
    </row>
    <row r="4" spans="1:19" x14ac:dyDescent="0.2">
      <c r="A4" s="4" t="s">
        <v>20</v>
      </c>
      <c r="B4">
        <v>204.1</v>
      </c>
      <c r="C4">
        <v>1986</v>
      </c>
      <c r="D4">
        <v>136.5</v>
      </c>
      <c r="E4">
        <v>510.1</v>
      </c>
      <c r="F4">
        <v>229.7</v>
      </c>
      <c r="G4">
        <v>1675</v>
      </c>
      <c r="H4">
        <v>39.85</v>
      </c>
      <c r="I4">
        <v>63.17</v>
      </c>
      <c r="J4">
        <v>0.218</v>
      </c>
      <c r="K4">
        <v>-0.158</v>
      </c>
      <c r="L4">
        <v>917.3</v>
      </c>
      <c r="M4">
        <v>21.84</v>
      </c>
      <c r="N4">
        <v>1.544</v>
      </c>
      <c r="O4">
        <v>21.96</v>
      </c>
      <c r="P4">
        <v>30.93</v>
      </c>
      <c r="Q4">
        <v>22.75</v>
      </c>
      <c r="R4">
        <v>109</v>
      </c>
    </row>
    <row r="5" spans="1:19" x14ac:dyDescent="0.2">
      <c r="A5" s="4" t="s">
        <v>21</v>
      </c>
      <c r="B5">
        <v>211.4</v>
      </c>
      <c r="C5">
        <v>2221</v>
      </c>
      <c r="D5">
        <v>164.7</v>
      </c>
      <c r="E5">
        <v>393.9</v>
      </c>
      <c r="F5">
        <v>234.3</v>
      </c>
      <c r="G5">
        <v>1603</v>
      </c>
      <c r="H5">
        <v>22.56</v>
      </c>
      <c r="I5">
        <v>139.4</v>
      </c>
      <c r="J5">
        <v>0.191</v>
      </c>
      <c r="K5">
        <v>-0.223</v>
      </c>
      <c r="L5">
        <v>842.9</v>
      </c>
      <c r="M5">
        <v>24.5</v>
      </c>
      <c r="N5">
        <v>2.2679999999999998</v>
      </c>
      <c r="O5">
        <v>25.22</v>
      </c>
      <c r="P5">
        <v>35.479999999999997</v>
      </c>
      <c r="Q5">
        <v>26.06</v>
      </c>
      <c r="R5">
        <v>153.19999999999999</v>
      </c>
    </row>
    <row r="6" spans="1:19" x14ac:dyDescent="0.2">
      <c r="A6" s="4" t="s">
        <v>22</v>
      </c>
      <c r="B6">
        <v>320.7</v>
      </c>
      <c r="C6">
        <v>2186</v>
      </c>
      <c r="D6">
        <v>85.51</v>
      </c>
      <c r="E6">
        <v>316.10000000000002</v>
      </c>
      <c r="F6">
        <v>331</v>
      </c>
      <c r="G6">
        <v>2073</v>
      </c>
      <c r="H6">
        <v>16.63</v>
      </c>
      <c r="I6">
        <v>103.2</v>
      </c>
      <c r="J6">
        <v>0.13600000000000001</v>
      </c>
      <c r="K6">
        <v>-0.18</v>
      </c>
      <c r="L6">
        <v>1116</v>
      </c>
      <c r="M6">
        <v>23.72</v>
      </c>
      <c r="N6">
        <v>2.339</v>
      </c>
      <c r="O6">
        <v>25.88</v>
      </c>
      <c r="P6">
        <v>34.78</v>
      </c>
      <c r="Q6">
        <v>26.74</v>
      </c>
      <c r="R6">
        <v>365.4</v>
      </c>
    </row>
    <row r="7" spans="1:19" x14ac:dyDescent="0.2">
      <c r="A7" s="4" t="s">
        <v>23</v>
      </c>
      <c r="B7">
        <v>204.4</v>
      </c>
      <c r="C7">
        <v>2189</v>
      </c>
      <c r="D7">
        <v>189.5</v>
      </c>
      <c r="E7">
        <v>394.4</v>
      </c>
      <c r="F7">
        <v>206.4</v>
      </c>
      <c r="G7">
        <v>2311</v>
      </c>
      <c r="H7">
        <v>22.35</v>
      </c>
      <c r="I7">
        <v>76.67</v>
      </c>
      <c r="J7">
        <v>0</v>
      </c>
      <c r="K7">
        <v>-0.109</v>
      </c>
      <c r="L7">
        <v>1074</v>
      </c>
      <c r="M7">
        <v>23.78</v>
      </c>
      <c r="N7">
        <v>1.732</v>
      </c>
      <c r="O7">
        <v>24.38</v>
      </c>
      <c r="P7">
        <v>34.31</v>
      </c>
      <c r="Q7">
        <v>25.04</v>
      </c>
      <c r="R7">
        <v>133</v>
      </c>
    </row>
    <row r="8" spans="1:19" x14ac:dyDescent="0.2">
      <c r="A8" s="4" t="s">
        <v>24</v>
      </c>
      <c r="B8">
        <v>212.2</v>
      </c>
      <c r="C8">
        <v>2024</v>
      </c>
      <c r="D8">
        <v>144.9</v>
      </c>
      <c r="E8">
        <v>440</v>
      </c>
      <c r="F8">
        <v>228.3</v>
      </c>
      <c r="G8">
        <v>2362</v>
      </c>
      <c r="H8">
        <v>16.23</v>
      </c>
      <c r="I8">
        <v>69.95</v>
      </c>
      <c r="J8">
        <v>0.20499999999999999</v>
      </c>
      <c r="K8">
        <v>-9.7000000000000003E-2</v>
      </c>
      <c r="L8">
        <v>1360</v>
      </c>
      <c r="M8">
        <v>25.81</v>
      </c>
      <c r="N8">
        <v>1.806</v>
      </c>
      <c r="O8">
        <v>27.5</v>
      </c>
      <c r="P8">
        <v>38.6</v>
      </c>
      <c r="Q8">
        <v>27.79</v>
      </c>
      <c r="R8">
        <v>145.9</v>
      </c>
    </row>
    <row r="9" spans="1:19" x14ac:dyDescent="0.2">
      <c r="A9" s="4" t="s">
        <v>25</v>
      </c>
      <c r="B9">
        <v>238.1</v>
      </c>
      <c r="C9">
        <v>2029</v>
      </c>
      <c r="D9">
        <v>152.19999999999999</v>
      </c>
      <c r="E9">
        <v>361.2</v>
      </c>
      <c r="F9">
        <v>215.9</v>
      </c>
      <c r="G9">
        <v>2155</v>
      </c>
      <c r="H9">
        <v>24.21</v>
      </c>
      <c r="I9">
        <v>68.97</v>
      </c>
      <c r="J9">
        <v>8.5999999999999993E-2</v>
      </c>
      <c r="K9">
        <v>-0.16300000000000001</v>
      </c>
      <c r="L9">
        <v>1184</v>
      </c>
      <c r="M9">
        <v>23.85</v>
      </c>
      <c r="N9">
        <v>2.3149999999999999</v>
      </c>
      <c r="O9">
        <v>24.48</v>
      </c>
      <c r="P9">
        <v>34.450000000000003</v>
      </c>
      <c r="Q9">
        <v>25.1</v>
      </c>
      <c r="R9">
        <v>147.80000000000001</v>
      </c>
    </row>
    <row r="10" spans="1:19" x14ac:dyDescent="0.2">
      <c r="A10" s="4" t="s">
        <v>26</v>
      </c>
      <c r="B10">
        <v>236.9</v>
      </c>
      <c r="C10">
        <v>2146</v>
      </c>
      <c r="D10">
        <v>161.80000000000001</v>
      </c>
      <c r="E10">
        <v>407.2</v>
      </c>
      <c r="F10">
        <v>256.60000000000002</v>
      </c>
      <c r="G10">
        <v>2163</v>
      </c>
      <c r="H10">
        <v>25.49</v>
      </c>
      <c r="I10">
        <v>79.52</v>
      </c>
      <c r="J10">
        <v>0.20300000000000001</v>
      </c>
      <c r="K10">
        <v>-7.2999999999999995E-2</v>
      </c>
      <c r="L10">
        <v>1188</v>
      </c>
      <c r="M10">
        <v>27.34</v>
      </c>
      <c r="N10">
        <v>3.65</v>
      </c>
      <c r="O10">
        <v>29.57</v>
      </c>
      <c r="P10">
        <v>42.09</v>
      </c>
      <c r="Q10">
        <v>30.11</v>
      </c>
      <c r="R10">
        <v>172.9</v>
      </c>
    </row>
    <row r="11" spans="1:19" x14ac:dyDescent="0.2">
      <c r="A11" s="4" t="s">
        <v>27</v>
      </c>
      <c r="B11">
        <v>291.2</v>
      </c>
      <c r="C11">
        <v>2186</v>
      </c>
      <c r="D11">
        <v>118.2</v>
      </c>
      <c r="E11">
        <v>354.3</v>
      </c>
      <c r="F11">
        <v>197</v>
      </c>
      <c r="G11">
        <v>2412</v>
      </c>
      <c r="H11">
        <v>21.03</v>
      </c>
      <c r="I11">
        <v>63.11</v>
      </c>
      <c r="J11">
        <v>0.13600000000000001</v>
      </c>
      <c r="K11">
        <v>-0.111</v>
      </c>
      <c r="L11">
        <v>1262</v>
      </c>
      <c r="M11">
        <v>26.19</v>
      </c>
      <c r="N11">
        <v>1.518</v>
      </c>
      <c r="O11">
        <v>26.26</v>
      </c>
      <c r="P11">
        <v>35.909999999999997</v>
      </c>
      <c r="Q11">
        <v>27.47</v>
      </c>
      <c r="R11">
        <v>134.9</v>
      </c>
    </row>
    <row r="12" spans="1:19" x14ac:dyDescent="0.2">
      <c r="A12" s="4" t="s">
        <v>28</v>
      </c>
      <c r="B12">
        <v>217.6</v>
      </c>
      <c r="C12">
        <v>1957</v>
      </c>
      <c r="D12">
        <v>76.14</v>
      </c>
      <c r="E12">
        <v>266.3</v>
      </c>
      <c r="F12">
        <v>168.9</v>
      </c>
      <c r="G12">
        <v>1587</v>
      </c>
      <c r="H12">
        <v>15.62</v>
      </c>
      <c r="I12">
        <v>60.04</v>
      </c>
      <c r="J12">
        <v>0.17799999999999999</v>
      </c>
      <c r="K12">
        <v>-0.14599999999999999</v>
      </c>
      <c r="L12">
        <v>885.9</v>
      </c>
      <c r="M12">
        <v>20.25</v>
      </c>
      <c r="N12">
        <v>1.143</v>
      </c>
      <c r="O12">
        <v>20.84</v>
      </c>
      <c r="P12">
        <v>28.49</v>
      </c>
      <c r="Q12">
        <v>21.58</v>
      </c>
      <c r="R12">
        <v>93.78</v>
      </c>
    </row>
    <row r="13" spans="1:19" x14ac:dyDescent="0.2">
      <c r="A13" s="4" t="s">
        <v>29</v>
      </c>
      <c r="B13">
        <v>202.3</v>
      </c>
      <c r="C13">
        <v>2128</v>
      </c>
      <c r="D13">
        <v>162.4</v>
      </c>
      <c r="E13">
        <v>442.4</v>
      </c>
      <c r="F13">
        <v>195.9</v>
      </c>
      <c r="G13">
        <v>1408</v>
      </c>
      <c r="H13">
        <v>16.989999999999998</v>
      </c>
      <c r="I13">
        <v>50.53</v>
      </c>
      <c r="J13">
        <v>0.158</v>
      </c>
      <c r="K13">
        <v>-0.13500000000000001</v>
      </c>
      <c r="L13">
        <v>870.2</v>
      </c>
      <c r="M13">
        <v>26.02</v>
      </c>
      <c r="N13">
        <v>1.264</v>
      </c>
      <c r="O13">
        <v>25.96</v>
      </c>
      <c r="P13">
        <v>36.520000000000003</v>
      </c>
      <c r="Q13">
        <v>27.37</v>
      </c>
      <c r="R13">
        <v>102.2</v>
      </c>
    </row>
    <row r="14" spans="1:19" x14ac:dyDescent="0.2">
      <c r="A14" s="4" t="s">
        <v>30</v>
      </c>
      <c r="B14">
        <v>354.1</v>
      </c>
      <c r="C14">
        <v>2150</v>
      </c>
      <c r="D14">
        <v>148.69999999999999</v>
      </c>
      <c r="E14">
        <v>393.6</v>
      </c>
      <c r="F14">
        <v>345</v>
      </c>
      <c r="G14">
        <v>1696</v>
      </c>
      <c r="H14">
        <v>18.149999999999999</v>
      </c>
      <c r="I14">
        <v>76.510000000000005</v>
      </c>
      <c r="J14">
        <v>0.28899999999999998</v>
      </c>
      <c r="K14">
        <v>-0.15</v>
      </c>
      <c r="L14">
        <v>707.5</v>
      </c>
      <c r="M14">
        <v>31.55</v>
      </c>
      <c r="N14">
        <v>1.575</v>
      </c>
      <c r="O14">
        <v>31.16</v>
      </c>
      <c r="P14">
        <v>49.91</v>
      </c>
      <c r="Q14">
        <v>33.270000000000003</v>
      </c>
      <c r="R14">
        <v>104.1</v>
      </c>
    </row>
    <row r="15" spans="1:19" x14ac:dyDescent="0.2">
      <c r="A15" s="4" t="s">
        <v>31</v>
      </c>
      <c r="B15">
        <v>323.8</v>
      </c>
      <c r="C15">
        <v>2195</v>
      </c>
      <c r="D15">
        <v>144.19999999999999</v>
      </c>
      <c r="E15">
        <v>362.2</v>
      </c>
      <c r="F15">
        <v>221</v>
      </c>
      <c r="G15">
        <v>2473</v>
      </c>
      <c r="H15">
        <v>19.32</v>
      </c>
      <c r="I15">
        <v>83.32</v>
      </c>
      <c r="J15">
        <v>8.5000000000000006E-2</v>
      </c>
      <c r="K15">
        <v>-0.224</v>
      </c>
      <c r="L15">
        <v>1300</v>
      </c>
      <c r="M15">
        <v>28.97</v>
      </c>
      <c r="N15">
        <v>1.798</v>
      </c>
      <c r="O15">
        <v>31.02</v>
      </c>
      <c r="P15">
        <v>44.14</v>
      </c>
      <c r="Q15">
        <v>31.82</v>
      </c>
      <c r="R15">
        <v>133.30000000000001</v>
      </c>
    </row>
    <row r="16" spans="1:19" x14ac:dyDescent="0.2">
      <c r="A16" s="4" t="s">
        <v>32</v>
      </c>
      <c r="B16">
        <v>226.8</v>
      </c>
      <c r="C16">
        <v>2045</v>
      </c>
      <c r="D16">
        <v>82.34</v>
      </c>
      <c r="E16">
        <v>299.8</v>
      </c>
      <c r="F16">
        <v>199.7</v>
      </c>
      <c r="G16">
        <v>2601</v>
      </c>
      <c r="H16">
        <v>20.87</v>
      </c>
      <c r="I16">
        <v>86.31</v>
      </c>
      <c r="J16">
        <v>0.10199999999999999</v>
      </c>
      <c r="K16">
        <v>-0.14599999999999999</v>
      </c>
      <c r="L16">
        <v>1275</v>
      </c>
      <c r="M16">
        <v>25.04</v>
      </c>
      <c r="N16">
        <v>2.0609999999999999</v>
      </c>
      <c r="O16">
        <v>26.96</v>
      </c>
      <c r="P16">
        <v>38.19</v>
      </c>
      <c r="Q16">
        <v>27.48</v>
      </c>
      <c r="R16">
        <v>130.6</v>
      </c>
    </row>
    <row r="17" spans="1:18" x14ac:dyDescent="0.2">
      <c r="A17" s="4" t="s">
        <v>33</v>
      </c>
      <c r="B17">
        <v>214.9</v>
      </c>
      <c r="C17">
        <v>2027</v>
      </c>
      <c r="D17">
        <v>79.56</v>
      </c>
      <c r="E17">
        <v>400.4</v>
      </c>
      <c r="F17">
        <v>167.2</v>
      </c>
      <c r="G17">
        <v>1445</v>
      </c>
      <c r="H17">
        <v>11.82</v>
      </c>
      <c r="I17">
        <v>64.52</v>
      </c>
      <c r="J17">
        <v>0.188</v>
      </c>
      <c r="K17">
        <v>-0.14099999999999999</v>
      </c>
      <c r="L17">
        <v>803.3</v>
      </c>
      <c r="M17">
        <v>21.74</v>
      </c>
      <c r="N17">
        <v>1.962</v>
      </c>
      <c r="O17">
        <v>22.45</v>
      </c>
      <c r="P17">
        <v>32.47</v>
      </c>
      <c r="Q17">
        <v>22.93</v>
      </c>
      <c r="R17">
        <v>109</v>
      </c>
    </row>
    <row r="18" spans="1:18" x14ac:dyDescent="0.2">
      <c r="A18" s="4" t="s">
        <v>34</v>
      </c>
      <c r="B18">
        <v>223.4</v>
      </c>
      <c r="C18">
        <v>2159</v>
      </c>
      <c r="D18">
        <v>92.58</v>
      </c>
      <c r="E18">
        <v>405.1</v>
      </c>
      <c r="F18">
        <v>212.7</v>
      </c>
      <c r="G18">
        <v>2459</v>
      </c>
      <c r="H18">
        <v>40.119999999999997</v>
      </c>
      <c r="I18">
        <v>92.94</v>
      </c>
      <c r="J18">
        <v>0.11899999999999999</v>
      </c>
      <c r="K18">
        <v>-0.15</v>
      </c>
      <c r="L18">
        <v>1210</v>
      </c>
      <c r="M18">
        <v>23.51</v>
      </c>
      <c r="N18">
        <v>2.101</v>
      </c>
      <c r="O18">
        <v>24.9</v>
      </c>
      <c r="P18">
        <v>32.74</v>
      </c>
      <c r="Q18">
        <v>24.58</v>
      </c>
      <c r="R18">
        <v>129.80000000000001</v>
      </c>
    </row>
    <row r="19" spans="1:18" x14ac:dyDescent="0.2">
      <c r="A19" s="4" t="s">
        <v>35</v>
      </c>
      <c r="B19">
        <v>261.2</v>
      </c>
      <c r="C19">
        <v>2204</v>
      </c>
      <c r="D19">
        <v>285.3</v>
      </c>
      <c r="E19">
        <v>585.29999999999995</v>
      </c>
      <c r="F19">
        <v>236.9</v>
      </c>
      <c r="G19">
        <v>2887</v>
      </c>
      <c r="H19">
        <v>51.48</v>
      </c>
      <c r="I19">
        <v>215.1</v>
      </c>
      <c r="J19">
        <v>0.22600000000000001</v>
      </c>
      <c r="K19">
        <v>-0.152</v>
      </c>
      <c r="L19">
        <v>1172</v>
      </c>
      <c r="M19">
        <v>28.71</v>
      </c>
      <c r="N19">
        <v>2.1190000000000002</v>
      </c>
      <c r="O19">
        <v>31.52</v>
      </c>
      <c r="P19">
        <v>45.71</v>
      </c>
      <c r="Q19">
        <v>31.63</v>
      </c>
      <c r="R19">
        <v>171.4</v>
      </c>
    </row>
    <row r="20" spans="1:18" x14ac:dyDescent="0.2">
      <c r="A20" s="4" t="s">
        <v>36</v>
      </c>
      <c r="B20">
        <v>234.8</v>
      </c>
      <c r="C20">
        <v>2070</v>
      </c>
      <c r="D20">
        <v>137.19999999999999</v>
      </c>
      <c r="E20">
        <v>408.6</v>
      </c>
      <c r="F20">
        <v>189.6</v>
      </c>
      <c r="G20">
        <v>1818</v>
      </c>
      <c r="H20">
        <v>16.489999999999998</v>
      </c>
      <c r="I20">
        <v>66.38</v>
      </c>
      <c r="J20">
        <v>0.13900000000000001</v>
      </c>
      <c r="K20">
        <v>-0.13600000000000001</v>
      </c>
      <c r="L20">
        <v>1051</v>
      </c>
      <c r="M20">
        <v>26.12</v>
      </c>
      <c r="N20">
        <v>1.744</v>
      </c>
      <c r="O20">
        <v>27.19</v>
      </c>
      <c r="P20">
        <v>39.32</v>
      </c>
      <c r="Q20">
        <v>27.26</v>
      </c>
      <c r="R20">
        <v>126.9</v>
      </c>
    </row>
    <row r="21" spans="1:18" x14ac:dyDescent="0.2">
      <c r="A21" s="4" t="s">
        <v>37</v>
      </c>
      <c r="B21">
        <v>209.9</v>
      </c>
      <c r="C21">
        <v>2025</v>
      </c>
      <c r="D21">
        <v>132.69999999999999</v>
      </c>
      <c r="E21">
        <v>388.6</v>
      </c>
      <c r="F21">
        <v>218.9</v>
      </c>
      <c r="G21">
        <v>1846</v>
      </c>
      <c r="H21">
        <v>29.94</v>
      </c>
      <c r="I21">
        <v>55.12</v>
      </c>
      <c r="J21">
        <v>0.29599999999999999</v>
      </c>
      <c r="K21">
        <v>-0.14699999999999999</v>
      </c>
      <c r="L21">
        <v>960.3</v>
      </c>
      <c r="M21">
        <v>25.74</v>
      </c>
      <c r="N21">
        <v>1.6220000000000001</v>
      </c>
      <c r="O21">
        <v>27.84</v>
      </c>
      <c r="P21">
        <v>40.82</v>
      </c>
      <c r="Q21">
        <v>27.91</v>
      </c>
      <c r="R21">
        <v>158.1</v>
      </c>
    </row>
    <row r="22" spans="1:18" x14ac:dyDescent="0.2">
      <c r="A22" s="4" t="s">
        <v>38</v>
      </c>
      <c r="B22">
        <v>175.3</v>
      </c>
      <c r="C22">
        <v>1973</v>
      </c>
      <c r="D22">
        <v>96.88</v>
      </c>
      <c r="E22">
        <v>279.7</v>
      </c>
      <c r="F22">
        <v>163</v>
      </c>
      <c r="G22">
        <v>1356</v>
      </c>
      <c r="H22">
        <v>16.79</v>
      </c>
      <c r="I22">
        <v>55.64</v>
      </c>
      <c r="J22">
        <v>6.7000000000000004E-2</v>
      </c>
      <c r="K22">
        <v>-0.191</v>
      </c>
      <c r="L22">
        <v>821.9</v>
      </c>
      <c r="M22">
        <v>20.76</v>
      </c>
      <c r="N22">
        <v>1.7949999999999999</v>
      </c>
      <c r="O22">
        <v>21.18</v>
      </c>
      <c r="P22">
        <v>29.41</v>
      </c>
      <c r="Q22">
        <v>21.27</v>
      </c>
      <c r="R22">
        <v>94.68</v>
      </c>
    </row>
    <row r="23" spans="1:18" x14ac:dyDescent="0.2">
      <c r="A23" s="4" t="s">
        <v>39</v>
      </c>
      <c r="B23">
        <v>235.4</v>
      </c>
      <c r="C23">
        <v>2116</v>
      </c>
      <c r="D23">
        <v>177</v>
      </c>
      <c r="E23">
        <v>287</v>
      </c>
      <c r="F23">
        <v>210.6</v>
      </c>
      <c r="G23">
        <v>2207</v>
      </c>
      <c r="H23">
        <v>14.02</v>
      </c>
      <c r="I23">
        <v>54.36</v>
      </c>
      <c r="J23">
        <v>5.2999999999999999E-2</v>
      </c>
      <c r="K23">
        <v>-0.17799999999999999</v>
      </c>
      <c r="L23">
        <v>1222</v>
      </c>
      <c r="M23">
        <v>26.5</v>
      </c>
      <c r="N23">
        <v>1.37</v>
      </c>
      <c r="O23">
        <v>27.31</v>
      </c>
      <c r="P23">
        <v>38.21</v>
      </c>
      <c r="Q23">
        <v>28.02</v>
      </c>
      <c r="R23">
        <v>115.2</v>
      </c>
    </row>
    <row r="24" spans="1:18" x14ac:dyDescent="0.2">
      <c r="A24" s="4" t="s">
        <v>40</v>
      </c>
      <c r="B24">
        <v>241.4</v>
      </c>
      <c r="C24">
        <v>2270</v>
      </c>
      <c r="D24">
        <v>221.7</v>
      </c>
      <c r="E24">
        <v>373.8</v>
      </c>
      <c r="F24">
        <v>249.6</v>
      </c>
      <c r="G24">
        <v>1971</v>
      </c>
      <c r="H24">
        <v>18.32</v>
      </c>
      <c r="I24">
        <v>71.900000000000006</v>
      </c>
      <c r="J24">
        <v>0.25</v>
      </c>
      <c r="K24">
        <v>-0.17199999999999999</v>
      </c>
      <c r="L24">
        <v>1078</v>
      </c>
      <c r="M24">
        <v>29.56</v>
      </c>
      <c r="N24">
        <v>1.8620000000000001</v>
      </c>
      <c r="O24">
        <v>29.95</v>
      </c>
      <c r="P24">
        <v>42.42</v>
      </c>
      <c r="Q24">
        <v>31.79</v>
      </c>
      <c r="R24">
        <v>203.3</v>
      </c>
    </row>
    <row r="25" spans="1:18" x14ac:dyDescent="0.2">
      <c r="A25" s="4" t="s">
        <v>41</v>
      </c>
      <c r="B25">
        <v>221.5</v>
      </c>
      <c r="C25">
        <v>2249</v>
      </c>
      <c r="D25">
        <v>320.8</v>
      </c>
      <c r="E25">
        <v>494.1</v>
      </c>
      <c r="F25">
        <v>196.1</v>
      </c>
      <c r="G25">
        <v>1877</v>
      </c>
      <c r="H25">
        <v>63.76</v>
      </c>
      <c r="I25">
        <v>68</v>
      </c>
      <c r="J25">
        <v>0.17599999999999999</v>
      </c>
      <c r="K25">
        <v>-0.11899999999999999</v>
      </c>
      <c r="L25">
        <v>963</v>
      </c>
      <c r="M25">
        <v>29.68</v>
      </c>
      <c r="N25">
        <v>1.4610000000000001</v>
      </c>
      <c r="O25">
        <v>29.26</v>
      </c>
      <c r="P25">
        <v>42.18</v>
      </c>
      <c r="Q25">
        <v>30.62</v>
      </c>
      <c r="R25">
        <v>133.30000000000001</v>
      </c>
    </row>
    <row r="26" spans="1:18" x14ac:dyDescent="0.2">
      <c r="A26" s="4" t="s">
        <v>42</v>
      </c>
      <c r="B26">
        <v>384</v>
      </c>
      <c r="C26">
        <v>2321</v>
      </c>
      <c r="D26">
        <v>189.7</v>
      </c>
      <c r="E26">
        <v>426.4</v>
      </c>
      <c r="F26">
        <v>201</v>
      </c>
      <c r="G26">
        <v>1555</v>
      </c>
      <c r="H26">
        <v>14.74</v>
      </c>
      <c r="I26">
        <v>51.33</v>
      </c>
      <c r="J26">
        <v>0.18</v>
      </c>
      <c r="K26">
        <v>-0.10299999999999999</v>
      </c>
      <c r="L26">
        <v>680.7</v>
      </c>
      <c r="M26">
        <v>23.86</v>
      </c>
      <c r="N26">
        <v>1.6970000000000001</v>
      </c>
      <c r="O26">
        <v>24.69</v>
      </c>
      <c r="P26">
        <v>33.83</v>
      </c>
      <c r="Q26">
        <v>26.25</v>
      </c>
      <c r="R26">
        <v>120.4</v>
      </c>
    </row>
    <row r="27" spans="1:18" x14ac:dyDescent="0.2">
      <c r="A27" s="1" t="s">
        <v>43</v>
      </c>
      <c r="B27">
        <v>59.48</v>
      </c>
      <c r="C27">
        <v>1026</v>
      </c>
      <c r="D27">
        <v>-882.1</v>
      </c>
      <c r="E27">
        <v>-115.1</v>
      </c>
      <c r="F27">
        <v>-0.249</v>
      </c>
      <c r="G27">
        <v>29.89</v>
      </c>
      <c r="H27">
        <v>13.87</v>
      </c>
      <c r="I27">
        <v>1.7669999999999999</v>
      </c>
      <c r="J27">
        <v>-0.1</v>
      </c>
      <c r="K27">
        <v>-5.0999999999999997E-2</v>
      </c>
      <c r="L27">
        <v>-0.46300000000000002</v>
      </c>
      <c r="M27">
        <v>-0.27100000000000002</v>
      </c>
      <c r="N27">
        <v>-0.13800000000000001</v>
      </c>
      <c r="O27">
        <v>-0.28499999999999998</v>
      </c>
      <c r="P27">
        <v>-0.40899999999999997</v>
      </c>
      <c r="Q27">
        <v>-0.28399999999999997</v>
      </c>
      <c r="R27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575D-42F9-0048-8362-7BD0D40BA11D}">
  <dimension ref="A1:U27"/>
  <sheetViews>
    <sheetView workbookViewId="0">
      <selection activeCell="E40" sqref="E40"/>
    </sheetView>
  </sheetViews>
  <sheetFormatPr baseColWidth="10" defaultRowHeight="15" x14ac:dyDescent="0.2"/>
  <cols>
    <col min="1" max="1" width="21.1640625" customWidth="1"/>
    <col min="259" max="259" width="16.83203125" customWidth="1"/>
    <col min="515" max="515" width="16.83203125" customWidth="1"/>
    <col min="771" max="771" width="16.83203125" customWidth="1"/>
    <col min="1027" max="1027" width="16.83203125" customWidth="1"/>
    <col min="1283" max="1283" width="16.83203125" customWidth="1"/>
    <col min="1539" max="1539" width="16.83203125" customWidth="1"/>
    <col min="1795" max="1795" width="16.83203125" customWidth="1"/>
    <col min="2051" max="2051" width="16.83203125" customWidth="1"/>
    <col min="2307" max="2307" width="16.83203125" customWidth="1"/>
    <col min="2563" max="2563" width="16.83203125" customWidth="1"/>
    <col min="2819" max="2819" width="16.83203125" customWidth="1"/>
    <col min="3075" max="3075" width="16.83203125" customWidth="1"/>
    <col min="3331" max="3331" width="16.83203125" customWidth="1"/>
    <col min="3587" max="3587" width="16.83203125" customWidth="1"/>
    <col min="3843" max="3843" width="16.83203125" customWidth="1"/>
    <col min="4099" max="4099" width="16.83203125" customWidth="1"/>
    <col min="4355" max="4355" width="16.83203125" customWidth="1"/>
    <col min="4611" max="4611" width="16.83203125" customWidth="1"/>
    <col min="4867" max="4867" width="16.83203125" customWidth="1"/>
    <col min="5123" max="5123" width="16.83203125" customWidth="1"/>
    <col min="5379" max="5379" width="16.83203125" customWidth="1"/>
    <col min="5635" max="5635" width="16.83203125" customWidth="1"/>
    <col min="5891" max="5891" width="16.83203125" customWidth="1"/>
    <col min="6147" max="6147" width="16.83203125" customWidth="1"/>
    <col min="6403" max="6403" width="16.83203125" customWidth="1"/>
    <col min="6659" max="6659" width="16.83203125" customWidth="1"/>
    <col min="6915" max="6915" width="16.83203125" customWidth="1"/>
    <col min="7171" max="7171" width="16.83203125" customWidth="1"/>
    <col min="7427" max="7427" width="16.83203125" customWidth="1"/>
    <col min="7683" max="7683" width="16.83203125" customWidth="1"/>
    <col min="7939" max="7939" width="16.83203125" customWidth="1"/>
    <col min="8195" max="8195" width="16.83203125" customWidth="1"/>
    <col min="8451" max="8451" width="16.83203125" customWidth="1"/>
    <col min="8707" max="8707" width="16.83203125" customWidth="1"/>
    <col min="8963" max="8963" width="16.83203125" customWidth="1"/>
    <col min="9219" max="9219" width="16.83203125" customWidth="1"/>
    <col min="9475" max="9475" width="16.83203125" customWidth="1"/>
    <col min="9731" max="9731" width="16.83203125" customWidth="1"/>
    <col min="9987" max="9987" width="16.83203125" customWidth="1"/>
    <col min="10243" max="10243" width="16.83203125" customWidth="1"/>
    <col min="10499" max="10499" width="16.83203125" customWidth="1"/>
    <col min="10755" max="10755" width="16.83203125" customWidth="1"/>
    <col min="11011" max="11011" width="16.83203125" customWidth="1"/>
    <col min="11267" max="11267" width="16.83203125" customWidth="1"/>
    <col min="11523" max="11523" width="16.83203125" customWidth="1"/>
    <col min="11779" max="11779" width="16.83203125" customWidth="1"/>
    <col min="12035" max="12035" width="16.83203125" customWidth="1"/>
    <col min="12291" max="12291" width="16.83203125" customWidth="1"/>
    <col min="12547" max="12547" width="16.83203125" customWidth="1"/>
    <col min="12803" max="12803" width="16.83203125" customWidth="1"/>
    <col min="13059" max="13059" width="16.83203125" customWidth="1"/>
    <col min="13315" max="13315" width="16.83203125" customWidth="1"/>
    <col min="13571" max="13571" width="16.83203125" customWidth="1"/>
    <col min="13827" max="13827" width="16.83203125" customWidth="1"/>
    <col min="14083" max="14083" width="16.83203125" customWidth="1"/>
    <col min="14339" max="14339" width="16.83203125" customWidth="1"/>
    <col min="14595" max="14595" width="16.83203125" customWidth="1"/>
    <col min="14851" max="14851" width="16.83203125" customWidth="1"/>
    <col min="15107" max="15107" width="16.83203125" customWidth="1"/>
    <col min="15363" max="15363" width="16.83203125" customWidth="1"/>
    <col min="15619" max="15619" width="16.83203125" customWidth="1"/>
    <col min="15875" max="15875" width="16.83203125" customWidth="1"/>
    <col min="16131" max="16131" width="16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'SQ2. F.ESC'!B3-'SQ2. F.ESC'!B$27</f>
        <v>111.82000000000002</v>
      </c>
      <c r="C3">
        <f>'SQ2. F.ESC'!C3-'SQ2. F.ESC'!C$27</f>
        <v>1000</v>
      </c>
      <c r="D3">
        <f>'SQ2. F.ESC'!D3-'SQ2. F.ESC'!D$27</f>
        <v>1033.8</v>
      </c>
      <c r="E3">
        <f>'SQ2. F.ESC'!E3-'SQ2. F.ESC'!E$27</f>
        <v>320.7</v>
      </c>
      <c r="F3">
        <f>AVERAGE(D3:E3)</f>
        <v>677.25</v>
      </c>
      <c r="G3">
        <f>'SQ2. F.ESC'!F3-'SQ2. F.ESC'!F$27</f>
        <v>175.44899999999998</v>
      </c>
      <c r="H3">
        <f>'SQ2. F.ESC'!G3-'SQ2. F.ESC'!G$27</f>
        <v>1615.11</v>
      </c>
      <c r="I3">
        <f>'SQ2. F.ESC'!H3-'SQ2. F.ESC'!H$27</f>
        <v>2.5099999999999998</v>
      </c>
      <c r="J3">
        <f>'SQ2. F.ESC'!I3-'SQ2. F.ESC'!I$27</f>
        <v>64.813000000000002</v>
      </c>
      <c r="K3">
        <f>'SQ2. F.ESC'!J3-'SQ2. F.ESC'!J$27</f>
        <v>0.33200000000000002</v>
      </c>
      <c r="L3">
        <f>'SQ2. F.ESC'!K3-'SQ2. F.ESC'!K$27</f>
        <v>6.4000000000000001E-2</v>
      </c>
      <c r="M3">
        <f>AVERAGE(K3:L3)</f>
        <v>0.19800000000000001</v>
      </c>
      <c r="N3">
        <f>'SQ2. F.ESC'!L3-'SQ2. F.ESC'!L$27</f>
        <v>912.86299999999994</v>
      </c>
      <c r="O3">
        <f>'SQ2. F.ESC'!M3-'SQ2. F.ESC'!M$27</f>
        <v>21.681000000000001</v>
      </c>
      <c r="P3">
        <f>'SQ2. F.ESC'!N3-'SQ2. F.ESC'!N$27</f>
        <v>2.1389999999999998</v>
      </c>
      <c r="Q3">
        <f>'SQ2. F.ESC'!O3-'SQ2. F.ESC'!O$27</f>
        <v>20.765000000000001</v>
      </c>
      <c r="R3">
        <f>'SQ2. F.ESC'!P3-'SQ2. F.ESC'!P$27</f>
        <v>29.619</v>
      </c>
      <c r="S3">
        <f>'SQ2. F.ESC'!Q3-'SQ2. F.ESC'!Q$27</f>
        <v>22.044</v>
      </c>
      <c r="T3">
        <f>'SQ2. F.ESC'!R3-'SQ2. F.ESC'!R$27</f>
        <v>104.96</v>
      </c>
    </row>
    <row r="4" spans="1:21" x14ac:dyDescent="0.2">
      <c r="A4" s="4" t="s">
        <v>20</v>
      </c>
      <c r="B4">
        <f>'SQ2. F.ESC'!B4-'SQ2. F.ESC'!B$27</f>
        <v>144.62</v>
      </c>
      <c r="C4">
        <f>'SQ2. F.ESC'!C4-'SQ2. F.ESC'!C$27</f>
        <v>960</v>
      </c>
      <c r="D4">
        <f>'SQ2. F.ESC'!D4-'SQ2. F.ESC'!D$27</f>
        <v>1018.6</v>
      </c>
      <c r="E4">
        <f>'SQ2. F.ESC'!E4-'SQ2. F.ESC'!E$27</f>
        <v>625.20000000000005</v>
      </c>
      <c r="F4">
        <f t="shared" ref="F4:F27" si="0">AVERAGE(D4:E4)</f>
        <v>821.90000000000009</v>
      </c>
      <c r="G4">
        <f>'SQ2. F.ESC'!F4-'SQ2. F.ESC'!F$27</f>
        <v>229.94899999999998</v>
      </c>
      <c r="H4">
        <f>'SQ2. F.ESC'!G4-'SQ2. F.ESC'!G$27</f>
        <v>1645.11</v>
      </c>
      <c r="I4">
        <f>'SQ2. F.ESC'!H4-'SQ2. F.ESC'!H$27</f>
        <v>25.980000000000004</v>
      </c>
      <c r="J4">
        <f>'SQ2. F.ESC'!I4-'SQ2. F.ESC'!I$27</f>
        <v>61.402999999999999</v>
      </c>
      <c r="K4">
        <f>'SQ2. F.ESC'!J4-'SQ2. F.ESC'!J$27</f>
        <v>0.318</v>
      </c>
      <c r="L4">
        <f>'SQ2. F.ESC'!K4-'SQ2. F.ESC'!K$27</f>
        <v>-0.10700000000000001</v>
      </c>
      <c r="M4">
        <f t="shared" ref="M4:M27" si="1">AVERAGE(K4:L4)</f>
        <v>0.1055</v>
      </c>
      <c r="N4">
        <f>'SQ2. F.ESC'!L4-'SQ2. F.ESC'!L$27</f>
        <v>917.76299999999992</v>
      </c>
      <c r="O4">
        <f>'SQ2. F.ESC'!M4-'SQ2. F.ESC'!M$27</f>
        <v>22.111000000000001</v>
      </c>
      <c r="P4">
        <f>'SQ2. F.ESC'!N4-'SQ2. F.ESC'!N$27</f>
        <v>1.6819999999999999</v>
      </c>
      <c r="Q4">
        <f>'SQ2. F.ESC'!O4-'SQ2. F.ESC'!O$27</f>
        <v>22.245000000000001</v>
      </c>
      <c r="R4">
        <f>'SQ2. F.ESC'!P4-'SQ2. F.ESC'!P$27</f>
        <v>31.338999999999999</v>
      </c>
      <c r="S4">
        <f>'SQ2. F.ESC'!Q4-'SQ2. F.ESC'!Q$27</f>
        <v>23.033999999999999</v>
      </c>
      <c r="T4">
        <f>'SQ2. F.ESC'!R4-'SQ2. F.ESC'!R$27</f>
        <v>108.96</v>
      </c>
    </row>
    <row r="5" spans="1:21" x14ac:dyDescent="0.2">
      <c r="A5" s="4" t="s">
        <v>21</v>
      </c>
      <c r="B5">
        <f>'SQ2. F.ESC'!B5-'SQ2. F.ESC'!B$27</f>
        <v>151.92000000000002</v>
      </c>
      <c r="C5">
        <f>'SQ2. F.ESC'!C5-'SQ2. F.ESC'!C$27</f>
        <v>1195</v>
      </c>
      <c r="D5">
        <f>'SQ2. F.ESC'!D5-'SQ2. F.ESC'!D$27</f>
        <v>1046.8</v>
      </c>
      <c r="E5">
        <f>'SQ2. F.ESC'!E5-'SQ2. F.ESC'!E$27</f>
        <v>509</v>
      </c>
      <c r="F5">
        <f t="shared" si="0"/>
        <v>777.9</v>
      </c>
      <c r="G5">
        <f>'SQ2. F.ESC'!F5-'SQ2. F.ESC'!F$27</f>
        <v>234.54900000000001</v>
      </c>
      <c r="H5">
        <f>'SQ2. F.ESC'!G5-'SQ2. F.ESC'!G$27</f>
        <v>1573.11</v>
      </c>
      <c r="I5">
        <f>'SQ2. F.ESC'!H5-'SQ2. F.ESC'!H$27</f>
        <v>8.69</v>
      </c>
      <c r="J5">
        <f>'SQ2. F.ESC'!I5-'SQ2. F.ESC'!I$27</f>
        <v>137.63300000000001</v>
      </c>
      <c r="K5">
        <f>'SQ2. F.ESC'!J5-'SQ2. F.ESC'!J$27</f>
        <v>0.29100000000000004</v>
      </c>
      <c r="L5">
        <f>'SQ2. F.ESC'!K5-'SQ2. F.ESC'!K$27</f>
        <v>-0.17200000000000001</v>
      </c>
      <c r="M5">
        <f t="shared" si="1"/>
        <v>5.9500000000000011E-2</v>
      </c>
      <c r="N5">
        <f>'SQ2. F.ESC'!L5-'SQ2. F.ESC'!L$27</f>
        <v>843.36299999999994</v>
      </c>
      <c r="O5">
        <f>'SQ2. F.ESC'!M5-'SQ2. F.ESC'!M$27</f>
        <v>24.771000000000001</v>
      </c>
      <c r="P5">
        <f>'SQ2. F.ESC'!N5-'SQ2. F.ESC'!N$27</f>
        <v>2.4059999999999997</v>
      </c>
      <c r="Q5">
        <f>'SQ2. F.ESC'!O5-'SQ2. F.ESC'!O$27</f>
        <v>25.504999999999999</v>
      </c>
      <c r="R5">
        <f>'SQ2. F.ESC'!P5-'SQ2. F.ESC'!P$27</f>
        <v>35.888999999999996</v>
      </c>
      <c r="S5">
        <f>'SQ2. F.ESC'!Q5-'SQ2. F.ESC'!Q$27</f>
        <v>26.343999999999998</v>
      </c>
      <c r="T5">
        <f>'SQ2. F.ESC'!R5-'SQ2. F.ESC'!R$27</f>
        <v>153.16</v>
      </c>
    </row>
    <row r="6" spans="1:21" x14ac:dyDescent="0.2">
      <c r="A6" s="4" t="s">
        <v>22</v>
      </c>
      <c r="B6">
        <f>'SQ2. F.ESC'!B6-'SQ2. F.ESC'!B$27</f>
        <v>261.21999999999997</v>
      </c>
      <c r="C6">
        <f>'SQ2. F.ESC'!C6-'SQ2. F.ESC'!C$27</f>
        <v>1160</v>
      </c>
      <c r="D6">
        <f>'SQ2. F.ESC'!D6-'SQ2. F.ESC'!D$27</f>
        <v>967.61</v>
      </c>
      <c r="E6">
        <f>'SQ2. F.ESC'!E6-'SQ2. F.ESC'!E$27</f>
        <v>431.20000000000005</v>
      </c>
      <c r="F6">
        <f t="shared" si="0"/>
        <v>699.40499999999997</v>
      </c>
      <c r="G6">
        <f>'SQ2. F.ESC'!F6-'SQ2. F.ESC'!F$27</f>
        <v>331.24900000000002</v>
      </c>
      <c r="H6">
        <f>'SQ2. F.ESC'!G6-'SQ2. F.ESC'!G$27</f>
        <v>2043.11</v>
      </c>
      <c r="I6">
        <f>'SQ2. F.ESC'!H6-'SQ2. F.ESC'!H$27</f>
        <v>2.76</v>
      </c>
      <c r="J6">
        <f>'SQ2. F.ESC'!I6-'SQ2. F.ESC'!I$27</f>
        <v>101.43300000000001</v>
      </c>
      <c r="K6">
        <f>'SQ2. F.ESC'!J6-'SQ2. F.ESC'!J$27</f>
        <v>0.23600000000000002</v>
      </c>
      <c r="L6">
        <f>'SQ2. F.ESC'!K6-'SQ2. F.ESC'!K$27</f>
        <v>-0.129</v>
      </c>
      <c r="M6">
        <f t="shared" si="1"/>
        <v>5.3500000000000006E-2</v>
      </c>
      <c r="N6">
        <f>'SQ2. F.ESC'!L6-'SQ2. F.ESC'!L$27</f>
        <v>1116.463</v>
      </c>
      <c r="O6">
        <f>'SQ2. F.ESC'!M6-'SQ2. F.ESC'!M$27</f>
        <v>23.991</v>
      </c>
      <c r="P6">
        <f>'SQ2. F.ESC'!N6-'SQ2. F.ESC'!N$27</f>
        <v>2.4769999999999999</v>
      </c>
      <c r="Q6">
        <f>'SQ2. F.ESC'!O6-'SQ2. F.ESC'!O$27</f>
        <v>26.164999999999999</v>
      </c>
      <c r="R6">
        <f>'SQ2. F.ESC'!P6-'SQ2. F.ESC'!P$27</f>
        <v>35.189</v>
      </c>
      <c r="S6">
        <f>'SQ2. F.ESC'!Q6-'SQ2. F.ESC'!Q$27</f>
        <v>27.023999999999997</v>
      </c>
      <c r="T6">
        <f>'SQ2. F.ESC'!R6-'SQ2. F.ESC'!R$27</f>
        <v>365.35999999999996</v>
      </c>
    </row>
    <row r="7" spans="1:21" x14ac:dyDescent="0.2">
      <c r="A7" s="4" t="s">
        <v>23</v>
      </c>
      <c r="B7">
        <f>'SQ2. F.ESC'!B7-'SQ2. F.ESC'!B$27</f>
        <v>144.92000000000002</v>
      </c>
      <c r="C7">
        <f>'SQ2. F.ESC'!C7-'SQ2. F.ESC'!C$27</f>
        <v>1163</v>
      </c>
      <c r="D7">
        <f>'SQ2. F.ESC'!D7-'SQ2. F.ESC'!D$27</f>
        <v>1071.5999999999999</v>
      </c>
      <c r="E7">
        <f>'SQ2. F.ESC'!E7-'SQ2. F.ESC'!E$27</f>
        <v>509.5</v>
      </c>
      <c r="F7">
        <f t="shared" si="0"/>
        <v>790.55</v>
      </c>
      <c r="G7">
        <f>'SQ2. F.ESC'!F7-'SQ2. F.ESC'!F$27</f>
        <v>206.649</v>
      </c>
      <c r="H7">
        <f>'SQ2. F.ESC'!G7-'SQ2. F.ESC'!G$27</f>
        <v>2281.11</v>
      </c>
      <c r="I7">
        <f>'SQ2. F.ESC'!H7-'SQ2. F.ESC'!H$27</f>
        <v>8.4800000000000022</v>
      </c>
      <c r="J7">
        <f>'SQ2. F.ESC'!I7-'SQ2. F.ESC'!I$27</f>
        <v>74.903000000000006</v>
      </c>
      <c r="K7">
        <f>'SQ2. F.ESC'!J7-'SQ2. F.ESC'!J$27</f>
        <v>0.1</v>
      </c>
      <c r="L7">
        <f>'SQ2. F.ESC'!K7-'SQ2. F.ESC'!K$27</f>
        <v>-5.8000000000000003E-2</v>
      </c>
      <c r="M7">
        <f t="shared" si="1"/>
        <v>2.1000000000000001E-2</v>
      </c>
      <c r="N7">
        <f>'SQ2. F.ESC'!L7-'SQ2. F.ESC'!L$27</f>
        <v>1074.463</v>
      </c>
      <c r="O7">
        <f>'SQ2. F.ESC'!M7-'SQ2. F.ESC'!M$27</f>
        <v>24.051000000000002</v>
      </c>
      <c r="P7">
        <f>'SQ2. F.ESC'!N7-'SQ2. F.ESC'!N$27</f>
        <v>1.87</v>
      </c>
      <c r="Q7">
        <f>'SQ2. F.ESC'!O7-'SQ2. F.ESC'!O$27</f>
        <v>24.664999999999999</v>
      </c>
      <c r="R7">
        <f>'SQ2. F.ESC'!P7-'SQ2. F.ESC'!P$27</f>
        <v>34.719000000000001</v>
      </c>
      <c r="S7">
        <f>'SQ2. F.ESC'!Q7-'SQ2. F.ESC'!Q$27</f>
        <v>25.323999999999998</v>
      </c>
      <c r="T7">
        <f>'SQ2. F.ESC'!R7-'SQ2. F.ESC'!R$27</f>
        <v>132.96</v>
      </c>
    </row>
    <row r="8" spans="1:21" x14ac:dyDescent="0.2">
      <c r="A8" s="4" t="s">
        <v>24</v>
      </c>
      <c r="B8">
        <f>'SQ2. F.ESC'!B8-'SQ2. F.ESC'!B$27</f>
        <v>152.72</v>
      </c>
      <c r="C8">
        <f>'SQ2. F.ESC'!C8-'SQ2. F.ESC'!C$27</f>
        <v>998</v>
      </c>
      <c r="D8">
        <f>'SQ2. F.ESC'!D8-'SQ2. F.ESC'!D$27</f>
        <v>1027</v>
      </c>
      <c r="E8">
        <f>'SQ2. F.ESC'!E8-'SQ2. F.ESC'!E$27</f>
        <v>555.1</v>
      </c>
      <c r="F8">
        <f t="shared" si="0"/>
        <v>791.05</v>
      </c>
      <c r="G8">
        <f>'SQ2. F.ESC'!F8-'SQ2. F.ESC'!F$27</f>
        <v>228.54900000000001</v>
      </c>
      <c r="H8">
        <f>'SQ2. F.ESC'!G8-'SQ2. F.ESC'!G$27</f>
        <v>2332.11</v>
      </c>
      <c r="I8">
        <f>'SQ2. F.ESC'!H8-'SQ2. F.ESC'!H$27</f>
        <v>2.3600000000000012</v>
      </c>
      <c r="J8">
        <f>'SQ2. F.ESC'!I8-'SQ2. F.ESC'!I$27</f>
        <v>68.183000000000007</v>
      </c>
      <c r="K8">
        <f>'SQ2. F.ESC'!J8-'SQ2. F.ESC'!J$27</f>
        <v>0.30499999999999999</v>
      </c>
      <c r="L8">
        <f>'SQ2. F.ESC'!K8-'SQ2. F.ESC'!K$27</f>
        <v>-4.6000000000000006E-2</v>
      </c>
      <c r="M8">
        <f t="shared" si="1"/>
        <v>0.1295</v>
      </c>
      <c r="N8">
        <f>'SQ2. F.ESC'!L8-'SQ2. F.ESC'!L$27</f>
        <v>1360.463</v>
      </c>
      <c r="O8">
        <f>'SQ2. F.ESC'!M8-'SQ2. F.ESC'!M$27</f>
        <v>26.081</v>
      </c>
      <c r="P8">
        <f>'SQ2. F.ESC'!N8-'SQ2. F.ESC'!N$27</f>
        <v>1.944</v>
      </c>
      <c r="Q8">
        <f>'SQ2. F.ESC'!O8-'SQ2. F.ESC'!O$27</f>
        <v>27.785</v>
      </c>
      <c r="R8">
        <f>'SQ2. F.ESC'!P8-'SQ2. F.ESC'!P$27</f>
        <v>39.009</v>
      </c>
      <c r="S8">
        <f>'SQ2. F.ESC'!Q8-'SQ2. F.ESC'!Q$27</f>
        <v>28.073999999999998</v>
      </c>
      <c r="T8">
        <f>'SQ2. F.ESC'!R8-'SQ2. F.ESC'!R$27</f>
        <v>145.86000000000001</v>
      </c>
    </row>
    <row r="9" spans="1:21" x14ac:dyDescent="0.2">
      <c r="A9" s="4" t="s">
        <v>25</v>
      </c>
      <c r="B9">
        <f>'SQ2. F.ESC'!B9-'SQ2. F.ESC'!B$27</f>
        <v>178.62</v>
      </c>
      <c r="C9">
        <f>'SQ2. F.ESC'!C9-'SQ2. F.ESC'!C$27</f>
        <v>1003</v>
      </c>
      <c r="D9">
        <f>'SQ2. F.ESC'!D9-'SQ2. F.ESC'!D$27</f>
        <v>1034.3</v>
      </c>
      <c r="E9">
        <f>'SQ2. F.ESC'!E9-'SQ2. F.ESC'!E$27</f>
        <v>476.29999999999995</v>
      </c>
      <c r="F9">
        <f t="shared" si="0"/>
        <v>755.3</v>
      </c>
      <c r="G9">
        <f>'SQ2. F.ESC'!F9-'SQ2. F.ESC'!F$27</f>
        <v>216.149</v>
      </c>
      <c r="H9">
        <f>'SQ2. F.ESC'!G9-'SQ2. F.ESC'!G$27</f>
        <v>2125.11</v>
      </c>
      <c r="I9">
        <f>'SQ2. F.ESC'!H9-'SQ2. F.ESC'!H$27</f>
        <v>10.340000000000002</v>
      </c>
      <c r="J9">
        <f>'SQ2. F.ESC'!I9-'SQ2. F.ESC'!I$27</f>
        <v>67.203000000000003</v>
      </c>
      <c r="K9">
        <f>'SQ2. F.ESC'!J9-'SQ2. F.ESC'!J$27</f>
        <v>0.186</v>
      </c>
      <c r="L9">
        <f>'SQ2. F.ESC'!K9-'SQ2. F.ESC'!K$27</f>
        <v>-0.11200000000000002</v>
      </c>
      <c r="M9">
        <f t="shared" si="1"/>
        <v>3.6999999999999991E-2</v>
      </c>
      <c r="N9">
        <f>'SQ2. F.ESC'!L9-'SQ2. F.ESC'!L$27</f>
        <v>1184.463</v>
      </c>
      <c r="O9">
        <f>'SQ2. F.ESC'!M9-'SQ2. F.ESC'!M$27</f>
        <v>24.121000000000002</v>
      </c>
      <c r="P9">
        <f>'SQ2. F.ESC'!N9-'SQ2. F.ESC'!N$27</f>
        <v>2.4529999999999998</v>
      </c>
      <c r="Q9">
        <f>'SQ2. F.ESC'!O9-'SQ2. F.ESC'!O$27</f>
        <v>24.765000000000001</v>
      </c>
      <c r="R9">
        <f>'SQ2. F.ESC'!P9-'SQ2. F.ESC'!P$27</f>
        <v>34.859000000000002</v>
      </c>
      <c r="S9">
        <f>'SQ2. F.ESC'!Q9-'SQ2. F.ESC'!Q$27</f>
        <v>25.384</v>
      </c>
      <c r="T9">
        <f>'SQ2. F.ESC'!R9-'SQ2. F.ESC'!R$27</f>
        <v>147.76000000000002</v>
      </c>
    </row>
    <row r="10" spans="1:21" x14ac:dyDescent="0.2">
      <c r="A10" s="4" t="s">
        <v>26</v>
      </c>
      <c r="B10">
        <f>'SQ2. F.ESC'!B10-'SQ2. F.ESC'!B$27</f>
        <v>177.42000000000002</v>
      </c>
      <c r="C10">
        <f>'SQ2. F.ESC'!C10-'SQ2. F.ESC'!C$27</f>
        <v>1120</v>
      </c>
      <c r="D10">
        <f>'SQ2. F.ESC'!D10-'SQ2. F.ESC'!D$27</f>
        <v>1043.9000000000001</v>
      </c>
      <c r="E10">
        <f>'SQ2. F.ESC'!E10-'SQ2. F.ESC'!E$27</f>
        <v>522.29999999999995</v>
      </c>
      <c r="F10">
        <f t="shared" si="0"/>
        <v>783.1</v>
      </c>
      <c r="G10">
        <f>'SQ2. F.ESC'!F10-'SQ2. F.ESC'!F$27</f>
        <v>256.84900000000005</v>
      </c>
      <c r="H10">
        <f>'SQ2. F.ESC'!G10-'SQ2. F.ESC'!G$27</f>
        <v>2133.11</v>
      </c>
      <c r="I10">
        <f>'SQ2. F.ESC'!H10-'SQ2. F.ESC'!H$27</f>
        <v>11.62</v>
      </c>
      <c r="J10">
        <f>'SQ2. F.ESC'!I10-'SQ2. F.ESC'!I$27</f>
        <v>77.753</v>
      </c>
      <c r="K10">
        <f>'SQ2. F.ESC'!J10-'SQ2. F.ESC'!J$27</f>
        <v>0.30300000000000005</v>
      </c>
      <c r="L10">
        <f>'SQ2. F.ESC'!K10-'SQ2. F.ESC'!K$27</f>
        <v>-2.1999999999999999E-2</v>
      </c>
      <c r="M10">
        <f t="shared" si="1"/>
        <v>0.14050000000000001</v>
      </c>
      <c r="N10">
        <f>'SQ2. F.ESC'!L10-'SQ2. F.ESC'!L$27</f>
        <v>1188.463</v>
      </c>
      <c r="O10">
        <f>'SQ2. F.ESC'!M10-'SQ2. F.ESC'!M$27</f>
        <v>27.611000000000001</v>
      </c>
      <c r="P10">
        <f>'SQ2. F.ESC'!N10-'SQ2. F.ESC'!N$27</f>
        <v>3.7879999999999998</v>
      </c>
      <c r="Q10">
        <f>'SQ2. F.ESC'!O10-'SQ2. F.ESC'!O$27</f>
        <v>29.855</v>
      </c>
      <c r="R10">
        <f>'SQ2. F.ESC'!P10-'SQ2. F.ESC'!P$27</f>
        <v>42.499000000000002</v>
      </c>
      <c r="S10">
        <f>'SQ2. F.ESC'!Q10-'SQ2. F.ESC'!Q$27</f>
        <v>30.393999999999998</v>
      </c>
      <c r="T10">
        <f>'SQ2. F.ESC'!R10-'SQ2. F.ESC'!R$27</f>
        <v>172.86</v>
      </c>
    </row>
    <row r="11" spans="1:21" x14ac:dyDescent="0.2">
      <c r="A11" s="4" t="s">
        <v>27</v>
      </c>
      <c r="B11">
        <f>'SQ2. F.ESC'!B11-'SQ2. F.ESC'!B$27</f>
        <v>231.72</v>
      </c>
      <c r="C11">
        <f>'SQ2. F.ESC'!C11-'SQ2. F.ESC'!C$27</f>
        <v>1160</v>
      </c>
      <c r="D11">
        <f>'SQ2. F.ESC'!D11-'SQ2. F.ESC'!D$27</f>
        <v>1000.3000000000001</v>
      </c>
      <c r="E11">
        <f>'SQ2. F.ESC'!E11-'SQ2. F.ESC'!E$27</f>
        <v>469.4</v>
      </c>
      <c r="F11">
        <f t="shared" si="0"/>
        <v>734.85</v>
      </c>
      <c r="G11">
        <f>'SQ2. F.ESC'!F11-'SQ2. F.ESC'!F$27</f>
        <v>197.249</v>
      </c>
      <c r="H11">
        <f>'SQ2. F.ESC'!G11-'SQ2. F.ESC'!G$27</f>
        <v>2382.11</v>
      </c>
      <c r="I11">
        <f>'SQ2. F.ESC'!H11-'SQ2. F.ESC'!H$27</f>
        <v>7.1600000000000019</v>
      </c>
      <c r="J11">
        <f>'SQ2. F.ESC'!I11-'SQ2. F.ESC'!I$27</f>
        <v>61.342999999999996</v>
      </c>
      <c r="K11">
        <f>'SQ2. F.ESC'!J11-'SQ2. F.ESC'!J$27</f>
        <v>0.23600000000000002</v>
      </c>
      <c r="L11">
        <f>'SQ2. F.ESC'!K11-'SQ2. F.ESC'!K$27</f>
        <v>-6.0000000000000005E-2</v>
      </c>
      <c r="M11">
        <f t="shared" si="1"/>
        <v>8.8000000000000009E-2</v>
      </c>
      <c r="N11">
        <f>'SQ2. F.ESC'!L11-'SQ2. F.ESC'!L$27</f>
        <v>1262.463</v>
      </c>
      <c r="O11">
        <f>'SQ2. F.ESC'!M11-'SQ2. F.ESC'!M$27</f>
        <v>26.461000000000002</v>
      </c>
      <c r="P11">
        <f>'SQ2. F.ESC'!N11-'SQ2. F.ESC'!N$27</f>
        <v>1.6560000000000001</v>
      </c>
      <c r="Q11">
        <f>'SQ2. F.ESC'!O11-'SQ2. F.ESC'!O$27</f>
        <v>26.545000000000002</v>
      </c>
      <c r="R11">
        <f>'SQ2. F.ESC'!P11-'SQ2. F.ESC'!P$27</f>
        <v>36.318999999999996</v>
      </c>
      <c r="S11">
        <f>'SQ2. F.ESC'!Q11-'SQ2. F.ESC'!Q$27</f>
        <v>27.753999999999998</v>
      </c>
      <c r="T11">
        <f>'SQ2. F.ESC'!R11-'SQ2. F.ESC'!R$27</f>
        <v>134.86000000000001</v>
      </c>
    </row>
    <row r="12" spans="1:21" x14ac:dyDescent="0.2">
      <c r="A12" s="4" t="s">
        <v>28</v>
      </c>
      <c r="B12">
        <f>'SQ2. F.ESC'!B12-'SQ2. F.ESC'!B$27</f>
        <v>158.12</v>
      </c>
      <c r="C12">
        <f>'SQ2. F.ESC'!C12-'SQ2. F.ESC'!C$27</f>
        <v>931</v>
      </c>
      <c r="D12">
        <f>'SQ2. F.ESC'!D12-'SQ2. F.ESC'!D$27</f>
        <v>958.24</v>
      </c>
      <c r="E12">
        <f>'SQ2. F.ESC'!E12-'SQ2. F.ESC'!E$27</f>
        <v>381.4</v>
      </c>
      <c r="F12">
        <f t="shared" si="0"/>
        <v>669.81999999999994</v>
      </c>
      <c r="G12">
        <f>'SQ2. F.ESC'!F12-'SQ2. F.ESC'!F$27</f>
        <v>169.149</v>
      </c>
      <c r="H12">
        <f>'SQ2. F.ESC'!G12-'SQ2. F.ESC'!G$27</f>
        <v>1557.11</v>
      </c>
      <c r="I12">
        <f>'SQ2. F.ESC'!H12-'SQ2. F.ESC'!H$27</f>
        <v>1.75</v>
      </c>
      <c r="J12">
        <f>'SQ2. F.ESC'!I12-'SQ2. F.ESC'!I$27</f>
        <v>58.272999999999996</v>
      </c>
      <c r="K12">
        <f>'SQ2. F.ESC'!J12-'SQ2. F.ESC'!J$27</f>
        <v>0.27800000000000002</v>
      </c>
      <c r="L12">
        <f>'SQ2. F.ESC'!K12-'SQ2. F.ESC'!K$27</f>
        <v>-9.5000000000000001E-2</v>
      </c>
      <c r="M12">
        <f t="shared" si="1"/>
        <v>9.1500000000000012E-2</v>
      </c>
      <c r="N12">
        <f>'SQ2. F.ESC'!L12-'SQ2. F.ESC'!L$27</f>
        <v>886.36299999999994</v>
      </c>
      <c r="O12">
        <f>'SQ2. F.ESC'!M12-'SQ2. F.ESC'!M$27</f>
        <v>20.521000000000001</v>
      </c>
      <c r="P12">
        <f>'SQ2. F.ESC'!N12-'SQ2. F.ESC'!N$27</f>
        <v>1.2810000000000001</v>
      </c>
      <c r="Q12">
        <f>'SQ2. F.ESC'!O12-'SQ2. F.ESC'!O$27</f>
        <v>21.125</v>
      </c>
      <c r="R12">
        <f>'SQ2. F.ESC'!P12-'SQ2. F.ESC'!P$27</f>
        <v>28.898999999999997</v>
      </c>
      <c r="S12">
        <f>'SQ2. F.ESC'!Q12-'SQ2. F.ESC'!Q$27</f>
        <v>21.863999999999997</v>
      </c>
      <c r="T12">
        <f>'SQ2. F.ESC'!R12-'SQ2. F.ESC'!R$27</f>
        <v>93.74</v>
      </c>
    </row>
    <row r="13" spans="1:21" x14ac:dyDescent="0.2">
      <c r="A13" s="4" t="s">
        <v>29</v>
      </c>
      <c r="B13">
        <f>'SQ2. F.ESC'!B13-'SQ2. F.ESC'!B$27</f>
        <v>142.82000000000002</v>
      </c>
      <c r="C13">
        <f>'SQ2. F.ESC'!C13-'SQ2. F.ESC'!C$27</f>
        <v>1102</v>
      </c>
      <c r="D13">
        <f>'SQ2. F.ESC'!D13-'SQ2. F.ESC'!D$27</f>
        <v>1044.5</v>
      </c>
      <c r="E13">
        <f>'SQ2. F.ESC'!E13-'SQ2. F.ESC'!E$27</f>
        <v>557.5</v>
      </c>
      <c r="F13">
        <f t="shared" si="0"/>
        <v>801</v>
      </c>
      <c r="G13">
        <f>'SQ2. F.ESC'!F13-'SQ2. F.ESC'!F$27</f>
        <v>196.149</v>
      </c>
      <c r="H13">
        <f>'SQ2. F.ESC'!G13-'SQ2. F.ESC'!G$27</f>
        <v>1378.11</v>
      </c>
      <c r="I13">
        <f>'SQ2. F.ESC'!H13-'SQ2. F.ESC'!H$27</f>
        <v>3.1199999999999992</v>
      </c>
      <c r="J13">
        <f>'SQ2. F.ESC'!I13-'SQ2. F.ESC'!I$27</f>
        <v>48.762999999999998</v>
      </c>
      <c r="K13">
        <f>'SQ2. F.ESC'!J13-'SQ2. F.ESC'!J$27</f>
        <v>0.25800000000000001</v>
      </c>
      <c r="L13">
        <f>'SQ2. F.ESC'!K13-'SQ2. F.ESC'!K$27</f>
        <v>-8.4000000000000019E-2</v>
      </c>
      <c r="M13">
        <f t="shared" si="1"/>
        <v>8.6999999999999994E-2</v>
      </c>
      <c r="N13">
        <f>'SQ2. F.ESC'!L13-'SQ2. F.ESC'!L$27</f>
        <v>870.66300000000001</v>
      </c>
      <c r="O13">
        <f>'SQ2. F.ESC'!M13-'SQ2. F.ESC'!M$27</f>
        <v>26.291</v>
      </c>
      <c r="P13">
        <f>'SQ2. F.ESC'!N13-'SQ2. F.ESC'!N$27</f>
        <v>1.4020000000000001</v>
      </c>
      <c r="Q13">
        <f>'SQ2. F.ESC'!O13-'SQ2. F.ESC'!O$27</f>
        <v>26.245000000000001</v>
      </c>
      <c r="R13">
        <f>'SQ2. F.ESC'!P13-'SQ2. F.ESC'!P$27</f>
        <v>36.929000000000002</v>
      </c>
      <c r="S13">
        <f>'SQ2. F.ESC'!Q13-'SQ2. F.ESC'!Q$27</f>
        <v>27.654</v>
      </c>
      <c r="T13">
        <f>'SQ2. F.ESC'!R13-'SQ2. F.ESC'!R$27</f>
        <v>102.16</v>
      </c>
    </row>
    <row r="14" spans="1:21" x14ac:dyDescent="0.2">
      <c r="A14" s="4" t="s">
        <v>30</v>
      </c>
      <c r="B14">
        <f>'SQ2. F.ESC'!B14-'SQ2. F.ESC'!B$27</f>
        <v>294.62</v>
      </c>
      <c r="C14">
        <f>'SQ2. F.ESC'!C14-'SQ2. F.ESC'!C$27</f>
        <v>1124</v>
      </c>
      <c r="D14">
        <f>'SQ2. F.ESC'!D14-'SQ2. F.ESC'!D$27</f>
        <v>1030.8</v>
      </c>
      <c r="E14">
        <f>'SQ2. F.ESC'!E14-'SQ2. F.ESC'!E$27</f>
        <v>508.70000000000005</v>
      </c>
      <c r="F14">
        <f t="shared" si="0"/>
        <v>769.75</v>
      </c>
      <c r="G14">
        <f>'SQ2. F.ESC'!F14-'SQ2. F.ESC'!F$27</f>
        <v>345.24900000000002</v>
      </c>
      <c r="H14">
        <f>'SQ2. F.ESC'!G14-'SQ2. F.ESC'!G$27</f>
        <v>1666.11</v>
      </c>
      <c r="I14">
        <f>'SQ2. F.ESC'!H14-'SQ2. F.ESC'!H$27</f>
        <v>4.2799999999999994</v>
      </c>
      <c r="J14">
        <f>'SQ2. F.ESC'!I14-'SQ2. F.ESC'!I$27</f>
        <v>74.743000000000009</v>
      </c>
      <c r="K14">
        <f>'SQ2. F.ESC'!J14-'SQ2. F.ESC'!J$27</f>
        <v>0.38900000000000001</v>
      </c>
      <c r="L14">
        <f>'SQ2. F.ESC'!K14-'SQ2. F.ESC'!K$27</f>
        <v>-9.9000000000000005E-2</v>
      </c>
      <c r="M14">
        <f t="shared" si="1"/>
        <v>0.14500000000000002</v>
      </c>
      <c r="N14">
        <f>'SQ2. F.ESC'!L14-'SQ2. F.ESC'!L$27</f>
        <v>707.96299999999997</v>
      </c>
      <c r="O14">
        <f>'SQ2. F.ESC'!M14-'SQ2. F.ESC'!M$27</f>
        <v>31.821000000000002</v>
      </c>
      <c r="P14">
        <f>'SQ2. F.ESC'!N14-'SQ2. F.ESC'!N$27</f>
        <v>1.7130000000000001</v>
      </c>
      <c r="Q14">
        <f>'SQ2. F.ESC'!O14-'SQ2. F.ESC'!O$27</f>
        <v>31.445</v>
      </c>
      <c r="R14">
        <f>'SQ2. F.ESC'!P14-'SQ2. F.ESC'!P$27</f>
        <v>50.318999999999996</v>
      </c>
      <c r="S14">
        <f>'SQ2. F.ESC'!Q14-'SQ2. F.ESC'!Q$27</f>
        <v>33.554000000000002</v>
      </c>
      <c r="T14">
        <f>'SQ2. F.ESC'!R14-'SQ2. F.ESC'!R$27</f>
        <v>104.05999999999999</v>
      </c>
    </row>
    <row r="15" spans="1:21" x14ac:dyDescent="0.2">
      <c r="A15" s="4" t="s">
        <v>31</v>
      </c>
      <c r="B15">
        <f>'SQ2. F.ESC'!B15-'SQ2. F.ESC'!B$27</f>
        <v>264.32</v>
      </c>
      <c r="C15">
        <f>'SQ2. F.ESC'!C15-'SQ2. F.ESC'!C$27</f>
        <v>1169</v>
      </c>
      <c r="D15">
        <f>'SQ2. F.ESC'!D15-'SQ2. F.ESC'!D$27</f>
        <v>1026.3</v>
      </c>
      <c r="E15">
        <f>'SQ2. F.ESC'!E15-'SQ2. F.ESC'!E$27</f>
        <v>477.29999999999995</v>
      </c>
      <c r="F15">
        <f t="shared" si="0"/>
        <v>751.8</v>
      </c>
      <c r="G15">
        <f>'SQ2. F.ESC'!F15-'SQ2. F.ESC'!F$27</f>
        <v>221.249</v>
      </c>
      <c r="H15">
        <f>'SQ2. F.ESC'!G15-'SQ2. F.ESC'!G$27</f>
        <v>2443.11</v>
      </c>
      <c r="I15">
        <f>'SQ2. F.ESC'!H15-'SQ2. F.ESC'!H$27</f>
        <v>5.4500000000000011</v>
      </c>
      <c r="J15">
        <f>'SQ2. F.ESC'!I15-'SQ2. F.ESC'!I$27</f>
        <v>81.552999999999997</v>
      </c>
      <c r="K15">
        <f>'SQ2. F.ESC'!J15-'SQ2. F.ESC'!J$27</f>
        <v>0.185</v>
      </c>
      <c r="L15">
        <f>'SQ2. F.ESC'!K15-'SQ2. F.ESC'!K$27</f>
        <v>-0.17300000000000001</v>
      </c>
      <c r="M15">
        <f t="shared" si="1"/>
        <v>5.9999999999999915E-3</v>
      </c>
      <c r="N15">
        <f>'SQ2. F.ESC'!L15-'SQ2. F.ESC'!L$27</f>
        <v>1300.463</v>
      </c>
      <c r="O15">
        <f>'SQ2. F.ESC'!M15-'SQ2. F.ESC'!M$27</f>
        <v>29.241</v>
      </c>
      <c r="P15">
        <f>'SQ2. F.ESC'!N15-'SQ2. F.ESC'!N$27</f>
        <v>1.9359999999999999</v>
      </c>
      <c r="Q15">
        <f>'SQ2. F.ESC'!O15-'SQ2. F.ESC'!O$27</f>
        <v>31.305</v>
      </c>
      <c r="R15">
        <f>'SQ2. F.ESC'!P15-'SQ2. F.ESC'!P$27</f>
        <v>44.548999999999999</v>
      </c>
      <c r="S15">
        <f>'SQ2. F.ESC'!Q15-'SQ2. F.ESC'!Q$27</f>
        <v>32.103999999999999</v>
      </c>
      <c r="T15">
        <f>'SQ2. F.ESC'!R15-'SQ2. F.ESC'!R$27</f>
        <v>133.26000000000002</v>
      </c>
    </row>
    <row r="16" spans="1:21" x14ac:dyDescent="0.2">
      <c r="A16" s="4" t="s">
        <v>32</v>
      </c>
      <c r="B16">
        <f>'SQ2. F.ESC'!B16-'SQ2. F.ESC'!B$27</f>
        <v>167.32000000000002</v>
      </c>
      <c r="C16">
        <f>'SQ2. F.ESC'!C16-'SQ2. F.ESC'!C$27</f>
        <v>1019</v>
      </c>
      <c r="D16">
        <f>'SQ2. F.ESC'!D16-'SQ2. F.ESC'!D$27</f>
        <v>964.44</v>
      </c>
      <c r="E16">
        <f>'SQ2. F.ESC'!E16-'SQ2. F.ESC'!E$27</f>
        <v>414.9</v>
      </c>
      <c r="F16">
        <f t="shared" si="0"/>
        <v>689.67000000000007</v>
      </c>
      <c r="G16">
        <f>'SQ2. F.ESC'!F16-'SQ2. F.ESC'!F$27</f>
        <v>199.94899999999998</v>
      </c>
      <c r="H16">
        <f>'SQ2. F.ESC'!G16-'SQ2. F.ESC'!G$27</f>
        <v>2571.11</v>
      </c>
      <c r="I16">
        <f>'SQ2. F.ESC'!H16-'SQ2. F.ESC'!H$27</f>
        <v>7.0000000000000018</v>
      </c>
      <c r="J16">
        <f>'SQ2. F.ESC'!I16-'SQ2. F.ESC'!I$27</f>
        <v>84.543000000000006</v>
      </c>
      <c r="K16">
        <f>'SQ2. F.ESC'!J16-'SQ2. F.ESC'!J$27</f>
        <v>0.20200000000000001</v>
      </c>
      <c r="L16">
        <f>'SQ2. F.ESC'!K16-'SQ2. F.ESC'!K$27</f>
        <v>-9.5000000000000001E-2</v>
      </c>
      <c r="M16">
        <f t="shared" si="1"/>
        <v>5.3500000000000006E-2</v>
      </c>
      <c r="N16">
        <f>'SQ2. F.ESC'!L16-'SQ2. F.ESC'!L$27</f>
        <v>1275.463</v>
      </c>
      <c r="O16">
        <f>'SQ2. F.ESC'!M16-'SQ2. F.ESC'!M$27</f>
        <v>25.311</v>
      </c>
      <c r="P16">
        <f>'SQ2. F.ESC'!N16-'SQ2. F.ESC'!N$27</f>
        <v>2.1989999999999998</v>
      </c>
      <c r="Q16">
        <f>'SQ2. F.ESC'!O16-'SQ2. F.ESC'!O$27</f>
        <v>27.245000000000001</v>
      </c>
      <c r="R16">
        <f>'SQ2. F.ESC'!P16-'SQ2. F.ESC'!P$27</f>
        <v>38.598999999999997</v>
      </c>
      <c r="S16">
        <f>'SQ2. F.ESC'!Q16-'SQ2. F.ESC'!Q$27</f>
        <v>27.763999999999999</v>
      </c>
      <c r="T16">
        <f>'SQ2. F.ESC'!R16-'SQ2. F.ESC'!R$27</f>
        <v>130.56</v>
      </c>
    </row>
    <row r="17" spans="1:20" x14ac:dyDescent="0.2">
      <c r="A17" s="4" t="s">
        <v>33</v>
      </c>
      <c r="B17">
        <f>'SQ2. F.ESC'!B17-'SQ2. F.ESC'!B$27</f>
        <v>155.42000000000002</v>
      </c>
      <c r="C17">
        <f>'SQ2. F.ESC'!C17-'SQ2. F.ESC'!C$27</f>
        <v>1001</v>
      </c>
      <c r="D17">
        <f>'SQ2. F.ESC'!D17-'SQ2. F.ESC'!D$27</f>
        <v>961.66000000000008</v>
      </c>
      <c r="E17">
        <f>'SQ2. F.ESC'!E17-'SQ2. F.ESC'!E$27</f>
        <v>515.5</v>
      </c>
      <c r="F17">
        <f t="shared" si="0"/>
        <v>738.58</v>
      </c>
      <c r="G17">
        <f>'SQ2. F.ESC'!F17-'SQ2. F.ESC'!F$27</f>
        <v>167.44899999999998</v>
      </c>
      <c r="H17">
        <f>'SQ2. F.ESC'!G17-'SQ2. F.ESC'!G$27</f>
        <v>1415.11</v>
      </c>
      <c r="I17">
        <f>'SQ2. F.ESC'!H17-'SQ2. F.ESC'!H$27</f>
        <v>-2.0499999999999989</v>
      </c>
      <c r="J17">
        <f>'SQ2. F.ESC'!I17-'SQ2. F.ESC'!I$27</f>
        <v>62.752999999999993</v>
      </c>
      <c r="K17">
        <f>'SQ2. F.ESC'!J17-'SQ2. F.ESC'!J$27</f>
        <v>0.28800000000000003</v>
      </c>
      <c r="L17">
        <f>'SQ2. F.ESC'!K17-'SQ2. F.ESC'!K$27</f>
        <v>-0.09</v>
      </c>
      <c r="M17">
        <f t="shared" si="1"/>
        <v>9.9000000000000019E-2</v>
      </c>
      <c r="N17">
        <f>'SQ2. F.ESC'!L17-'SQ2. F.ESC'!L$27</f>
        <v>803.76299999999992</v>
      </c>
      <c r="O17">
        <f>'SQ2. F.ESC'!M17-'SQ2. F.ESC'!M$27</f>
        <v>22.010999999999999</v>
      </c>
      <c r="P17">
        <f>'SQ2. F.ESC'!N17-'SQ2. F.ESC'!N$27</f>
        <v>2.1</v>
      </c>
      <c r="Q17">
        <f>'SQ2. F.ESC'!O17-'SQ2. F.ESC'!O$27</f>
        <v>22.734999999999999</v>
      </c>
      <c r="R17">
        <f>'SQ2. F.ESC'!P17-'SQ2. F.ESC'!P$27</f>
        <v>32.878999999999998</v>
      </c>
      <c r="S17">
        <f>'SQ2. F.ESC'!Q17-'SQ2. F.ESC'!Q$27</f>
        <v>23.213999999999999</v>
      </c>
      <c r="T17">
        <f>'SQ2. F.ESC'!R17-'SQ2. F.ESC'!R$27</f>
        <v>108.96</v>
      </c>
    </row>
    <row r="18" spans="1:20" x14ac:dyDescent="0.2">
      <c r="A18" s="4" t="s">
        <v>34</v>
      </c>
      <c r="B18">
        <f>'SQ2. F.ESC'!B18-'SQ2. F.ESC'!B$27</f>
        <v>163.92000000000002</v>
      </c>
      <c r="C18">
        <f>'SQ2. F.ESC'!C18-'SQ2. F.ESC'!C$27</f>
        <v>1133</v>
      </c>
      <c r="D18">
        <f>'SQ2. F.ESC'!D18-'SQ2. F.ESC'!D$27</f>
        <v>974.68000000000006</v>
      </c>
      <c r="E18">
        <f>'SQ2. F.ESC'!E18-'SQ2. F.ESC'!E$27</f>
        <v>520.20000000000005</v>
      </c>
      <c r="F18">
        <f t="shared" si="0"/>
        <v>747.44</v>
      </c>
      <c r="G18">
        <f>'SQ2. F.ESC'!F18-'SQ2. F.ESC'!F$27</f>
        <v>212.94899999999998</v>
      </c>
      <c r="H18">
        <f>'SQ2. F.ESC'!G18-'SQ2. F.ESC'!G$27</f>
        <v>2429.11</v>
      </c>
      <c r="I18">
        <f>'SQ2. F.ESC'!H18-'SQ2. F.ESC'!H$27</f>
        <v>26.25</v>
      </c>
      <c r="J18">
        <f>'SQ2. F.ESC'!I18-'SQ2. F.ESC'!I$27</f>
        <v>91.173000000000002</v>
      </c>
      <c r="K18">
        <f>'SQ2. F.ESC'!J18-'SQ2. F.ESC'!J$27</f>
        <v>0.219</v>
      </c>
      <c r="L18">
        <f>'SQ2. F.ESC'!K18-'SQ2. F.ESC'!K$27</f>
        <v>-9.9000000000000005E-2</v>
      </c>
      <c r="M18">
        <f t="shared" si="1"/>
        <v>0.06</v>
      </c>
      <c r="N18">
        <f>'SQ2. F.ESC'!L18-'SQ2. F.ESC'!L$27</f>
        <v>1210.463</v>
      </c>
      <c r="O18">
        <f>'SQ2. F.ESC'!M18-'SQ2. F.ESC'!M$27</f>
        <v>23.781000000000002</v>
      </c>
      <c r="P18">
        <f>'SQ2. F.ESC'!N18-'SQ2. F.ESC'!N$27</f>
        <v>2.2389999999999999</v>
      </c>
      <c r="Q18">
        <f>'SQ2. F.ESC'!O18-'SQ2. F.ESC'!O$27</f>
        <v>25.184999999999999</v>
      </c>
      <c r="R18">
        <f>'SQ2. F.ESC'!P18-'SQ2. F.ESC'!P$27</f>
        <v>33.149000000000001</v>
      </c>
      <c r="S18">
        <f>'SQ2. F.ESC'!Q18-'SQ2. F.ESC'!Q$27</f>
        <v>24.863999999999997</v>
      </c>
      <c r="T18">
        <f>'SQ2. F.ESC'!R18-'SQ2. F.ESC'!R$27</f>
        <v>129.76000000000002</v>
      </c>
    </row>
    <row r="19" spans="1:20" x14ac:dyDescent="0.2">
      <c r="A19" s="4" t="s">
        <v>35</v>
      </c>
      <c r="B19">
        <f>'SQ2. F.ESC'!B19-'SQ2. F.ESC'!B$27</f>
        <v>201.72</v>
      </c>
      <c r="C19">
        <f>'SQ2. F.ESC'!C19-'SQ2. F.ESC'!C$27</f>
        <v>1178</v>
      </c>
      <c r="D19">
        <f>'SQ2. F.ESC'!D19-'SQ2. F.ESC'!D$27</f>
        <v>1167.4000000000001</v>
      </c>
      <c r="E19">
        <f>'SQ2. F.ESC'!E19-'SQ2. F.ESC'!E$27</f>
        <v>700.4</v>
      </c>
      <c r="F19">
        <f t="shared" si="0"/>
        <v>933.90000000000009</v>
      </c>
      <c r="G19">
        <f>'SQ2. F.ESC'!F19-'SQ2. F.ESC'!F$27</f>
        <v>237.149</v>
      </c>
      <c r="H19">
        <f>'SQ2. F.ESC'!G19-'SQ2. F.ESC'!G$27</f>
        <v>2857.11</v>
      </c>
      <c r="I19">
        <f>'SQ2. F.ESC'!H19-'SQ2. F.ESC'!H$27</f>
        <v>37.61</v>
      </c>
      <c r="J19">
        <f>'SQ2. F.ESC'!I19-'SQ2. F.ESC'!I$27</f>
        <v>213.333</v>
      </c>
      <c r="K19">
        <f>'SQ2. F.ESC'!J19-'SQ2. F.ESC'!J$27</f>
        <v>0.32600000000000001</v>
      </c>
      <c r="L19">
        <f>'SQ2. F.ESC'!K19-'SQ2. F.ESC'!K$27</f>
        <v>-0.10100000000000001</v>
      </c>
      <c r="M19">
        <f t="shared" si="1"/>
        <v>0.1125</v>
      </c>
      <c r="N19">
        <f>'SQ2. F.ESC'!L19-'SQ2. F.ESC'!L$27</f>
        <v>1172.463</v>
      </c>
      <c r="O19">
        <f>'SQ2. F.ESC'!M19-'SQ2. F.ESC'!M$27</f>
        <v>28.981000000000002</v>
      </c>
      <c r="P19">
        <f>'SQ2. F.ESC'!N19-'SQ2. F.ESC'!N$27</f>
        <v>2.2570000000000001</v>
      </c>
      <c r="Q19">
        <f>'SQ2. F.ESC'!O19-'SQ2. F.ESC'!O$27</f>
        <v>31.805</v>
      </c>
      <c r="R19">
        <f>'SQ2. F.ESC'!P19-'SQ2. F.ESC'!P$27</f>
        <v>46.119</v>
      </c>
      <c r="S19">
        <f>'SQ2. F.ESC'!Q19-'SQ2. F.ESC'!Q$27</f>
        <v>31.913999999999998</v>
      </c>
      <c r="T19">
        <f>'SQ2. F.ESC'!R19-'SQ2. F.ESC'!R$27</f>
        <v>171.36</v>
      </c>
    </row>
    <row r="20" spans="1:20" x14ac:dyDescent="0.2">
      <c r="A20" s="4" t="s">
        <v>36</v>
      </c>
      <c r="B20">
        <f>'SQ2. F.ESC'!B20-'SQ2. F.ESC'!B$27</f>
        <v>175.32000000000002</v>
      </c>
      <c r="C20">
        <f>'SQ2. F.ESC'!C20-'SQ2. F.ESC'!C$27</f>
        <v>1044</v>
      </c>
      <c r="D20">
        <f>'SQ2. F.ESC'!D20-'SQ2. F.ESC'!D$27</f>
        <v>1019.3</v>
      </c>
      <c r="E20">
        <f>'SQ2. F.ESC'!E20-'SQ2. F.ESC'!E$27</f>
        <v>523.70000000000005</v>
      </c>
      <c r="F20">
        <f t="shared" si="0"/>
        <v>771.5</v>
      </c>
      <c r="G20">
        <f>'SQ2. F.ESC'!F20-'SQ2. F.ESC'!F$27</f>
        <v>189.84899999999999</v>
      </c>
      <c r="H20">
        <f>'SQ2. F.ESC'!G20-'SQ2. F.ESC'!G$27</f>
        <v>1788.11</v>
      </c>
      <c r="I20">
        <f>'SQ2. F.ESC'!H20-'SQ2. F.ESC'!H$27</f>
        <v>2.6199999999999992</v>
      </c>
      <c r="J20">
        <f>'SQ2. F.ESC'!I20-'SQ2. F.ESC'!I$27</f>
        <v>64.613</v>
      </c>
      <c r="K20">
        <f>'SQ2. F.ESC'!J20-'SQ2. F.ESC'!J$27</f>
        <v>0.23900000000000002</v>
      </c>
      <c r="L20">
        <f>'SQ2. F.ESC'!K20-'SQ2. F.ESC'!K$27</f>
        <v>-8.500000000000002E-2</v>
      </c>
      <c r="M20">
        <f t="shared" si="1"/>
        <v>7.6999999999999999E-2</v>
      </c>
      <c r="N20">
        <f>'SQ2. F.ESC'!L20-'SQ2. F.ESC'!L$27</f>
        <v>1051.463</v>
      </c>
      <c r="O20">
        <f>'SQ2. F.ESC'!M20-'SQ2. F.ESC'!M$27</f>
        <v>26.391000000000002</v>
      </c>
      <c r="P20">
        <f>'SQ2. F.ESC'!N20-'SQ2. F.ESC'!N$27</f>
        <v>1.8820000000000001</v>
      </c>
      <c r="Q20">
        <f>'SQ2. F.ESC'!O20-'SQ2. F.ESC'!O$27</f>
        <v>27.475000000000001</v>
      </c>
      <c r="R20">
        <f>'SQ2. F.ESC'!P20-'SQ2. F.ESC'!P$27</f>
        <v>39.728999999999999</v>
      </c>
      <c r="S20">
        <f>'SQ2. F.ESC'!Q20-'SQ2. F.ESC'!Q$27</f>
        <v>27.544</v>
      </c>
      <c r="T20">
        <f>'SQ2. F.ESC'!R20-'SQ2. F.ESC'!R$27</f>
        <v>126.86</v>
      </c>
    </row>
    <row r="21" spans="1:20" x14ac:dyDescent="0.2">
      <c r="A21" s="4" t="s">
        <v>37</v>
      </c>
      <c r="B21">
        <f>'SQ2. F.ESC'!B21-'SQ2. F.ESC'!B$27</f>
        <v>150.42000000000002</v>
      </c>
      <c r="C21">
        <f>'SQ2. F.ESC'!C21-'SQ2. F.ESC'!C$27</f>
        <v>999</v>
      </c>
      <c r="D21">
        <f>'SQ2. F.ESC'!D21-'SQ2. F.ESC'!D$27</f>
        <v>1014.8</v>
      </c>
      <c r="E21">
        <f>'SQ2. F.ESC'!E21-'SQ2. F.ESC'!E$27</f>
        <v>503.70000000000005</v>
      </c>
      <c r="F21">
        <f t="shared" si="0"/>
        <v>759.25</v>
      </c>
      <c r="G21">
        <f>'SQ2. F.ESC'!F21-'SQ2. F.ESC'!F$27</f>
        <v>219.149</v>
      </c>
      <c r="H21">
        <f>'SQ2. F.ESC'!G21-'SQ2. F.ESC'!G$27</f>
        <v>1816.11</v>
      </c>
      <c r="I21">
        <f>'SQ2. F.ESC'!H21-'SQ2. F.ESC'!H$27</f>
        <v>16.07</v>
      </c>
      <c r="J21">
        <f>'SQ2. F.ESC'!I21-'SQ2. F.ESC'!I$27</f>
        <v>53.352999999999994</v>
      </c>
      <c r="K21">
        <f>'SQ2. F.ESC'!J21-'SQ2. F.ESC'!J$27</f>
        <v>0.39600000000000002</v>
      </c>
      <c r="L21">
        <f>'SQ2. F.ESC'!K21-'SQ2. F.ESC'!K$27</f>
        <v>-9.6000000000000002E-2</v>
      </c>
      <c r="M21">
        <f t="shared" si="1"/>
        <v>0.15000000000000002</v>
      </c>
      <c r="N21">
        <f>'SQ2. F.ESC'!L21-'SQ2. F.ESC'!L$27</f>
        <v>960.76299999999992</v>
      </c>
      <c r="O21">
        <f>'SQ2. F.ESC'!M21-'SQ2. F.ESC'!M$27</f>
        <v>26.010999999999999</v>
      </c>
      <c r="P21">
        <f>'SQ2. F.ESC'!N21-'SQ2. F.ESC'!N$27</f>
        <v>1.7600000000000002</v>
      </c>
      <c r="Q21">
        <f>'SQ2. F.ESC'!O21-'SQ2. F.ESC'!O$27</f>
        <v>28.125</v>
      </c>
      <c r="R21">
        <f>'SQ2. F.ESC'!P21-'SQ2. F.ESC'!P$27</f>
        <v>41.228999999999999</v>
      </c>
      <c r="S21">
        <f>'SQ2. F.ESC'!Q21-'SQ2. F.ESC'!Q$27</f>
        <v>28.193999999999999</v>
      </c>
      <c r="T21">
        <f>'SQ2. F.ESC'!R21-'SQ2. F.ESC'!R$27</f>
        <v>158.06</v>
      </c>
    </row>
    <row r="22" spans="1:20" x14ac:dyDescent="0.2">
      <c r="A22" s="4" t="s">
        <v>38</v>
      </c>
      <c r="B22">
        <f>'SQ2. F.ESC'!B22-'SQ2. F.ESC'!B$27</f>
        <v>115.82000000000002</v>
      </c>
      <c r="C22">
        <f>'SQ2. F.ESC'!C22-'SQ2. F.ESC'!C$27</f>
        <v>947</v>
      </c>
      <c r="D22">
        <f>'SQ2. F.ESC'!D22-'SQ2. F.ESC'!D$27</f>
        <v>978.98</v>
      </c>
      <c r="E22">
        <f>'SQ2. F.ESC'!E22-'SQ2. F.ESC'!E$27</f>
        <v>394.79999999999995</v>
      </c>
      <c r="F22">
        <f t="shared" si="0"/>
        <v>686.89</v>
      </c>
      <c r="G22">
        <f>'SQ2. F.ESC'!F22-'SQ2. F.ESC'!F$27</f>
        <v>163.249</v>
      </c>
      <c r="H22">
        <f>'SQ2. F.ESC'!G22-'SQ2. F.ESC'!G$27</f>
        <v>1326.11</v>
      </c>
      <c r="I22">
        <f>'SQ2. F.ESC'!H22-'SQ2. F.ESC'!H$27</f>
        <v>2.92</v>
      </c>
      <c r="J22">
        <f>'SQ2. F.ESC'!I22-'SQ2. F.ESC'!I$27</f>
        <v>53.872999999999998</v>
      </c>
      <c r="K22">
        <f>'SQ2. F.ESC'!J22-'SQ2. F.ESC'!J$27</f>
        <v>0.16700000000000001</v>
      </c>
      <c r="L22">
        <f>'SQ2. F.ESC'!K22-'SQ2. F.ESC'!K$27</f>
        <v>-0.14000000000000001</v>
      </c>
      <c r="M22">
        <f t="shared" si="1"/>
        <v>1.3499999999999998E-2</v>
      </c>
      <c r="N22">
        <f>'SQ2. F.ESC'!L22-'SQ2. F.ESC'!L$27</f>
        <v>822.36299999999994</v>
      </c>
      <c r="O22">
        <f>'SQ2. F.ESC'!M22-'SQ2. F.ESC'!M$27</f>
        <v>21.031000000000002</v>
      </c>
      <c r="P22">
        <f>'SQ2. F.ESC'!N22-'SQ2. F.ESC'!N$27</f>
        <v>1.9329999999999998</v>
      </c>
      <c r="Q22">
        <f>'SQ2. F.ESC'!O22-'SQ2. F.ESC'!O$27</f>
        <v>21.465</v>
      </c>
      <c r="R22">
        <f>'SQ2. F.ESC'!P22-'SQ2. F.ESC'!P$27</f>
        <v>29.818999999999999</v>
      </c>
      <c r="S22">
        <f>'SQ2. F.ESC'!Q22-'SQ2. F.ESC'!Q$27</f>
        <v>21.553999999999998</v>
      </c>
      <c r="T22">
        <f>'SQ2. F.ESC'!R22-'SQ2. F.ESC'!R$27</f>
        <v>94.64</v>
      </c>
    </row>
    <row r="23" spans="1:20" x14ac:dyDescent="0.2">
      <c r="A23" s="4" t="s">
        <v>39</v>
      </c>
      <c r="B23">
        <f>'SQ2. F.ESC'!B23-'SQ2. F.ESC'!B$27</f>
        <v>175.92000000000002</v>
      </c>
      <c r="C23">
        <f>'SQ2. F.ESC'!C23-'SQ2. F.ESC'!C$27</f>
        <v>1090</v>
      </c>
      <c r="D23">
        <f>'SQ2. F.ESC'!D23-'SQ2. F.ESC'!D$27</f>
        <v>1059.0999999999999</v>
      </c>
      <c r="E23">
        <f>'SQ2. F.ESC'!E23-'SQ2. F.ESC'!E$27</f>
        <v>402.1</v>
      </c>
      <c r="F23">
        <f t="shared" si="0"/>
        <v>730.59999999999991</v>
      </c>
      <c r="G23">
        <f>'SQ2. F.ESC'!F23-'SQ2. F.ESC'!F$27</f>
        <v>210.84899999999999</v>
      </c>
      <c r="H23">
        <f>'SQ2. F.ESC'!G23-'SQ2. F.ESC'!G$27</f>
        <v>2177.11</v>
      </c>
      <c r="I23">
        <f>'SQ2. F.ESC'!H23-'SQ2. F.ESC'!H$27</f>
        <v>0.15000000000000036</v>
      </c>
      <c r="J23">
        <f>'SQ2. F.ESC'!I23-'SQ2. F.ESC'!I$27</f>
        <v>52.592999999999996</v>
      </c>
      <c r="K23">
        <f>'SQ2. F.ESC'!J23-'SQ2. F.ESC'!J$27</f>
        <v>0.153</v>
      </c>
      <c r="L23">
        <f>'SQ2. F.ESC'!K23-'SQ2. F.ESC'!K$27</f>
        <v>-0.127</v>
      </c>
      <c r="M23">
        <f t="shared" si="1"/>
        <v>1.2999999999999998E-2</v>
      </c>
      <c r="N23">
        <f>'SQ2. F.ESC'!L23-'SQ2. F.ESC'!L$27</f>
        <v>1222.463</v>
      </c>
      <c r="O23">
        <f>'SQ2. F.ESC'!M23-'SQ2. F.ESC'!M$27</f>
        <v>26.771000000000001</v>
      </c>
      <c r="P23">
        <f>'SQ2. F.ESC'!N23-'SQ2. F.ESC'!N$27</f>
        <v>1.508</v>
      </c>
      <c r="Q23">
        <f>'SQ2. F.ESC'!O23-'SQ2. F.ESC'!O$27</f>
        <v>27.594999999999999</v>
      </c>
      <c r="R23">
        <f>'SQ2. F.ESC'!P23-'SQ2. F.ESC'!P$27</f>
        <v>38.619</v>
      </c>
      <c r="S23">
        <f>'SQ2. F.ESC'!Q23-'SQ2. F.ESC'!Q$27</f>
        <v>28.303999999999998</v>
      </c>
      <c r="T23">
        <f>'SQ2. F.ESC'!R23-'SQ2. F.ESC'!R$27</f>
        <v>115.16</v>
      </c>
    </row>
    <row r="24" spans="1:20" x14ac:dyDescent="0.2">
      <c r="A24" s="4" t="s">
        <v>40</v>
      </c>
      <c r="B24">
        <f>'SQ2. F.ESC'!B24-'SQ2. F.ESC'!B$27</f>
        <v>181.92000000000002</v>
      </c>
      <c r="C24">
        <f>'SQ2. F.ESC'!C24-'SQ2. F.ESC'!C$27</f>
        <v>1244</v>
      </c>
      <c r="D24">
        <f>'SQ2. F.ESC'!D24-'SQ2. F.ESC'!D$27</f>
        <v>1103.8</v>
      </c>
      <c r="E24">
        <f>'SQ2. F.ESC'!E24-'SQ2. F.ESC'!E$27</f>
        <v>488.9</v>
      </c>
      <c r="F24">
        <f t="shared" si="0"/>
        <v>796.34999999999991</v>
      </c>
      <c r="G24">
        <f>'SQ2. F.ESC'!F24-'SQ2. F.ESC'!F$27</f>
        <v>249.84899999999999</v>
      </c>
      <c r="H24">
        <f>'SQ2. F.ESC'!G24-'SQ2. F.ESC'!G$27</f>
        <v>1941.11</v>
      </c>
      <c r="I24">
        <f>'SQ2. F.ESC'!H24-'SQ2. F.ESC'!H$27</f>
        <v>4.4500000000000011</v>
      </c>
      <c r="J24">
        <f>'SQ2. F.ESC'!I24-'SQ2. F.ESC'!I$27</f>
        <v>70.13300000000001</v>
      </c>
      <c r="K24">
        <f>'SQ2. F.ESC'!J24-'SQ2. F.ESC'!J$27</f>
        <v>0.35</v>
      </c>
      <c r="L24">
        <f>'SQ2. F.ESC'!K24-'SQ2. F.ESC'!K$27</f>
        <v>-0.121</v>
      </c>
      <c r="M24">
        <f t="shared" si="1"/>
        <v>0.11449999999999999</v>
      </c>
      <c r="N24">
        <f>'SQ2. F.ESC'!L24-'SQ2. F.ESC'!L$27</f>
        <v>1078.463</v>
      </c>
      <c r="O24">
        <f>'SQ2. F.ESC'!M24-'SQ2. F.ESC'!M$27</f>
        <v>29.831</v>
      </c>
      <c r="P24">
        <f>'SQ2. F.ESC'!N24-'SQ2. F.ESC'!N$27</f>
        <v>2</v>
      </c>
      <c r="Q24">
        <f>'SQ2. F.ESC'!O24-'SQ2. F.ESC'!O$27</f>
        <v>30.234999999999999</v>
      </c>
      <c r="R24">
        <f>'SQ2. F.ESC'!P24-'SQ2. F.ESC'!P$27</f>
        <v>42.829000000000001</v>
      </c>
      <c r="S24">
        <f>'SQ2. F.ESC'!Q24-'SQ2. F.ESC'!Q$27</f>
        <v>32.073999999999998</v>
      </c>
      <c r="T24">
        <f>'SQ2. F.ESC'!R24-'SQ2. F.ESC'!R$27</f>
        <v>203.26000000000002</v>
      </c>
    </row>
    <row r="25" spans="1:20" x14ac:dyDescent="0.2">
      <c r="A25" s="4" t="s">
        <v>41</v>
      </c>
      <c r="B25">
        <f>'SQ2. F.ESC'!B25-'SQ2. F.ESC'!B$27</f>
        <v>162.02000000000001</v>
      </c>
      <c r="C25">
        <f>'SQ2. F.ESC'!C25-'SQ2. F.ESC'!C$27</f>
        <v>1223</v>
      </c>
      <c r="D25">
        <f>'SQ2. F.ESC'!D25-'SQ2. F.ESC'!D$27</f>
        <v>1202.9000000000001</v>
      </c>
      <c r="E25">
        <f>'SQ2. F.ESC'!E25-'SQ2. F.ESC'!E$27</f>
        <v>609.20000000000005</v>
      </c>
      <c r="F25">
        <f t="shared" si="0"/>
        <v>906.05000000000007</v>
      </c>
      <c r="G25">
        <f>'SQ2. F.ESC'!F25-'SQ2. F.ESC'!F$27</f>
        <v>196.34899999999999</v>
      </c>
      <c r="H25">
        <f>'SQ2. F.ESC'!G25-'SQ2. F.ESC'!G$27</f>
        <v>1847.11</v>
      </c>
      <c r="I25">
        <f>'SQ2. F.ESC'!H25-'SQ2. F.ESC'!H$27</f>
        <v>49.89</v>
      </c>
      <c r="J25">
        <f>'SQ2. F.ESC'!I25-'SQ2. F.ESC'!I$27</f>
        <v>66.233000000000004</v>
      </c>
      <c r="K25">
        <f>'SQ2. F.ESC'!J25-'SQ2. F.ESC'!J$27</f>
        <v>0.27600000000000002</v>
      </c>
      <c r="L25">
        <f>'SQ2. F.ESC'!K25-'SQ2. F.ESC'!K$27</f>
        <v>-6.8000000000000005E-2</v>
      </c>
      <c r="M25">
        <f t="shared" si="1"/>
        <v>0.10400000000000001</v>
      </c>
      <c r="N25">
        <f>'SQ2. F.ESC'!L25-'SQ2. F.ESC'!L$27</f>
        <v>963.46299999999997</v>
      </c>
      <c r="O25">
        <f>'SQ2. F.ESC'!M25-'SQ2. F.ESC'!M$27</f>
        <v>29.951000000000001</v>
      </c>
      <c r="P25">
        <f>'SQ2. F.ESC'!N25-'SQ2. F.ESC'!N$27</f>
        <v>1.5990000000000002</v>
      </c>
      <c r="Q25">
        <f>'SQ2. F.ESC'!O25-'SQ2. F.ESC'!O$27</f>
        <v>29.545000000000002</v>
      </c>
      <c r="R25">
        <f>'SQ2. F.ESC'!P25-'SQ2. F.ESC'!P$27</f>
        <v>42.588999999999999</v>
      </c>
      <c r="S25">
        <f>'SQ2. F.ESC'!Q25-'SQ2. F.ESC'!Q$27</f>
        <v>30.904</v>
      </c>
      <c r="T25">
        <f>'SQ2. F.ESC'!R25-'SQ2. F.ESC'!R$27</f>
        <v>133.26000000000002</v>
      </c>
    </row>
    <row r="26" spans="1:20" x14ac:dyDescent="0.2">
      <c r="A26" s="4" t="s">
        <v>42</v>
      </c>
      <c r="B26">
        <f>'SQ2. F.ESC'!B26-'SQ2. F.ESC'!B$27</f>
        <v>324.52</v>
      </c>
      <c r="C26">
        <f>'SQ2. F.ESC'!C26-'SQ2. F.ESC'!C$27</f>
        <v>1295</v>
      </c>
      <c r="D26">
        <f>'SQ2. F.ESC'!D26-'SQ2. F.ESC'!D$27</f>
        <v>1071.8</v>
      </c>
      <c r="E26">
        <f>'SQ2. F.ESC'!E26-'SQ2. F.ESC'!E$27</f>
        <v>541.5</v>
      </c>
      <c r="F26">
        <f t="shared" si="0"/>
        <v>806.65</v>
      </c>
      <c r="G26">
        <f>'SQ2. F.ESC'!F26-'SQ2. F.ESC'!F$27</f>
        <v>201.249</v>
      </c>
      <c r="H26">
        <f>'SQ2. F.ESC'!G26-'SQ2. F.ESC'!G$27</f>
        <v>1525.11</v>
      </c>
      <c r="I26">
        <f>'SQ2. F.ESC'!H26-'SQ2. F.ESC'!H$27</f>
        <v>0.87000000000000099</v>
      </c>
      <c r="J26">
        <f>'SQ2. F.ESC'!I26-'SQ2. F.ESC'!I$27</f>
        <v>49.562999999999995</v>
      </c>
      <c r="K26">
        <f>'SQ2. F.ESC'!J26-'SQ2. F.ESC'!J$27</f>
        <v>0.28000000000000003</v>
      </c>
      <c r="L26">
        <f>'SQ2. F.ESC'!K26-'SQ2. F.ESC'!K$27</f>
        <v>-5.1999999999999998E-2</v>
      </c>
      <c r="M26">
        <f t="shared" si="1"/>
        <v>0.11400000000000002</v>
      </c>
      <c r="N26">
        <f>'SQ2. F.ESC'!L26-'SQ2. F.ESC'!L$27</f>
        <v>681.16300000000001</v>
      </c>
      <c r="O26">
        <f>'SQ2. F.ESC'!M26-'SQ2. F.ESC'!M$27</f>
        <v>24.131</v>
      </c>
      <c r="P26">
        <f>'SQ2. F.ESC'!N26-'SQ2. F.ESC'!N$27</f>
        <v>1.835</v>
      </c>
      <c r="Q26">
        <f>'SQ2. F.ESC'!O26-'SQ2. F.ESC'!O$27</f>
        <v>24.975000000000001</v>
      </c>
      <c r="R26">
        <f>'SQ2. F.ESC'!P26-'SQ2. F.ESC'!P$27</f>
        <v>34.238999999999997</v>
      </c>
      <c r="S26">
        <f>'SQ2. F.ESC'!Q26-'SQ2. F.ESC'!Q$27</f>
        <v>26.533999999999999</v>
      </c>
      <c r="T26">
        <f>'SQ2. F.ESC'!R26-'SQ2. F.ESC'!R$27</f>
        <v>120.36</v>
      </c>
    </row>
    <row r="27" spans="1:20" x14ac:dyDescent="0.2">
      <c r="A27" s="1" t="s">
        <v>43</v>
      </c>
      <c r="B27">
        <f>'SQ2. F.ESC'!B27-'SQ2. F.ESC'!B$27</f>
        <v>0</v>
      </c>
      <c r="C27">
        <f>'SQ2. F.ESC'!C27-'SQ2. F.ESC'!C$27</f>
        <v>0</v>
      </c>
      <c r="D27">
        <f>'SQ2. F.ESC'!D27-'SQ2. F.ESC'!D$27</f>
        <v>0</v>
      </c>
      <c r="E27">
        <f>'SQ2. F.ESC'!E27-'SQ2. F.ESC'!E$27</f>
        <v>0</v>
      </c>
      <c r="F27">
        <f t="shared" si="0"/>
        <v>0</v>
      </c>
      <c r="G27">
        <f>'SQ2. F.ESC'!F27-'SQ2. F.ESC'!F$27</f>
        <v>0</v>
      </c>
      <c r="H27">
        <f>'SQ2. F.ESC'!G27-'SQ2. F.ESC'!G$27</f>
        <v>0</v>
      </c>
      <c r="I27">
        <f>'SQ2. F.ESC'!H27-'SQ2. F.ESC'!H$27</f>
        <v>0</v>
      </c>
      <c r="J27">
        <f>'SQ2. F.ESC'!I27-'SQ2. F.ESC'!I$27</f>
        <v>0</v>
      </c>
      <c r="K27">
        <f>'SQ2. F.ESC'!J27-'SQ2. F.ESC'!J$27</f>
        <v>0</v>
      </c>
      <c r="L27">
        <f>'SQ2. F.ESC'!K27-'SQ2. F.ESC'!K$27</f>
        <v>0</v>
      </c>
      <c r="M27">
        <f t="shared" si="1"/>
        <v>0</v>
      </c>
      <c r="N27">
        <f>'SQ2. F.ESC'!L27-'SQ2. F.ESC'!L$27</f>
        <v>0</v>
      </c>
      <c r="O27">
        <f>'SQ2. F.ESC'!M27-'SQ2. F.ESC'!M$27</f>
        <v>0</v>
      </c>
      <c r="P27">
        <f>'SQ2. F.ESC'!N27-'SQ2. F.ESC'!N$27</f>
        <v>0</v>
      </c>
      <c r="Q27">
        <f>'SQ2. F.ESC'!O27-'SQ2. F.ESC'!O$27</f>
        <v>0</v>
      </c>
      <c r="R27">
        <f>'SQ2. F.ESC'!P27-'SQ2. F.ESC'!P$27</f>
        <v>0</v>
      </c>
      <c r="S27">
        <f>'SQ2. F.ESC'!Q27-'SQ2. F.ESC'!Q$27</f>
        <v>0</v>
      </c>
      <c r="T27">
        <f>'SQ2. F.ESC'!R27-'SQ2. F.ESC'!R$27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CB9C-4BFE-7342-BA16-9D4EF7D2038C}">
  <dimension ref="A1:P27"/>
  <sheetViews>
    <sheetView workbookViewId="0">
      <selection activeCell="E34" sqref="E34"/>
    </sheetView>
  </sheetViews>
  <sheetFormatPr baseColWidth="10" defaultRowHeight="15" x14ac:dyDescent="0.2"/>
  <cols>
    <col min="1" max="1" width="17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45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111.82000000000002</v>
      </c>
      <c r="C3">
        <v>1000</v>
      </c>
      <c r="D3">
        <v>677.25</v>
      </c>
      <c r="E3">
        <v>175.44899999999998</v>
      </c>
      <c r="F3">
        <v>1615.11</v>
      </c>
      <c r="G3">
        <v>2.5099999999999998</v>
      </c>
      <c r="H3">
        <v>64.813000000000002</v>
      </c>
      <c r="I3">
        <v>0.19800000000000001</v>
      </c>
      <c r="J3">
        <v>912.86299999999994</v>
      </c>
      <c r="K3">
        <v>21.681000000000001</v>
      </c>
      <c r="L3">
        <v>2.1389999999999998</v>
      </c>
      <c r="M3">
        <v>20.765000000000001</v>
      </c>
      <c r="N3">
        <v>29.619</v>
      </c>
      <c r="O3">
        <v>22.044</v>
      </c>
      <c r="P3">
        <v>104.96</v>
      </c>
    </row>
    <row r="4" spans="1:16" x14ac:dyDescent="0.2">
      <c r="A4" s="4" t="s">
        <v>20</v>
      </c>
      <c r="B4">
        <v>144.62</v>
      </c>
      <c r="C4">
        <v>960</v>
      </c>
      <c r="D4">
        <v>821.90000000000009</v>
      </c>
      <c r="E4">
        <v>229.94899999999998</v>
      </c>
      <c r="F4">
        <v>1645.11</v>
      </c>
      <c r="G4">
        <v>25.980000000000004</v>
      </c>
      <c r="H4">
        <v>61.402999999999999</v>
      </c>
      <c r="I4">
        <v>0.1055</v>
      </c>
      <c r="J4">
        <v>917.76299999999992</v>
      </c>
      <c r="K4">
        <v>22.111000000000001</v>
      </c>
      <c r="L4">
        <v>1.6819999999999999</v>
      </c>
      <c r="M4">
        <v>22.245000000000001</v>
      </c>
      <c r="N4">
        <v>31.338999999999999</v>
      </c>
      <c r="O4">
        <v>23.033999999999999</v>
      </c>
      <c r="P4">
        <v>108.96</v>
      </c>
    </row>
    <row r="5" spans="1:16" x14ac:dyDescent="0.2">
      <c r="A5" s="4" t="s">
        <v>21</v>
      </c>
      <c r="B5">
        <v>151.92000000000002</v>
      </c>
      <c r="C5">
        <v>1195</v>
      </c>
      <c r="D5">
        <v>777.9</v>
      </c>
      <c r="E5">
        <v>234.54900000000001</v>
      </c>
      <c r="F5">
        <v>1573.11</v>
      </c>
      <c r="G5">
        <v>8.69</v>
      </c>
      <c r="H5">
        <v>137.63300000000001</v>
      </c>
      <c r="I5">
        <v>5.9500000000000011E-2</v>
      </c>
      <c r="J5">
        <v>843.36299999999994</v>
      </c>
      <c r="K5">
        <v>24.771000000000001</v>
      </c>
      <c r="L5">
        <v>2.4059999999999997</v>
      </c>
      <c r="M5">
        <v>25.504999999999999</v>
      </c>
      <c r="N5">
        <v>35.888999999999996</v>
      </c>
      <c r="O5">
        <v>26.343999999999998</v>
      </c>
      <c r="P5">
        <v>153.16</v>
      </c>
    </row>
    <row r="6" spans="1:16" x14ac:dyDescent="0.2">
      <c r="A6" s="4" t="s">
        <v>22</v>
      </c>
      <c r="B6">
        <v>261.21999999999997</v>
      </c>
      <c r="C6">
        <v>1160</v>
      </c>
      <c r="D6">
        <v>699.40499999999997</v>
      </c>
      <c r="E6">
        <v>331.24900000000002</v>
      </c>
      <c r="F6">
        <v>2043.11</v>
      </c>
      <c r="G6">
        <v>2.76</v>
      </c>
      <c r="H6">
        <v>101.43300000000001</v>
      </c>
      <c r="I6">
        <v>5.3500000000000006E-2</v>
      </c>
      <c r="J6">
        <v>1116.463</v>
      </c>
      <c r="K6">
        <v>23.991</v>
      </c>
      <c r="L6">
        <v>2.4769999999999999</v>
      </c>
      <c r="M6">
        <v>26.164999999999999</v>
      </c>
      <c r="N6">
        <v>35.189</v>
      </c>
      <c r="O6">
        <v>27.023999999999997</v>
      </c>
      <c r="P6">
        <v>365.35999999999996</v>
      </c>
    </row>
    <row r="7" spans="1:16" x14ac:dyDescent="0.2">
      <c r="A7" s="4" t="s">
        <v>23</v>
      </c>
      <c r="B7">
        <v>144.92000000000002</v>
      </c>
      <c r="C7">
        <v>1163</v>
      </c>
      <c r="D7">
        <v>790.55</v>
      </c>
      <c r="E7">
        <v>206.649</v>
      </c>
      <c r="F7">
        <v>2281.11</v>
      </c>
      <c r="G7">
        <v>8.4800000000000022</v>
      </c>
      <c r="H7">
        <v>74.903000000000006</v>
      </c>
      <c r="I7">
        <v>2.1000000000000001E-2</v>
      </c>
      <c r="J7">
        <v>1074.463</v>
      </c>
      <c r="K7">
        <v>24.051000000000002</v>
      </c>
      <c r="L7">
        <v>1.87</v>
      </c>
      <c r="M7">
        <v>24.664999999999999</v>
      </c>
      <c r="N7">
        <v>34.719000000000001</v>
      </c>
      <c r="O7">
        <v>25.323999999999998</v>
      </c>
      <c r="P7">
        <v>132.96</v>
      </c>
    </row>
    <row r="8" spans="1:16" x14ac:dyDescent="0.2">
      <c r="A8" s="4" t="s">
        <v>24</v>
      </c>
      <c r="B8">
        <v>152.72</v>
      </c>
      <c r="C8">
        <v>998</v>
      </c>
      <c r="D8">
        <v>791.05</v>
      </c>
      <c r="E8">
        <v>228.54900000000001</v>
      </c>
      <c r="F8">
        <v>2332.11</v>
      </c>
      <c r="G8">
        <v>2.3600000000000012</v>
      </c>
      <c r="H8">
        <v>68.183000000000007</v>
      </c>
      <c r="I8">
        <v>0.1295</v>
      </c>
      <c r="J8">
        <v>1360.463</v>
      </c>
      <c r="K8">
        <v>26.081</v>
      </c>
      <c r="L8">
        <v>1.944</v>
      </c>
      <c r="M8">
        <v>27.785</v>
      </c>
      <c r="N8">
        <v>39.009</v>
      </c>
      <c r="O8">
        <v>28.073999999999998</v>
      </c>
      <c r="P8">
        <v>145.86000000000001</v>
      </c>
    </row>
    <row r="9" spans="1:16" x14ac:dyDescent="0.2">
      <c r="A9" s="4" t="s">
        <v>25</v>
      </c>
      <c r="B9">
        <v>178.62</v>
      </c>
      <c r="C9">
        <v>1003</v>
      </c>
      <c r="D9">
        <v>755.3</v>
      </c>
      <c r="E9">
        <v>216.149</v>
      </c>
      <c r="F9">
        <v>2125.11</v>
      </c>
      <c r="G9">
        <v>10.340000000000002</v>
      </c>
      <c r="H9">
        <v>67.203000000000003</v>
      </c>
      <c r="I9">
        <v>3.6999999999999991E-2</v>
      </c>
      <c r="J9">
        <v>1184.463</v>
      </c>
      <c r="K9">
        <v>24.121000000000002</v>
      </c>
      <c r="L9">
        <v>2.4529999999999998</v>
      </c>
      <c r="M9">
        <v>24.765000000000001</v>
      </c>
      <c r="N9">
        <v>34.859000000000002</v>
      </c>
      <c r="O9">
        <v>25.384</v>
      </c>
      <c r="P9">
        <v>147.76000000000002</v>
      </c>
    </row>
    <row r="10" spans="1:16" x14ac:dyDescent="0.2">
      <c r="A10" s="4" t="s">
        <v>26</v>
      </c>
      <c r="B10">
        <v>177.42000000000002</v>
      </c>
      <c r="C10">
        <v>1120</v>
      </c>
      <c r="D10">
        <v>783.1</v>
      </c>
      <c r="E10">
        <v>256.84900000000005</v>
      </c>
      <c r="F10">
        <v>2133.11</v>
      </c>
      <c r="G10">
        <v>11.62</v>
      </c>
      <c r="H10">
        <v>77.753</v>
      </c>
      <c r="I10">
        <v>0.14050000000000001</v>
      </c>
      <c r="J10">
        <v>1188.463</v>
      </c>
      <c r="K10">
        <v>27.611000000000001</v>
      </c>
      <c r="L10">
        <v>3.7879999999999998</v>
      </c>
      <c r="M10">
        <v>29.855</v>
      </c>
      <c r="N10">
        <v>42.499000000000002</v>
      </c>
      <c r="O10">
        <v>30.393999999999998</v>
      </c>
      <c r="P10">
        <v>172.86</v>
      </c>
    </row>
    <row r="11" spans="1:16" x14ac:dyDescent="0.2">
      <c r="A11" s="4" t="s">
        <v>27</v>
      </c>
      <c r="B11">
        <v>231.72</v>
      </c>
      <c r="C11">
        <v>1160</v>
      </c>
      <c r="D11">
        <v>734.85</v>
      </c>
      <c r="E11">
        <v>197.249</v>
      </c>
      <c r="F11">
        <v>2382.11</v>
      </c>
      <c r="G11">
        <v>7.1600000000000019</v>
      </c>
      <c r="H11">
        <v>61.342999999999996</v>
      </c>
      <c r="I11">
        <v>8.8000000000000009E-2</v>
      </c>
      <c r="J11">
        <v>1262.463</v>
      </c>
      <c r="K11">
        <v>26.461000000000002</v>
      </c>
      <c r="L11">
        <v>1.6560000000000001</v>
      </c>
      <c r="M11">
        <v>26.545000000000002</v>
      </c>
      <c r="N11">
        <v>36.318999999999996</v>
      </c>
      <c r="O11">
        <v>27.753999999999998</v>
      </c>
      <c r="P11">
        <v>134.86000000000001</v>
      </c>
    </row>
    <row r="12" spans="1:16" x14ac:dyDescent="0.2">
      <c r="A12" s="4" t="s">
        <v>28</v>
      </c>
      <c r="B12">
        <v>158.12</v>
      </c>
      <c r="C12">
        <v>931</v>
      </c>
      <c r="D12">
        <v>669.81999999999994</v>
      </c>
      <c r="E12">
        <v>169.149</v>
      </c>
      <c r="F12">
        <v>1557.11</v>
      </c>
      <c r="G12">
        <v>1.75</v>
      </c>
      <c r="H12">
        <v>58.272999999999996</v>
      </c>
      <c r="I12">
        <v>9.1500000000000012E-2</v>
      </c>
      <c r="J12">
        <v>886.36299999999994</v>
      </c>
      <c r="K12">
        <v>20.521000000000001</v>
      </c>
      <c r="L12">
        <v>1.2810000000000001</v>
      </c>
      <c r="M12">
        <v>21.125</v>
      </c>
      <c r="N12">
        <v>28.898999999999997</v>
      </c>
      <c r="O12">
        <v>21.863999999999997</v>
      </c>
      <c r="P12">
        <v>93.74</v>
      </c>
    </row>
    <row r="13" spans="1:16" x14ac:dyDescent="0.2">
      <c r="A13" s="4" t="s">
        <v>29</v>
      </c>
      <c r="B13">
        <v>142.82000000000002</v>
      </c>
      <c r="C13">
        <v>1102</v>
      </c>
      <c r="D13">
        <v>801</v>
      </c>
      <c r="E13">
        <v>196.149</v>
      </c>
      <c r="F13">
        <v>1378.11</v>
      </c>
      <c r="G13">
        <v>3.1199999999999992</v>
      </c>
      <c r="H13">
        <v>48.762999999999998</v>
      </c>
      <c r="I13">
        <v>8.6999999999999994E-2</v>
      </c>
      <c r="J13">
        <v>870.66300000000001</v>
      </c>
      <c r="K13">
        <v>26.291</v>
      </c>
      <c r="L13">
        <v>1.4020000000000001</v>
      </c>
      <c r="M13">
        <v>26.245000000000001</v>
      </c>
      <c r="N13">
        <v>36.929000000000002</v>
      </c>
      <c r="O13">
        <v>27.654</v>
      </c>
      <c r="P13">
        <v>102.16</v>
      </c>
    </row>
    <row r="14" spans="1:16" x14ac:dyDescent="0.2">
      <c r="A14" s="4" t="s">
        <v>30</v>
      </c>
      <c r="B14">
        <v>294.62</v>
      </c>
      <c r="C14">
        <v>1124</v>
      </c>
      <c r="D14">
        <v>769.75</v>
      </c>
      <c r="E14">
        <v>345.24900000000002</v>
      </c>
      <c r="F14">
        <v>1666.11</v>
      </c>
      <c r="G14">
        <v>4.2799999999999994</v>
      </c>
      <c r="H14">
        <v>74.743000000000009</v>
      </c>
      <c r="I14">
        <v>0.14500000000000002</v>
      </c>
      <c r="J14">
        <v>707.96299999999997</v>
      </c>
      <c r="K14">
        <v>31.821000000000002</v>
      </c>
      <c r="L14">
        <v>1.7130000000000001</v>
      </c>
      <c r="M14">
        <v>31.445</v>
      </c>
      <c r="N14">
        <v>50.318999999999996</v>
      </c>
      <c r="O14">
        <v>33.554000000000002</v>
      </c>
      <c r="P14">
        <v>104.05999999999999</v>
      </c>
    </row>
    <row r="15" spans="1:16" x14ac:dyDescent="0.2">
      <c r="A15" s="4" t="s">
        <v>31</v>
      </c>
      <c r="B15">
        <v>264.32</v>
      </c>
      <c r="C15">
        <v>1169</v>
      </c>
      <c r="D15">
        <v>751.8</v>
      </c>
      <c r="E15">
        <v>221.249</v>
      </c>
      <c r="F15">
        <v>2443.11</v>
      </c>
      <c r="G15">
        <v>5.4500000000000011</v>
      </c>
      <c r="H15">
        <v>81.552999999999997</v>
      </c>
      <c r="I15">
        <v>5.9999999999999915E-3</v>
      </c>
      <c r="J15">
        <v>1300.463</v>
      </c>
      <c r="K15">
        <v>29.241</v>
      </c>
      <c r="L15">
        <v>1.9359999999999999</v>
      </c>
      <c r="M15">
        <v>31.305</v>
      </c>
      <c r="N15">
        <v>44.548999999999999</v>
      </c>
      <c r="O15">
        <v>32.103999999999999</v>
      </c>
      <c r="P15">
        <v>133.26000000000002</v>
      </c>
    </row>
    <row r="16" spans="1:16" x14ac:dyDescent="0.2">
      <c r="A16" s="4" t="s">
        <v>32</v>
      </c>
      <c r="B16">
        <v>167.32000000000002</v>
      </c>
      <c r="C16">
        <v>1019</v>
      </c>
      <c r="D16">
        <v>689.67000000000007</v>
      </c>
      <c r="E16">
        <v>199.94899999999998</v>
      </c>
      <c r="F16">
        <v>2571.11</v>
      </c>
      <c r="G16">
        <v>7.0000000000000018</v>
      </c>
      <c r="H16">
        <v>84.543000000000006</v>
      </c>
      <c r="I16">
        <v>5.3500000000000006E-2</v>
      </c>
      <c r="J16">
        <v>1275.463</v>
      </c>
      <c r="K16">
        <v>25.311</v>
      </c>
      <c r="L16">
        <v>2.1989999999999998</v>
      </c>
      <c r="M16">
        <v>27.245000000000001</v>
      </c>
      <c r="N16">
        <v>38.598999999999997</v>
      </c>
      <c r="O16">
        <v>27.763999999999999</v>
      </c>
      <c r="P16">
        <v>130.56</v>
      </c>
    </row>
    <row r="17" spans="1:16" x14ac:dyDescent="0.2">
      <c r="A17" s="4" t="s">
        <v>33</v>
      </c>
      <c r="B17">
        <v>155.42000000000002</v>
      </c>
      <c r="C17">
        <v>1001</v>
      </c>
      <c r="D17">
        <v>738.58</v>
      </c>
      <c r="E17">
        <v>167.44899999999998</v>
      </c>
      <c r="F17">
        <v>1415.11</v>
      </c>
      <c r="G17">
        <v>-2.0499999999999989</v>
      </c>
      <c r="H17">
        <v>62.752999999999993</v>
      </c>
      <c r="I17">
        <v>9.9000000000000019E-2</v>
      </c>
      <c r="J17">
        <v>803.76299999999992</v>
      </c>
      <c r="K17">
        <v>22.010999999999999</v>
      </c>
      <c r="L17">
        <v>2.1</v>
      </c>
      <c r="M17">
        <v>22.734999999999999</v>
      </c>
      <c r="N17">
        <v>32.878999999999998</v>
      </c>
      <c r="O17">
        <v>23.213999999999999</v>
      </c>
      <c r="P17">
        <v>108.96</v>
      </c>
    </row>
    <row r="18" spans="1:16" x14ac:dyDescent="0.2">
      <c r="A18" s="4" t="s">
        <v>34</v>
      </c>
      <c r="B18">
        <v>163.92000000000002</v>
      </c>
      <c r="C18">
        <v>1133</v>
      </c>
      <c r="D18">
        <v>747.44</v>
      </c>
      <c r="E18">
        <v>212.94899999999998</v>
      </c>
      <c r="F18">
        <v>2429.11</v>
      </c>
      <c r="G18">
        <v>26.25</v>
      </c>
      <c r="H18">
        <v>91.173000000000002</v>
      </c>
      <c r="I18">
        <v>0.06</v>
      </c>
      <c r="J18">
        <v>1210.463</v>
      </c>
      <c r="K18">
        <v>23.781000000000002</v>
      </c>
      <c r="L18">
        <v>2.2389999999999999</v>
      </c>
      <c r="M18">
        <v>25.184999999999999</v>
      </c>
      <c r="N18">
        <v>33.149000000000001</v>
      </c>
      <c r="O18">
        <v>24.863999999999997</v>
      </c>
      <c r="P18">
        <v>129.76000000000002</v>
      </c>
    </row>
    <row r="19" spans="1:16" x14ac:dyDescent="0.2">
      <c r="A19" s="4" t="s">
        <v>35</v>
      </c>
      <c r="B19">
        <v>201.72</v>
      </c>
      <c r="C19">
        <v>1178</v>
      </c>
      <c r="D19">
        <v>933.90000000000009</v>
      </c>
      <c r="E19">
        <v>237.149</v>
      </c>
      <c r="F19">
        <v>2857.11</v>
      </c>
      <c r="G19">
        <v>37.61</v>
      </c>
      <c r="H19">
        <v>213.333</v>
      </c>
      <c r="I19">
        <v>0.1125</v>
      </c>
      <c r="J19">
        <v>1172.463</v>
      </c>
      <c r="K19">
        <v>28.981000000000002</v>
      </c>
      <c r="L19">
        <v>2.2570000000000001</v>
      </c>
      <c r="M19">
        <v>31.805</v>
      </c>
      <c r="N19">
        <v>46.119</v>
      </c>
      <c r="O19">
        <v>31.913999999999998</v>
      </c>
      <c r="P19">
        <v>171.36</v>
      </c>
    </row>
    <row r="20" spans="1:16" x14ac:dyDescent="0.2">
      <c r="A20" s="4" t="s">
        <v>36</v>
      </c>
      <c r="B20">
        <v>175.32000000000002</v>
      </c>
      <c r="C20">
        <v>1044</v>
      </c>
      <c r="D20">
        <v>771.5</v>
      </c>
      <c r="E20">
        <v>189.84899999999999</v>
      </c>
      <c r="F20">
        <v>1788.11</v>
      </c>
      <c r="G20">
        <v>2.6199999999999992</v>
      </c>
      <c r="H20">
        <v>64.613</v>
      </c>
      <c r="I20">
        <v>7.6999999999999999E-2</v>
      </c>
      <c r="J20">
        <v>1051.463</v>
      </c>
      <c r="K20">
        <v>26.391000000000002</v>
      </c>
      <c r="L20">
        <v>1.8820000000000001</v>
      </c>
      <c r="M20">
        <v>27.475000000000001</v>
      </c>
      <c r="N20">
        <v>39.728999999999999</v>
      </c>
      <c r="O20">
        <v>27.544</v>
      </c>
      <c r="P20">
        <v>126.86</v>
      </c>
    </row>
    <row r="21" spans="1:16" x14ac:dyDescent="0.2">
      <c r="A21" s="4" t="s">
        <v>37</v>
      </c>
      <c r="B21">
        <v>150.42000000000002</v>
      </c>
      <c r="C21">
        <v>999</v>
      </c>
      <c r="D21">
        <v>759.25</v>
      </c>
      <c r="E21">
        <v>219.149</v>
      </c>
      <c r="F21">
        <v>1816.11</v>
      </c>
      <c r="G21">
        <v>16.07</v>
      </c>
      <c r="H21">
        <v>53.352999999999994</v>
      </c>
      <c r="I21">
        <v>0.15000000000000002</v>
      </c>
      <c r="J21">
        <v>960.76299999999992</v>
      </c>
      <c r="K21">
        <v>26.010999999999999</v>
      </c>
      <c r="L21">
        <v>1.7600000000000002</v>
      </c>
      <c r="M21">
        <v>28.125</v>
      </c>
      <c r="N21">
        <v>41.228999999999999</v>
      </c>
      <c r="O21">
        <v>28.193999999999999</v>
      </c>
      <c r="P21">
        <v>158.06</v>
      </c>
    </row>
    <row r="22" spans="1:16" x14ac:dyDescent="0.2">
      <c r="A22" s="4" t="s">
        <v>38</v>
      </c>
      <c r="B22">
        <v>115.82000000000002</v>
      </c>
      <c r="C22">
        <v>947</v>
      </c>
      <c r="D22">
        <v>686.89</v>
      </c>
      <c r="E22">
        <v>163.249</v>
      </c>
      <c r="F22">
        <v>1326.11</v>
      </c>
      <c r="G22">
        <v>2.92</v>
      </c>
      <c r="H22">
        <v>53.872999999999998</v>
      </c>
      <c r="I22">
        <v>1.3499999999999998E-2</v>
      </c>
      <c r="J22">
        <v>822.36299999999994</v>
      </c>
      <c r="K22">
        <v>21.031000000000002</v>
      </c>
      <c r="L22">
        <v>1.9329999999999998</v>
      </c>
      <c r="M22">
        <v>21.465</v>
      </c>
      <c r="N22">
        <v>29.818999999999999</v>
      </c>
      <c r="O22">
        <v>21.553999999999998</v>
      </c>
      <c r="P22">
        <v>94.64</v>
      </c>
    </row>
    <row r="23" spans="1:16" x14ac:dyDescent="0.2">
      <c r="A23" s="4" t="s">
        <v>39</v>
      </c>
      <c r="B23">
        <v>175.92000000000002</v>
      </c>
      <c r="C23">
        <v>1090</v>
      </c>
      <c r="D23">
        <v>730.59999999999991</v>
      </c>
      <c r="E23">
        <v>210.84899999999999</v>
      </c>
      <c r="F23">
        <v>2177.11</v>
      </c>
      <c r="G23">
        <v>0.15000000000000036</v>
      </c>
      <c r="H23">
        <v>52.592999999999996</v>
      </c>
      <c r="I23">
        <v>1.2999999999999998E-2</v>
      </c>
      <c r="J23">
        <v>1222.463</v>
      </c>
      <c r="K23">
        <v>26.771000000000001</v>
      </c>
      <c r="L23">
        <v>1.508</v>
      </c>
      <c r="M23">
        <v>27.594999999999999</v>
      </c>
      <c r="N23">
        <v>38.619</v>
      </c>
      <c r="O23">
        <v>28.303999999999998</v>
      </c>
      <c r="P23">
        <v>115.16</v>
      </c>
    </row>
    <row r="24" spans="1:16" x14ac:dyDescent="0.2">
      <c r="A24" s="4" t="s">
        <v>40</v>
      </c>
      <c r="B24">
        <v>181.92000000000002</v>
      </c>
      <c r="C24">
        <v>1244</v>
      </c>
      <c r="D24">
        <v>796.34999999999991</v>
      </c>
      <c r="E24">
        <v>249.84899999999999</v>
      </c>
      <c r="F24">
        <v>1941.11</v>
      </c>
      <c r="G24">
        <v>4.4500000000000011</v>
      </c>
      <c r="H24">
        <v>70.13300000000001</v>
      </c>
      <c r="I24">
        <v>0.11449999999999999</v>
      </c>
      <c r="J24">
        <v>1078.463</v>
      </c>
      <c r="K24">
        <v>29.831</v>
      </c>
      <c r="L24">
        <v>2</v>
      </c>
      <c r="M24">
        <v>30.234999999999999</v>
      </c>
      <c r="N24">
        <v>42.829000000000001</v>
      </c>
      <c r="O24">
        <v>32.073999999999998</v>
      </c>
      <c r="P24">
        <v>203.26000000000002</v>
      </c>
    </row>
    <row r="25" spans="1:16" x14ac:dyDescent="0.2">
      <c r="A25" s="4" t="s">
        <v>41</v>
      </c>
      <c r="B25">
        <v>162.02000000000001</v>
      </c>
      <c r="C25">
        <v>1223</v>
      </c>
      <c r="D25">
        <v>906.05000000000007</v>
      </c>
      <c r="E25">
        <v>196.34899999999999</v>
      </c>
      <c r="F25">
        <v>1847.11</v>
      </c>
      <c r="G25">
        <v>49.89</v>
      </c>
      <c r="H25">
        <v>66.233000000000004</v>
      </c>
      <c r="I25">
        <v>0.10400000000000001</v>
      </c>
      <c r="J25">
        <v>963.46299999999997</v>
      </c>
      <c r="K25">
        <v>29.951000000000001</v>
      </c>
      <c r="L25">
        <v>1.5990000000000002</v>
      </c>
      <c r="M25">
        <v>29.545000000000002</v>
      </c>
      <c r="N25">
        <v>42.588999999999999</v>
      </c>
      <c r="O25">
        <v>30.904</v>
      </c>
      <c r="P25">
        <v>133.26000000000002</v>
      </c>
    </row>
    <row r="26" spans="1:16" x14ac:dyDescent="0.2">
      <c r="A26" s="4" t="s">
        <v>42</v>
      </c>
      <c r="B26">
        <v>324.52</v>
      </c>
      <c r="C26">
        <v>1295</v>
      </c>
      <c r="D26">
        <v>806.65</v>
      </c>
      <c r="E26">
        <v>201.249</v>
      </c>
      <c r="F26">
        <v>1525.11</v>
      </c>
      <c r="G26">
        <v>0.87000000000000099</v>
      </c>
      <c r="H26">
        <v>49.562999999999995</v>
      </c>
      <c r="I26">
        <v>0.11400000000000002</v>
      </c>
      <c r="J26">
        <v>681.16300000000001</v>
      </c>
      <c r="K26">
        <v>24.131</v>
      </c>
      <c r="L26">
        <v>1.835</v>
      </c>
      <c r="M26">
        <v>24.975000000000001</v>
      </c>
      <c r="N26">
        <v>34.238999999999997</v>
      </c>
      <c r="O26">
        <v>26.533999999999999</v>
      </c>
      <c r="P26">
        <v>120.36</v>
      </c>
    </row>
    <row r="27" spans="1:16" x14ac:dyDescent="0.2">
      <c r="A27" s="4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121B-4CC2-B34A-BC95-B41A8AD421CC}">
  <dimension ref="A1:P25"/>
  <sheetViews>
    <sheetView workbookViewId="0">
      <selection activeCell="J37" sqref="J37"/>
    </sheetView>
  </sheetViews>
  <sheetFormatPr baseColWidth="10" defaultRowHeight="15" x14ac:dyDescent="0.2"/>
  <cols>
    <col min="1" max="1" width="17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'SQ2. F.ESC CLEAN'!B3*0.05</f>
        <v>5.5910000000000011</v>
      </c>
      <c r="C2">
        <f>'SQ2. F.ESC CLEAN'!C3*0.05</f>
        <v>50</v>
      </c>
      <c r="D2">
        <f>'SQ2. F.ESC CLEAN'!D3*0.05</f>
        <v>33.862500000000004</v>
      </c>
      <c r="E2">
        <f>'SQ2. F.ESC CLEAN'!E3*0.05</f>
        <v>8.7724499999999992</v>
      </c>
      <c r="F2">
        <f>'SQ2. F.ESC CLEAN'!F3*0.05</f>
        <v>80.755499999999998</v>
      </c>
      <c r="G2">
        <f>'SQ2. F.ESC CLEAN'!G3*0.05</f>
        <v>0.1255</v>
      </c>
      <c r="H2">
        <f>'SQ2. F.ESC CLEAN'!H3*0.05</f>
        <v>3.2406500000000005</v>
      </c>
      <c r="I2">
        <f>'SQ2. F.ESC CLEAN'!I3*0.05</f>
        <v>9.9000000000000008E-3</v>
      </c>
      <c r="J2">
        <f>'SQ2. F.ESC CLEAN'!J3*0.05</f>
        <v>45.643149999999999</v>
      </c>
      <c r="K2">
        <f>'SQ2. F.ESC CLEAN'!K3*0.05</f>
        <v>1.0840500000000002</v>
      </c>
      <c r="L2">
        <f>'SQ2. F.ESC CLEAN'!L3*0.05</f>
        <v>0.10694999999999999</v>
      </c>
      <c r="M2">
        <f>'SQ2. F.ESC CLEAN'!M3*0.05</f>
        <v>1.0382500000000001</v>
      </c>
      <c r="N2">
        <f>'SQ2. F.ESC CLEAN'!N3*0.05</f>
        <v>1.48095</v>
      </c>
      <c r="O2">
        <f>'SQ2. F.ESC CLEAN'!O3*0.05</f>
        <v>1.1022000000000001</v>
      </c>
      <c r="P2">
        <f>'SQ2. F.ESC CLEAN'!P3*0.05</f>
        <v>5.2480000000000002</v>
      </c>
    </row>
    <row r="3" spans="1:16" x14ac:dyDescent="0.2">
      <c r="A3" s="4" t="s">
        <v>20</v>
      </c>
      <c r="B3">
        <f>'SQ2. F.ESC CLEAN'!B4*0.05</f>
        <v>7.2310000000000008</v>
      </c>
      <c r="C3">
        <f>'SQ2. F.ESC CLEAN'!C4*0.05</f>
        <v>48</v>
      </c>
      <c r="D3">
        <f>'SQ2. F.ESC CLEAN'!D4*0.05</f>
        <v>41.095000000000006</v>
      </c>
      <c r="E3">
        <f>'SQ2. F.ESC CLEAN'!E4*0.05</f>
        <v>11.497450000000001</v>
      </c>
      <c r="F3">
        <f>'SQ2. F.ESC CLEAN'!F4*0.05</f>
        <v>82.255499999999998</v>
      </c>
      <c r="G3">
        <f>'SQ2. F.ESC CLEAN'!G4*0.05</f>
        <v>1.2990000000000004</v>
      </c>
      <c r="H3">
        <f>'SQ2. F.ESC CLEAN'!H4*0.05</f>
        <v>3.0701499999999999</v>
      </c>
      <c r="I3">
        <f>'SQ2. F.ESC CLEAN'!I4*0.05</f>
        <v>5.2750000000000002E-3</v>
      </c>
      <c r="J3">
        <f>'SQ2. F.ESC CLEAN'!J4*0.05</f>
        <v>45.888149999999996</v>
      </c>
      <c r="K3">
        <f>'SQ2. F.ESC CLEAN'!K4*0.05</f>
        <v>1.10555</v>
      </c>
      <c r="L3">
        <f>'SQ2. F.ESC CLEAN'!L4*0.05</f>
        <v>8.4100000000000008E-2</v>
      </c>
      <c r="M3">
        <f>'SQ2. F.ESC CLEAN'!M4*0.05</f>
        <v>1.1122500000000002</v>
      </c>
      <c r="N3">
        <f>'SQ2. F.ESC CLEAN'!N4*0.05</f>
        <v>1.5669500000000001</v>
      </c>
      <c r="O3">
        <f>'SQ2. F.ESC CLEAN'!O4*0.05</f>
        <v>1.1516999999999999</v>
      </c>
      <c r="P3">
        <f>'SQ2. F.ESC CLEAN'!P4*0.05</f>
        <v>5.4480000000000004</v>
      </c>
    </row>
    <row r="4" spans="1:16" x14ac:dyDescent="0.2">
      <c r="A4" s="4" t="s">
        <v>21</v>
      </c>
      <c r="B4">
        <f>'SQ2. F.ESC CLEAN'!B5*0.05</f>
        <v>7.596000000000001</v>
      </c>
      <c r="C4">
        <f>'SQ2. F.ESC CLEAN'!C5*0.05</f>
        <v>59.75</v>
      </c>
      <c r="D4">
        <f>'SQ2. F.ESC CLEAN'!D5*0.05</f>
        <v>38.895000000000003</v>
      </c>
      <c r="E4">
        <f>'SQ2. F.ESC CLEAN'!E5*0.05</f>
        <v>11.727450000000001</v>
      </c>
      <c r="F4">
        <f>'SQ2. F.ESC CLEAN'!F5*0.05</f>
        <v>78.655500000000004</v>
      </c>
      <c r="G4">
        <f>'SQ2. F.ESC CLEAN'!G5*0.05</f>
        <v>0.4345</v>
      </c>
      <c r="H4">
        <f>'SQ2. F.ESC CLEAN'!H5*0.05</f>
        <v>6.8816500000000005</v>
      </c>
      <c r="I4">
        <f>'SQ2. F.ESC CLEAN'!I5*0.05</f>
        <v>2.9750000000000006E-3</v>
      </c>
      <c r="J4">
        <f>'SQ2. F.ESC CLEAN'!J5*0.05</f>
        <v>42.168149999999997</v>
      </c>
      <c r="K4">
        <f>'SQ2. F.ESC CLEAN'!K5*0.05</f>
        <v>1.23855</v>
      </c>
      <c r="L4">
        <f>'SQ2. F.ESC CLEAN'!L5*0.05</f>
        <v>0.12029999999999999</v>
      </c>
      <c r="M4">
        <f>'SQ2. F.ESC CLEAN'!M5*0.05</f>
        <v>1.27525</v>
      </c>
      <c r="N4">
        <f>'SQ2. F.ESC CLEAN'!N5*0.05</f>
        <v>1.7944499999999999</v>
      </c>
      <c r="O4">
        <f>'SQ2. F.ESC CLEAN'!O5*0.05</f>
        <v>1.3171999999999999</v>
      </c>
      <c r="P4">
        <f>'SQ2. F.ESC CLEAN'!P5*0.05</f>
        <v>7.6580000000000004</v>
      </c>
    </row>
    <row r="5" spans="1:16" x14ac:dyDescent="0.2">
      <c r="A5" s="4" t="s">
        <v>22</v>
      </c>
      <c r="B5">
        <f>'SQ2. F.ESC CLEAN'!B6*0.05</f>
        <v>13.061</v>
      </c>
      <c r="C5">
        <f>'SQ2. F.ESC CLEAN'!C6*0.05</f>
        <v>58</v>
      </c>
      <c r="D5">
        <f>'SQ2. F.ESC CLEAN'!D6*0.05</f>
        <v>34.97025</v>
      </c>
      <c r="E5">
        <f>'SQ2. F.ESC CLEAN'!E6*0.05</f>
        <v>16.562450000000002</v>
      </c>
      <c r="F5">
        <f>'SQ2. F.ESC CLEAN'!F6*0.05</f>
        <v>102.1555</v>
      </c>
      <c r="G5">
        <f>'SQ2. F.ESC CLEAN'!G6*0.05</f>
        <v>0.13799999999999998</v>
      </c>
      <c r="H5">
        <f>'SQ2. F.ESC CLEAN'!H6*0.05</f>
        <v>5.0716500000000009</v>
      </c>
      <c r="I5">
        <f>'SQ2. F.ESC CLEAN'!I6*0.05</f>
        <v>2.6750000000000003E-3</v>
      </c>
      <c r="J5">
        <f>'SQ2. F.ESC CLEAN'!J6*0.05</f>
        <v>55.823149999999998</v>
      </c>
      <c r="K5">
        <f>'SQ2. F.ESC CLEAN'!K6*0.05</f>
        <v>1.1995500000000001</v>
      </c>
      <c r="L5">
        <f>'SQ2. F.ESC CLEAN'!L6*0.05</f>
        <v>0.12385</v>
      </c>
      <c r="M5">
        <f>'SQ2. F.ESC CLEAN'!M6*0.05</f>
        <v>1.3082500000000001</v>
      </c>
      <c r="N5">
        <f>'SQ2. F.ESC CLEAN'!N6*0.05</f>
        <v>1.7594500000000002</v>
      </c>
      <c r="O5">
        <f>'SQ2. F.ESC CLEAN'!O6*0.05</f>
        <v>1.3512</v>
      </c>
      <c r="P5">
        <f>'SQ2. F.ESC CLEAN'!P6*0.05</f>
        <v>18.267999999999997</v>
      </c>
    </row>
    <row r="6" spans="1:16" x14ac:dyDescent="0.2">
      <c r="A6" s="4" t="s">
        <v>23</v>
      </c>
      <c r="B6">
        <f>'SQ2. F.ESC CLEAN'!B7*0.05</f>
        <v>7.2460000000000013</v>
      </c>
      <c r="C6">
        <f>'SQ2. F.ESC CLEAN'!C7*0.05</f>
        <v>58.150000000000006</v>
      </c>
      <c r="D6">
        <f>'SQ2. F.ESC CLEAN'!D7*0.05</f>
        <v>39.527500000000003</v>
      </c>
      <c r="E6">
        <f>'SQ2. F.ESC CLEAN'!E7*0.05</f>
        <v>10.332450000000001</v>
      </c>
      <c r="F6">
        <f>'SQ2. F.ESC CLEAN'!F7*0.05</f>
        <v>114.05550000000001</v>
      </c>
      <c r="G6">
        <f>'SQ2. F.ESC CLEAN'!G7*0.05</f>
        <v>0.42400000000000015</v>
      </c>
      <c r="H6">
        <f>'SQ2. F.ESC CLEAN'!H7*0.05</f>
        <v>3.7451500000000006</v>
      </c>
      <c r="I6">
        <f>'SQ2. F.ESC CLEAN'!I7*0.05</f>
        <v>1.0500000000000002E-3</v>
      </c>
      <c r="J6">
        <f>'SQ2. F.ESC CLEAN'!J7*0.05</f>
        <v>53.723150000000004</v>
      </c>
      <c r="K6">
        <f>'SQ2. F.ESC CLEAN'!K7*0.05</f>
        <v>1.2025500000000002</v>
      </c>
      <c r="L6">
        <f>'SQ2. F.ESC CLEAN'!L7*0.05</f>
        <v>9.3500000000000014E-2</v>
      </c>
      <c r="M6">
        <f>'SQ2. F.ESC CLEAN'!M7*0.05</f>
        <v>1.23325</v>
      </c>
      <c r="N6">
        <f>'SQ2. F.ESC CLEAN'!N7*0.05</f>
        <v>1.7359500000000001</v>
      </c>
      <c r="O6">
        <f>'SQ2. F.ESC CLEAN'!O7*0.05</f>
        <v>1.2662</v>
      </c>
      <c r="P6">
        <f>'SQ2. F.ESC CLEAN'!P7*0.05</f>
        <v>6.6480000000000006</v>
      </c>
    </row>
    <row r="7" spans="1:16" x14ac:dyDescent="0.2">
      <c r="A7" s="4" t="s">
        <v>24</v>
      </c>
      <c r="B7">
        <f>'SQ2. F.ESC CLEAN'!B8*0.05</f>
        <v>7.6360000000000001</v>
      </c>
      <c r="C7">
        <f>'SQ2. F.ESC CLEAN'!C8*0.05</f>
        <v>49.900000000000006</v>
      </c>
      <c r="D7">
        <f>'SQ2. F.ESC CLEAN'!D8*0.05</f>
        <v>39.552500000000002</v>
      </c>
      <c r="E7">
        <f>'SQ2. F.ESC CLEAN'!E8*0.05</f>
        <v>11.42745</v>
      </c>
      <c r="F7">
        <f>'SQ2. F.ESC CLEAN'!F8*0.05</f>
        <v>116.60550000000001</v>
      </c>
      <c r="G7">
        <f>'SQ2. F.ESC CLEAN'!G8*0.05</f>
        <v>0.11800000000000006</v>
      </c>
      <c r="H7">
        <f>'SQ2. F.ESC CLEAN'!H8*0.05</f>
        <v>3.4091500000000003</v>
      </c>
      <c r="I7">
        <f>'SQ2. F.ESC CLEAN'!I8*0.05</f>
        <v>6.4750000000000007E-3</v>
      </c>
      <c r="J7">
        <f>'SQ2. F.ESC CLEAN'!J8*0.05</f>
        <v>68.023150000000001</v>
      </c>
      <c r="K7">
        <f>'SQ2. F.ESC CLEAN'!K8*0.05</f>
        <v>1.3040500000000002</v>
      </c>
      <c r="L7">
        <f>'SQ2. F.ESC CLEAN'!L8*0.05</f>
        <v>9.7200000000000009E-2</v>
      </c>
      <c r="M7">
        <f>'SQ2. F.ESC CLEAN'!M8*0.05</f>
        <v>1.3892500000000001</v>
      </c>
      <c r="N7">
        <f>'SQ2. F.ESC CLEAN'!N8*0.05</f>
        <v>1.95045</v>
      </c>
      <c r="O7">
        <f>'SQ2. F.ESC CLEAN'!O8*0.05</f>
        <v>1.4036999999999999</v>
      </c>
      <c r="P7">
        <f>'SQ2. F.ESC CLEAN'!P8*0.05</f>
        <v>7.293000000000001</v>
      </c>
    </row>
    <row r="8" spans="1:16" x14ac:dyDescent="0.2">
      <c r="A8" s="4" t="s">
        <v>25</v>
      </c>
      <c r="B8">
        <f>'SQ2. F.ESC CLEAN'!B9*0.05</f>
        <v>8.9310000000000009</v>
      </c>
      <c r="C8">
        <f>'SQ2. F.ESC CLEAN'!C9*0.05</f>
        <v>50.150000000000006</v>
      </c>
      <c r="D8">
        <f>'SQ2. F.ESC CLEAN'!D9*0.05</f>
        <v>37.765000000000001</v>
      </c>
      <c r="E8">
        <f>'SQ2. F.ESC CLEAN'!E9*0.05</f>
        <v>10.807450000000001</v>
      </c>
      <c r="F8">
        <f>'SQ2. F.ESC CLEAN'!F9*0.05</f>
        <v>106.25550000000001</v>
      </c>
      <c r="G8">
        <f>'SQ2. F.ESC CLEAN'!G9*0.05</f>
        <v>0.51700000000000013</v>
      </c>
      <c r="H8">
        <f>'SQ2. F.ESC CLEAN'!H9*0.05</f>
        <v>3.3601500000000004</v>
      </c>
      <c r="I8">
        <f>'SQ2. F.ESC CLEAN'!I9*0.05</f>
        <v>1.8499999999999996E-3</v>
      </c>
      <c r="J8">
        <f>'SQ2. F.ESC CLEAN'!J9*0.05</f>
        <v>59.223150000000004</v>
      </c>
      <c r="K8">
        <f>'SQ2. F.ESC CLEAN'!K9*0.05</f>
        <v>1.2060500000000003</v>
      </c>
      <c r="L8">
        <f>'SQ2. F.ESC CLEAN'!L9*0.05</f>
        <v>0.12265</v>
      </c>
      <c r="M8">
        <f>'SQ2. F.ESC CLEAN'!M9*0.05</f>
        <v>1.2382500000000001</v>
      </c>
      <c r="N8">
        <f>'SQ2. F.ESC CLEAN'!N9*0.05</f>
        <v>1.7429500000000002</v>
      </c>
      <c r="O8">
        <f>'SQ2. F.ESC CLEAN'!O9*0.05</f>
        <v>1.2692000000000001</v>
      </c>
      <c r="P8">
        <f>'SQ2. F.ESC CLEAN'!P9*0.05</f>
        <v>7.3880000000000017</v>
      </c>
    </row>
    <row r="9" spans="1:16" x14ac:dyDescent="0.2">
      <c r="A9" s="4" t="s">
        <v>26</v>
      </c>
      <c r="B9">
        <f>'SQ2. F.ESC CLEAN'!B10*0.05</f>
        <v>8.8710000000000004</v>
      </c>
      <c r="C9">
        <f>'SQ2. F.ESC CLEAN'!C10*0.05</f>
        <v>56</v>
      </c>
      <c r="D9">
        <f>'SQ2. F.ESC CLEAN'!D10*0.05</f>
        <v>39.155000000000001</v>
      </c>
      <c r="E9">
        <f>'SQ2. F.ESC CLEAN'!E10*0.05</f>
        <v>12.842450000000003</v>
      </c>
      <c r="F9">
        <f>'SQ2. F.ESC CLEAN'!F10*0.05</f>
        <v>106.65550000000002</v>
      </c>
      <c r="G9">
        <f>'SQ2. F.ESC CLEAN'!G10*0.05</f>
        <v>0.58099999999999996</v>
      </c>
      <c r="H9">
        <f>'SQ2. F.ESC CLEAN'!H10*0.05</f>
        <v>3.8876500000000003</v>
      </c>
      <c r="I9">
        <f>'SQ2. F.ESC CLEAN'!I10*0.05</f>
        <v>7.0250000000000009E-3</v>
      </c>
      <c r="J9">
        <f>'SQ2. F.ESC CLEAN'!J10*0.05</f>
        <v>59.42315</v>
      </c>
      <c r="K9">
        <f>'SQ2. F.ESC CLEAN'!K10*0.05</f>
        <v>1.3805500000000002</v>
      </c>
      <c r="L9">
        <f>'SQ2. F.ESC CLEAN'!L10*0.05</f>
        <v>0.18940000000000001</v>
      </c>
      <c r="M9">
        <f>'SQ2. F.ESC CLEAN'!M10*0.05</f>
        <v>1.49275</v>
      </c>
      <c r="N9">
        <f>'SQ2. F.ESC CLEAN'!N10*0.05</f>
        <v>2.1249500000000001</v>
      </c>
      <c r="O9">
        <f>'SQ2. F.ESC CLEAN'!O10*0.05</f>
        <v>1.5197000000000001</v>
      </c>
      <c r="P9">
        <f>'SQ2. F.ESC CLEAN'!P10*0.05</f>
        <v>8.6430000000000007</v>
      </c>
    </row>
    <row r="10" spans="1:16" x14ac:dyDescent="0.2">
      <c r="A10" s="4" t="s">
        <v>27</v>
      </c>
      <c r="B10">
        <f>'SQ2. F.ESC CLEAN'!B11*0.05</f>
        <v>11.586</v>
      </c>
      <c r="C10">
        <f>'SQ2. F.ESC CLEAN'!C11*0.05</f>
        <v>58</v>
      </c>
      <c r="D10">
        <f>'SQ2. F.ESC CLEAN'!D11*0.05</f>
        <v>36.7425</v>
      </c>
      <c r="E10">
        <f>'SQ2. F.ESC CLEAN'!E11*0.05</f>
        <v>9.8624500000000008</v>
      </c>
      <c r="F10">
        <f>'SQ2. F.ESC CLEAN'!F11*0.05</f>
        <v>119.10550000000001</v>
      </c>
      <c r="G10">
        <f>'SQ2. F.ESC CLEAN'!G11*0.05</f>
        <v>0.3580000000000001</v>
      </c>
      <c r="H10">
        <f>'SQ2. F.ESC CLEAN'!H11*0.05</f>
        <v>3.0671499999999998</v>
      </c>
      <c r="I10">
        <f>'SQ2. F.ESC CLEAN'!I11*0.05</f>
        <v>4.4000000000000003E-3</v>
      </c>
      <c r="J10">
        <f>'SQ2. F.ESC CLEAN'!J11*0.05</f>
        <v>63.123150000000003</v>
      </c>
      <c r="K10">
        <f>'SQ2. F.ESC CLEAN'!K11*0.05</f>
        <v>1.3230500000000003</v>
      </c>
      <c r="L10">
        <f>'SQ2. F.ESC CLEAN'!L11*0.05</f>
        <v>8.2800000000000012E-2</v>
      </c>
      <c r="M10">
        <f>'SQ2. F.ESC CLEAN'!M11*0.05</f>
        <v>1.3272500000000003</v>
      </c>
      <c r="N10">
        <f>'SQ2. F.ESC CLEAN'!N11*0.05</f>
        <v>1.81595</v>
      </c>
      <c r="O10">
        <f>'SQ2. F.ESC CLEAN'!O11*0.05</f>
        <v>1.3876999999999999</v>
      </c>
      <c r="P10">
        <f>'SQ2. F.ESC CLEAN'!P11*0.05</f>
        <v>6.7430000000000012</v>
      </c>
    </row>
    <row r="11" spans="1:16" x14ac:dyDescent="0.2">
      <c r="A11" s="4" t="s">
        <v>28</v>
      </c>
      <c r="B11">
        <f>'SQ2. F.ESC CLEAN'!B12*0.05</f>
        <v>7.9060000000000006</v>
      </c>
      <c r="C11">
        <f>'SQ2. F.ESC CLEAN'!C12*0.05</f>
        <v>46.550000000000004</v>
      </c>
      <c r="D11">
        <f>'SQ2. F.ESC CLEAN'!D12*0.05</f>
        <v>33.491</v>
      </c>
      <c r="E11">
        <f>'SQ2. F.ESC CLEAN'!E12*0.05</f>
        <v>8.4574499999999997</v>
      </c>
      <c r="F11">
        <f>'SQ2. F.ESC CLEAN'!F12*0.05</f>
        <v>77.855500000000006</v>
      </c>
      <c r="G11">
        <f>'SQ2. F.ESC CLEAN'!G12*0.05</f>
        <v>8.7500000000000008E-2</v>
      </c>
      <c r="H11">
        <f>'SQ2. F.ESC CLEAN'!H12*0.05</f>
        <v>2.9136500000000001</v>
      </c>
      <c r="I11">
        <f>'SQ2. F.ESC CLEAN'!I12*0.05</f>
        <v>4.5750000000000009E-3</v>
      </c>
      <c r="J11">
        <f>'SQ2. F.ESC CLEAN'!J12*0.05</f>
        <v>44.318150000000003</v>
      </c>
      <c r="K11">
        <f>'SQ2. F.ESC CLEAN'!K12*0.05</f>
        <v>1.0260500000000001</v>
      </c>
      <c r="L11">
        <f>'SQ2. F.ESC CLEAN'!L12*0.05</f>
        <v>6.405000000000001E-2</v>
      </c>
      <c r="M11">
        <f>'SQ2. F.ESC CLEAN'!M12*0.05</f>
        <v>1.0562500000000001</v>
      </c>
      <c r="N11">
        <f>'SQ2. F.ESC CLEAN'!N12*0.05</f>
        <v>1.44495</v>
      </c>
      <c r="O11">
        <f>'SQ2. F.ESC CLEAN'!O12*0.05</f>
        <v>1.0931999999999999</v>
      </c>
      <c r="P11">
        <f>'SQ2. F.ESC CLEAN'!P12*0.05</f>
        <v>4.6870000000000003</v>
      </c>
    </row>
    <row r="12" spans="1:16" x14ac:dyDescent="0.2">
      <c r="A12" s="4" t="s">
        <v>29</v>
      </c>
      <c r="B12">
        <f>'SQ2. F.ESC CLEAN'!B13*0.05</f>
        <v>7.1410000000000018</v>
      </c>
      <c r="C12">
        <f>'SQ2. F.ESC CLEAN'!C13*0.05</f>
        <v>55.1</v>
      </c>
      <c r="D12">
        <f>'SQ2. F.ESC CLEAN'!D13*0.05</f>
        <v>40.050000000000004</v>
      </c>
      <c r="E12">
        <f>'SQ2. F.ESC CLEAN'!E13*0.05</f>
        <v>9.8074500000000011</v>
      </c>
      <c r="F12">
        <f>'SQ2. F.ESC CLEAN'!F13*0.05</f>
        <v>68.905500000000004</v>
      </c>
      <c r="G12">
        <f>'SQ2. F.ESC CLEAN'!G13*0.05</f>
        <v>0.15599999999999997</v>
      </c>
      <c r="H12">
        <f>'SQ2. F.ESC CLEAN'!H13*0.05</f>
        <v>2.4381500000000003</v>
      </c>
      <c r="I12">
        <f>'SQ2. F.ESC CLEAN'!I13*0.05</f>
        <v>4.3499999999999997E-3</v>
      </c>
      <c r="J12">
        <f>'SQ2. F.ESC CLEAN'!J13*0.05</f>
        <v>43.533150000000006</v>
      </c>
      <c r="K12">
        <f>'SQ2. F.ESC CLEAN'!K13*0.05</f>
        <v>1.3145500000000001</v>
      </c>
      <c r="L12">
        <f>'SQ2. F.ESC CLEAN'!L13*0.05</f>
        <v>7.010000000000001E-2</v>
      </c>
      <c r="M12">
        <f>'SQ2. F.ESC CLEAN'!M13*0.05</f>
        <v>1.3122500000000001</v>
      </c>
      <c r="N12">
        <f>'SQ2. F.ESC CLEAN'!N13*0.05</f>
        <v>1.8464500000000001</v>
      </c>
      <c r="O12">
        <f>'SQ2. F.ESC CLEAN'!O13*0.05</f>
        <v>1.3827</v>
      </c>
      <c r="P12">
        <f>'SQ2. F.ESC CLEAN'!P13*0.05</f>
        <v>5.1080000000000005</v>
      </c>
    </row>
    <row r="13" spans="1:16" x14ac:dyDescent="0.2">
      <c r="A13" s="4" t="s">
        <v>30</v>
      </c>
      <c r="B13">
        <f>'SQ2. F.ESC CLEAN'!B14*0.05</f>
        <v>14.731000000000002</v>
      </c>
      <c r="C13">
        <f>'SQ2. F.ESC CLEAN'!C14*0.05</f>
        <v>56.2</v>
      </c>
      <c r="D13">
        <f>'SQ2. F.ESC CLEAN'!D14*0.05</f>
        <v>38.487500000000004</v>
      </c>
      <c r="E13">
        <f>'SQ2. F.ESC CLEAN'!E14*0.05</f>
        <v>17.262450000000001</v>
      </c>
      <c r="F13">
        <f>'SQ2. F.ESC CLEAN'!F14*0.05</f>
        <v>83.305499999999995</v>
      </c>
      <c r="G13">
        <f>'SQ2. F.ESC CLEAN'!G14*0.05</f>
        <v>0.21399999999999997</v>
      </c>
      <c r="H13">
        <f>'SQ2. F.ESC CLEAN'!H14*0.05</f>
        <v>3.7371500000000006</v>
      </c>
      <c r="I13">
        <f>'SQ2. F.ESC CLEAN'!I14*0.05</f>
        <v>7.2500000000000012E-3</v>
      </c>
      <c r="J13">
        <f>'SQ2. F.ESC CLEAN'!J14*0.05</f>
        <v>35.398150000000001</v>
      </c>
      <c r="K13">
        <f>'SQ2. F.ESC CLEAN'!K14*0.05</f>
        <v>1.5910500000000001</v>
      </c>
      <c r="L13">
        <f>'SQ2. F.ESC CLEAN'!L14*0.05</f>
        <v>8.5650000000000004E-2</v>
      </c>
      <c r="M13">
        <f>'SQ2. F.ESC CLEAN'!M14*0.05</f>
        <v>1.5722500000000001</v>
      </c>
      <c r="N13">
        <f>'SQ2. F.ESC CLEAN'!N14*0.05</f>
        <v>2.5159500000000001</v>
      </c>
      <c r="O13">
        <f>'SQ2. F.ESC CLEAN'!O14*0.05</f>
        <v>1.6777000000000002</v>
      </c>
      <c r="P13">
        <f>'SQ2. F.ESC CLEAN'!P14*0.05</f>
        <v>5.2029999999999994</v>
      </c>
    </row>
    <row r="14" spans="1:16" x14ac:dyDescent="0.2">
      <c r="A14" s="4" t="s">
        <v>31</v>
      </c>
      <c r="B14">
        <f>'SQ2. F.ESC CLEAN'!B15*0.05</f>
        <v>13.216000000000001</v>
      </c>
      <c r="C14">
        <f>'SQ2. F.ESC CLEAN'!C15*0.05</f>
        <v>58.45</v>
      </c>
      <c r="D14">
        <f>'SQ2. F.ESC CLEAN'!D15*0.05</f>
        <v>37.589999999999996</v>
      </c>
      <c r="E14">
        <f>'SQ2. F.ESC CLEAN'!E15*0.05</f>
        <v>11.06245</v>
      </c>
      <c r="F14">
        <f>'SQ2. F.ESC CLEAN'!F15*0.05</f>
        <v>122.15550000000002</v>
      </c>
      <c r="G14">
        <f>'SQ2. F.ESC CLEAN'!G15*0.05</f>
        <v>0.27250000000000008</v>
      </c>
      <c r="H14">
        <f>'SQ2. F.ESC CLEAN'!H15*0.05</f>
        <v>4.0776500000000002</v>
      </c>
      <c r="I14">
        <f>'SQ2. F.ESC CLEAN'!I15*0.05</f>
        <v>2.9999999999999959E-4</v>
      </c>
      <c r="J14">
        <f>'SQ2. F.ESC CLEAN'!J15*0.05</f>
        <v>65.023150000000001</v>
      </c>
      <c r="K14">
        <f>'SQ2. F.ESC CLEAN'!K15*0.05</f>
        <v>1.4620500000000001</v>
      </c>
      <c r="L14">
        <f>'SQ2. F.ESC CLEAN'!L15*0.05</f>
        <v>9.6799999999999997E-2</v>
      </c>
      <c r="M14">
        <f>'SQ2. F.ESC CLEAN'!M15*0.05</f>
        <v>1.56525</v>
      </c>
      <c r="N14">
        <f>'SQ2. F.ESC CLEAN'!N15*0.05</f>
        <v>2.2274500000000002</v>
      </c>
      <c r="O14">
        <f>'SQ2. F.ESC CLEAN'!O15*0.05</f>
        <v>1.6052</v>
      </c>
      <c r="P14">
        <f>'SQ2. F.ESC CLEAN'!P15*0.05</f>
        <v>6.6630000000000011</v>
      </c>
    </row>
    <row r="15" spans="1:16" x14ac:dyDescent="0.2">
      <c r="A15" s="4" t="s">
        <v>32</v>
      </c>
      <c r="B15">
        <f>'SQ2. F.ESC CLEAN'!B16*0.05</f>
        <v>8.3660000000000014</v>
      </c>
      <c r="C15">
        <f>'SQ2. F.ESC CLEAN'!C16*0.05</f>
        <v>50.95</v>
      </c>
      <c r="D15">
        <f>'SQ2. F.ESC CLEAN'!D16*0.05</f>
        <v>34.483500000000006</v>
      </c>
      <c r="E15">
        <f>'SQ2. F.ESC CLEAN'!E16*0.05</f>
        <v>9.9974500000000006</v>
      </c>
      <c r="F15">
        <f>'SQ2. F.ESC CLEAN'!F16*0.05</f>
        <v>128.55550000000002</v>
      </c>
      <c r="G15">
        <f>'SQ2. F.ESC CLEAN'!G16*0.05</f>
        <v>0.35000000000000009</v>
      </c>
      <c r="H15">
        <f>'SQ2. F.ESC CLEAN'!H16*0.05</f>
        <v>4.2271500000000009</v>
      </c>
      <c r="I15">
        <f>'SQ2. F.ESC CLEAN'!I16*0.05</f>
        <v>2.6750000000000003E-3</v>
      </c>
      <c r="J15">
        <f>'SQ2. F.ESC CLEAN'!J16*0.05</f>
        <v>63.773150000000001</v>
      </c>
      <c r="K15">
        <f>'SQ2. F.ESC CLEAN'!K16*0.05</f>
        <v>1.2655500000000002</v>
      </c>
      <c r="L15">
        <f>'SQ2. F.ESC CLEAN'!L16*0.05</f>
        <v>0.10994999999999999</v>
      </c>
      <c r="M15">
        <f>'SQ2. F.ESC CLEAN'!M16*0.05</f>
        <v>1.3622500000000002</v>
      </c>
      <c r="N15">
        <f>'SQ2. F.ESC CLEAN'!N16*0.05</f>
        <v>1.9299499999999998</v>
      </c>
      <c r="O15">
        <f>'SQ2. F.ESC CLEAN'!O16*0.05</f>
        <v>1.3882000000000001</v>
      </c>
      <c r="P15">
        <f>'SQ2. F.ESC CLEAN'!P16*0.05</f>
        <v>6.5280000000000005</v>
      </c>
    </row>
    <row r="16" spans="1:16" x14ac:dyDescent="0.2">
      <c r="A16" s="4" t="s">
        <v>33</v>
      </c>
      <c r="B16">
        <f>'SQ2. F.ESC CLEAN'!B17*0.05</f>
        <v>7.7710000000000008</v>
      </c>
      <c r="C16">
        <f>'SQ2. F.ESC CLEAN'!C17*0.05</f>
        <v>50.050000000000004</v>
      </c>
      <c r="D16">
        <f>'SQ2. F.ESC CLEAN'!D17*0.05</f>
        <v>36.929000000000002</v>
      </c>
      <c r="E16">
        <f>'SQ2. F.ESC CLEAN'!E17*0.05</f>
        <v>8.3724499999999988</v>
      </c>
      <c r="F16">
        <f>'SQ2. F.ESC CLEAN'!F17*0.05</f>
        <v>70.755499999999998</v>
      </c>
      <c r="G16">
        <f>'SQ2. F.ESC CLEAN'!G17*0.05</f>
        <v>-0.10249999999999995</v>
      </c>
      <c r="H16">
        <f>'SQ2. F.ESC CLEAN'!H17*0.05</f>
        <v>3.1376499999999998</v>
      </c>
      <c r="I16">
        <f>'SQ2. F.ESC CLEAN'!I17*0.05</f>
        <v>4.9500000000000013E-3</v>
      </c>
      <c r="J16">
        <f>'SQ2. F.ESC CLEAN'!J17*0.05</f>
        <v>40.18815</v>
      </c>
      <c r="K16">
        <f>'SQ2. F.ESC CLEAN'!K17*0.05</f>
        <v>1.1005499999999999</v>
      </c>
      <c r="L16">
        <f>'SQ2. F.ESC CLEAN'!L17*0.05</f>
        <v>0.10500000000000001</v>
      </c>
      <c r="M16">
        <f>'SQ2. F.ESC CLEAN'!M17*0.05</f>
        <v>1.1367499999999999</v>
      </c>
      <c r="N16">
        <f>'SQ2. F.ESC CLEAN'!N17*0.05</f>
        <v>1.64395</v>
      </c>
      <c r="O16">
        <f>'SQ2. F.ESC CLEAN'!O17*0.05</f>
        <v>1.1607000000000001</v>
      </c>
      <c r="P16">
        <f>'SQ2. F.ESC CLEAN'!P17*0.05</f>
        <v>5.4480000000000004</v>
      </c>
    </row>
    <row r="17" spans="1:16" x14ac:dyDescent="0.2">
      <c r="A17" s="4" t="s">
        <v>34</v>
      </c>
      <c r="B17">
        <f>'SQ2. F.ESC CLEAN'!B18*0.05</f>
        <v>8.1960000000000015</v>
      </c>
      <c r="C17">
        <f>'SQ2. F.ESC CLEAN'!C18*0.05</f>
        <v>56.650000000000006</v>
      </c>
      <c r="D17">
        <f>'SQ2. F.ESC CLEAN'!D18*0.05</f>
        <v>37.372000000000007</v>
      </c>
      <c r="E17">
        <f>'SQ2. F.ESC CLEAN'!E18*0.05</f>
        <v>10.647449999999999</v>
      </c>
      <c r="F17">
        <f>'SQ2. F.ESC CLEAN'!F18*0.05</f>
        <v>121.45550000000001</v>
      </c>
      <c r="G17">
        <f>'SQ2. F.ESC CLEAN'!G18*0.05</f>
        <v>1.3125</v>
      </c>
      <c r="H17">
        <f>'SQ2. F.ESC CLEAN'!H18*0.05</f>
        <v>4.5586500000000001</v>
      </c>
      <c r="I17">
        <f>'SQ2. F.ESC CLEAN'!I18*0.05</f>
        <v>3.0000000000000001E-3</v>
      </c>
      <c r="J17">
        <f>'SQ2. F.ESC CLEAN'!J18*0.05</f>
        <v>60.523150000000001</v>
      </c>
      <c r="K17">
        <f>'SQ2. F.ESC CLEAN'!K18*0.05</f>
        <v>1.1890500000000002</v>
      </c>
      <c r="L17">
        <f>'SQ2. F.ESC CLEAN'!L18*0.05</f>
        <v>0.11194999999999999</v>
      </c>
      <c r="M17">
        <f>'SQ2. F.ESC CLEAN'!M18*0.05</f>
        <v>1.25925</v>
      </c>
      <c r="N17">
        <f>'SQ2. F.ESC CLEAN'!N18*0.05</f>
        <v>1.6574500000000001</v>
      </c>
      <c r="O17">
        <f>'SQ2. F.ESC CLEAN'!O18*0.05</f>
        <v>1.2431999999999999</v>
      </c>
      <c r="P17">
        <f>'SQ2. F.ESC CLEAN'!P18*0.05</f>
        <v>6.4880000000000013</v>
      </c>
    </row>
    <row r="18" spans="1:16" x14ac:dyDescent="0.2">
      <c r="A18" s="4" t="s">
        <v>35</v>
      </c>
      <c r="B18">
        <f>'SQ2. F.ESC CLEAN'!B19*0.05</f>
        <v>10.086</v>
      </c>
      <c r="C18">
        <f>'SQ2. F.ESC CLEAN'!C19*0.05</f>
        <v>58.900000000000006</v>
      </c>
      <c r="D18">
        <f>'SQ2. F.ESC CLEAN'!D19*0.05</f>
        <v>46.695000000000007</v>
      </c>
      <c r="E18">
        <f>'SQ2. F.ESC CLEAN'!E19*0.05</f>
        <v>11.85745</v>
      </c>
      <c r="F18">
        <f>'SQ2. F.ESC CLEAN'!F19*0.05</f>
        <v>142.85550000000001</v>
      </c>
      <c r="G18">
        <f>'SQ2. F.ESC CLEAN'!G19*0.05</f>
        <v>1.8805000000000001</v>
      </c>
      <c r="H18">
        <f>'SQ2. F.ESC CLEAN'!H19*0.05</f>
        <v>10.666650000000001</v>
      </c>
      <c r="I18">
        <f>'SQ2. F.ESC CLEAN'!I19*0.05</f>
        <v>5.6250000000000007E-3</v>
      </c>
      <c r="J18">
        <f>'SQ2. F.ESC CLEAN'!J19*0.05</f>
        <v>58.623150000000003</v>
      </c>
      <c r="K18">
        <f>'SQ2. F.ESC CLEAN'!K19*0.05</f>
        <v>1.4490500000000002</v>
      </c>
      <c r="L18">
        <f>'SQ2. F.ESC CLEAN'!L19*0.05</f>
        <v>0.11285000000000001</v>
      </c>
      <c r="M18">
        <f>'SQ2. F.ESC CLEAN'!M19*0.05</f>
        <v>1.5902500000000002</v>
      </c>
      <c r="N18">
        <f>'SQ2. F.ESC CLEAN'!N19*0.05</f>
        <v>2.3059500000000002</v>
      </c>
      <c r="O18">
        <f>'SQ2. F.ESC CLEAN'!O19*0.05</f>
        <v>1.5956999999999999</v>
      </c>
      <c r="P18">
        <f>'SQ2. F.ESC CLEAN'!P19*0.05</f>
        <v>8.5680000000000014</v>
      </c>
    </row>
    <row r="19" spans="1:16" x14ac:dyDescent="0.2">
      <c r="A19" s="4" t="s">
        <v>36</v>
      </c>
      <c r="B19">
        <f>'SQ2. F.ESC CLEAN'!B20*0.05</f>
        <v>8.7660000000000018</v>
      </c>
      <c r="C19">
        <f>'SQ2. F.ESC CLEAN'!C20*0.05</f>
        <v>52.2</v>
      </c>
      <c r="D19">
        <f>'SQ2. F.ESC CLEAN'!D20*0.05</f>
        <v>38.575000000000003</v>
      </c>
      <c r="E19">
        <f>'SQ2. F.ESC CLEAN'!E20*0.05</f>
        <v>9.4924499999999998</v>
      </c>
      <c r="F19">
        <f>'SQ2. F.ESC CLEAN'!F20*0.05</f>
        <v>89.405500000000004</v>
      </c>
      <c r="G19">
        <f>'SQ2. F.ESC CLEAN'!G20*0.05</f>
        <v>0.13099999999999998</v>
      </c>
      <c r="H19">
        <f>'SQ2. F.ESC CLEAN'!H20*0.05</f>
        <v>3.2306500000000002</v>
      </c>
      <c r="I19">
        <f>'SQ2. F.ESC CLEAN'!I20*0.05</f>
        <v>3.8500000000000001E-3</v>
      </c>
      <c r="J19">
        <f>'SQ2. F.ESC CLEAN'!J20*0.05</f>
        <v>52.573149999999998</v>
      </c>
      <c r="K19">
        <f>'SQ2. F.ESC CLEAN'!K20*0.05</f>
        <v>1.3195500000000002</v>
      </c>
      <c r="L19">
        <f>'SQ2. F.ESC CLEAN'!L20*0.05</f>
        <v>9.4100000000000017E-2</v>
      </c>
      <c r="M19">
        <f>'SQ2. F.ESC CLEAN'!M20*0.05</f>
        <v>1.3737500000000002</v>
      </c>
      <c r="N19">
        <f>'SQ2. F.ESC CLEAN'!N20*0.05</f>
        <v>1.98645</v>
      </c>
      <c r="O19">
        <f>'SQ2. F.ESC CLEAN'!O20*0.05</f>
        <v>1.3772000000000002</v>
      </c>
      <c r="P19">
        <f>'SQ2. F.ESC CLEAN'!P20*0.05</f>
        <v>6.343</v>
      </c>
    </row>
    <row r="20" spans="1:16" x14ac:dyDescent="0.2">
      <c r="A20" s="4" t="s">
        <v>37</v>
      </c>
      <c r="B20">
        <f>'SQ2. F.ESC CLEAN'!B21*0.05</f>
        <v>7.5210000000000008</v>
      </c>
      <c r="C20">
        <f>'SQ2. F.ESC CLEAN'!C21*0.05</f>
        <v>49.95</v>
      </c>
      <c r="D20">
        <f>'SQ2. F.ESC CLEAN'!D21*0.05</f>
        <v>37.962499999999999</v>
      </c>
      <c r="E20">
        <f>'SQ2. F.ESC CLEAN'!E21*0.05</f>
        <v>10.957450000000001</v>
      </c>
      <c r="F20">
        <f>'SQ2. F.ESC CLEAN'!F21*0.05</f>
        <v>90.805499999999995</v>
      </c>
      <c r="G20">
        <f>'SQ2. F.ESC CLEAN'!G21*0.05</f>
        <v>0.8035000000000001</v>
      </c>
      <c r="H20">
        <f>'SQ2. F.ESC CLEAN'!H21*0.05</f>
        <v>2.6676500000000001</v>
      </c>
      <c r="I20">
        <f>'SQ2. F.ESC CLEAN'!I21*0.05</f>
        <v>7.5000000000000015E-3</v>
      </c>
      <c r="J20">
        <f>'SQ2. F.ESC CLEAN'!J21*0.05</f>
        <v>48.038150000000002</v>
      </c>
      <c r="K20">
        <f>'SQ2. F.ESC CLEAN'!K21*0.05</f>
        <v>1.3005500000000001</v>
      </c>
      <c r="L20">
        <f>'SQ2. F.ESC CLEAN'!L21*0.05</f>
        <v>8.8000000000000023E-2</v>
      </c>
      <c r="M20">
        <f>'SQ2. F.ESC CLEAN'!M21*0.05</f>
        <v>1.40625</v>
      </c>
      <c r="N20">
        <f>'SQ2. F.ESC CLEAN'!N21*0.05</f>
        <v>2.0614500000000002</v>
      </c>
      <c r="O20">
        <f>'SQ2. F.ESC CLEAN'!O21*0.05</f>
        <v>1.4097</v>
      </c>
      <c r="P20">
        <f>'SQ2. F.ESC CLEAN'!P21*0.05</f>
        <v>7.9030000000000005</v>
      </c>
    </row>
    <row r="21" spans="1:16" x14ac:dyDescent="0.2">
      <c r="A21" s="4" t="s">
        <v>38</v>
      </c>
      <c r="B21">
        <f>'SQ2. F.ESC CLEAN'!B22*0.05</f>
        <v>5.7910000000000013</v>
      </c>
      <c r="C21">
        <f>'SQ2. F.ESC CLEAN'!C22*0.05</f>
        <v>47.35</v>
      </c>
      <c r="D21">
        <f>'SQ2. F.ESC CLEAN'!D22*0.05</f>
        <v>34.344500000000004</v>
      </c>
      <c r="E21">
        <f>'SQ2. F.ESC CLEAN'!E22*0.05</f>
        <v>8.1624499999999998</v>
      </c>
      <c r="F21">
        <f>'SQ2. F.ESC CLEAN'!F22*0.05</f>
        <v>66.305499999999995</v>
      </c>
      <c r="G21">
        <f>'SQ2. F.ESC CLEAN'!G22*0.05</f>
        <v>0.14599999999999999</v>
      </c>
      <c r="H21">
        <f>'SQ2. F.ESC CLEAN'!H22*0.05</f>
        <v>2.6936499999999999</v>
      </c>
      <c r="I21">
        <f>'SQ2. F.ESC CLEAN'!I22*0.05</f>
        <v>6.7499999999999993E-4</v>
      </c>
      <c r="J21">
        <f>'SQ2. F.ESC CLEAN'!J22*0.05</f>
        <v>41.11815</v>
      </c>
      <c r="K21">
        <f>'SQ2. F.ESC CLEAN'!K22*0.05</f>
        <v>1.0515500000000002</v>
      </c>
      <c r="L21">
        <f>'SQ2. F.ESC CLEAN'!L22*0.05</f>
        <v>9.665E-2</v>
      </c>
      <c r="M21">
        <f>'SQ2. F.ESC CLEAN'!M22*0.05</f>
        <v>1.07325</v>
      </c>
      <c r="N21">
        <f>'SQ2. F.ESC CLEAN'!N22*0.05</f>
        <v>1.49095</v>
      </c>
      <c r="O21">
        <f>'SQ2. F.ESC CLEAN'!O22*0.05</f>
        <v>1.0776999999999999</v>
      </c>
      <c r="P21">
        <f>'SQ2. F.ESC CLEAN'!P22*0.05</f>
        <v>4.7320000000000002</v>
      </c>
    </row>
    <row r="22" spans="1:16" x14ac:dyDescent="0.2">
      <c r="A22" s="4" t="s">
        <v>39</v>
      </c>
      <c r="B22">
        <f>'SQ2. F.ESC CLEAN'!B23*0.05</f>
        <v>8.7960000000000012</v>
      </c>
      <c r="C22">
        <f>'SQ2. F.ESC CLEAN'!C23*0.05</f>
        <v>54.5</v>
      </c>
      <c r="D22">
        <f>'SQ2. F.ESC CLEAN'!D23*0.05</f>
        <v>36.529999999999994</v>
      </c>
      <c r="E22">
        <f>'SQ2. F.ESC CLEAN'!E23*0.05</f>
        <v>10.542450000000001</v>
      </c>
      <c r="F22">
        <f>'SQ2. F.ESC CLEAN'!F23*0.05</f>
        <v>108.85550000000001</v>
      </c>
      <c r="G22">
        <f>'SQ2. F.ESC CLEAN'!G23*0.05</f>
        <v>7.5000000000000179E-3</v>
      </c>
      <c r="H22">
        <f>'SQ2. F.ESC CLEAN'!H23*0.05</f>
        <v>2.6296499999999998</v>
      </c>
      <c r="I22">
        <f>'SQ2. F.ESC CLEAN'!I23*0.05</f>
        <v>6.4999999999999997E-4</v>
      </c>
      <c r="J22">
        <f>'SQ2. F.ESC CLEAN'!J23*0.05</f>
        <v>61.123150000000003</v>
      </c>
      <c r="K22">
        <f>'SQ2. F.ESC CLEAN'!K23*0.05</f>
        <v>1.3385500000000001</v>
      </c>
      <c r="L22">
        <f>'SQ2. F.ESC CLEAN'!L23*0.05</f>
        <v>7.5400000000000009E-2</v>
      </c>
      <c r="M22">
        <f>'SQ2. F.ESC CLEAN'!M23*0.05</f>
        <v>1.37975</v>
      </c>
      <c r="N22">
        <f>'SQ2. F.ESC CLEAN'!N23*0.05</f>
        <v>1.9309500000000002</v>
      </c>
      <c r="O22">
        <f>'SQ2. F.ESC CLEAN'!O23*0.05</f>
        <v>1.4152</v>
      </c>
      <c r="P22">
        <f>'SQ2. F.ESC CLEAN'!P23*0.05</f>
        <v>5.758</v>
      </c>
    </row>
    <row r="23" spans="1:16" x14ac:dyDescent="0.2">
      <c r="A23" s="4" t="s">
        <v>40</v>
      </c>
      <c r="B23">
        <f>'SQ2. F.ESC CLEAN'!B24*0.05</f>
        <v>9.0960000000000019</v>
      </c>
      <c r="C23">
        <f>'SQ2. F.ESC CLEAN'!C24*0.05</f>
        <v>62.2</v>
      </c>
      <c r="D23">
        <f>'SQ2. F.ESC CLEAN'!D24*0.05</f>
        <v>39.817499999999995</v>
      </c>
      <c r="E23">
        <f>'SQ2. F.ESC CLEAN'!E24*0.05</f>
        <v>12.49245</v>
      </c>
      <c r="F23">
        <f>'SQ2. F.ESC CLEAN'!F24*0.05</f>
        <v>97.055499999999995</v>
      </c>
      <c r="G23">
        <f>'SQ2. F.ESC CLEAN'!G24*0.05</f>
        <v>0.22250000000000006</v>
      </c>
      <c r="H23">
        <f>'SQ2. F.ESC CLEAN'!H24*0.05</f>
        <v>3.5066500000000005</v>
      </c>
      <c r="I23">
        <f>'SQ2. F.ESC CLEAN'!I24*0.05</f>
        <v>5.7250000000000001E-3</v>
      </c>
      <c r="J23">
        <f>'SQ2. F.ESC CLEAN'!J24*0.05</f>
        <v>53.92315</v>
      </c>
      <c r="K23">
        <f>'SQ2. F.ESC CLEAN'!K24*0.05</f>
        <v>1.4915500000000002</v>
      </c>
      <c r="L23">
        <f>'SQ2. F.ESC CLEAN'!L24*0.05</f>
        <v>0.1</v>
      </c>
      <c r="M23">
        <f>'SQ2. F.ESC CLEAN'!M24*0.05</f>
        <v>1.5117500000000001</v>
      </c>
      <c r="N23">
        <f>'SQ2. F.ESC CLEAN'!N24*0.05</f>
        <v>2.1414500000000003</v>
      </c>
      <c r="O23">
        <f>'SQ2. F.ESC CLEAN'!O24*0.05</f>
        <v>1.6036999999999999</v>
      </c>
      <c r="P23">
        <f>'SQ2. F.ESC CLEAN'!P24*0.05</f>
        <v>10.163000000000002</v>
      </c>
    </row>
    <row r="24" spans="1:16" x14ac:dyDescent="0.2">
      <c r="A24" s="4" t="s">
        <v>41</v>
      </c>
      <c r="B24">
        <f>'SQ2. F.ESC CLEAN'!B25*0.05</f>
        <v>8.1010000000000009</v>
      </c>
      <c r="C24">
        <f>'SQ2. F.ESC CLEAN'!C25*0.05</f>
        <v>61.150000000000006</v>
      </c>
      <c r="D24">
        <f>'SQ2. F.ESC CLEAN'!D25*0.05</f>
        <v>45.302500000000009</v>
      </c>
      <c r="E24">
        <f>'SQ2. F.ESC CLEAN'!E25*0.05</f>
        <v>9.8174500000000009</v>
      </c>
      <c r="F24">
        <f>'SQ2. F.ESC CLEAN'!F25*0.05</f>
        <v>92.355500000000006</v>
      </c>
      <c r="G24">
        <f>'SQ2. F.ESC CLEAN'!G25*0.05</f>
        <v>2.4945000000000004</v>
      </c>
      <c r="H24">
        <f>'SQ2. F.ESC CLEAN'!H25*0.05</f>
        <v>3.3116500000000002</v>
      </c>
      <c r="I24">
        <f>'SQ2. F.ESC CLEAN'!I25*0.05</f>
        <v>5.2000000000000006E-3</v>
      </c>
      <c r="J24">
        <f>'SQ2. F.ESC CLEAN'!J25*0.05</f>
        <v>48.17315</v>
      </c>
      <c r="K24">
        <f>'SQ2. F.ESC CLEAN'!K25*0.05</f>
        <v>1.4975500000000002</v>
      </c>
      <c r="L24">
        <f>'SQ2. F.ESC CLEAN'!L25*0.05</f>
        <v>7.9950000000000021E-2</v>
      </c>
      <c r="M24">
        <f>'SQ2. F.ESC CLEAN'!M25*0.05</f>
        <v>1.4772500000000002</v>
      </c>
      <c r="N24">
        <f>'SQ2. F.ESC CLEAN'!N25*0.05</f>
        <v>2.1294499999999998</v>
      </c>
      <c r="O24">
        <f>'SQ2. F.ESC CLEAN'!O25*0.05</f>
        <v>1.5452000000000001</v>
      </c>
      <c r="P24">
        <f>'SQ2. F.ESC CLEAN'!P25*0.05</f>
        <v>6.6630000000000011</v>
      </c>
    </row>
    <row r="25" spans="1:16" x14ac:dyDescent="0.2">
      <c r="A25" s="4" t="s">
        <v>42</v>
      </c>
      <c r="B25">
        <f>'SQ2. F.ESC CLEAN'!B26*0.05</f>
        <v>16.225999999999999</v>
      </c>
      <c r="C25">
        <f>'SQ2. F.ESC CLEAN'!C26*0.05</f>
        <v>64.75</v>
      </c>
      <c r="D25">
        <f>'SQ2. F.ESC CLEAN'!D26*0.05</f>
        <v>40.332500000000003</v>
      </c>
      <c r="E25">
        <f>'SQ2. F.ESC CLEAN'!E26*0.05</f>
        <v>10.06245</v>
      </c>
      <c r="F25">
        <f>'SQ2. F.ESC CLEAN'!F26*0.05</f>
        <v>76.255499999999998</v>
      </c>
      <c r="G25">
        <f>'SQ2. F.ESC CLEAN'!G26*0.05</f>
        <v>4.3500000000000053E-2</v>
      </c>
      <c r="H25">
        <f>'SQ2. F.ESC CLEAN'!H26*0.05</f>
        <v>2.4781499999999999</v>
      </c>
      <c r="I25">
        <f>'SQ2. F.ESC CLEAN'!I26*0.05</f>
        <v>5.7000000000000011E-3</v>
      </c>
      <c r="J25">
        <f>'SQ2. F.ESC CLEAN'!J26*0.05</f>
        <v>34.058150000000005</v>
      </c>
      <c r="K25">
        <f>'SQ2. F.ESC CLEAN'!K26*0.05</f>
        <v>1.20655</v>
      </c>
      <c r="L25">
        <f>'SQ2. F.ESC CLEAN'!L26*0.05</f>
        <v>9.1749999999999998E-2</v>
      </c>
      <c r="M25">
        <f>'SQ2. F.ESC CLEAN'!M26*0.05</f>
        <v>1.2487500000000002</v>
      </c>
      <c r="N25">
        <f>'SQ2. F.ESC CLEAN'!N26*0.05</f>
        <v>1.7119499999999999</v>
      </c>
      <c r="O25">
        <f>'SQ2. F.ESC CLEAN'!O26*0.05</f>
        <v>1.3267</v>
      </c>
      <c r="P25">
        <f>'SQ2. F.ESC CLEAN'!P26*0.05</f>
        <v>6.0180000000000007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E03A-4A8D-984F-9261-B7BA802EE2B3}">
  <dimension ref="A1:P25"/>
  <sheetViews>
    <sheetView workbookViewId="0">
      <selection activeCell="N35" sqref="N35"/>
    </sheetView>
  </sheetViews>
  <sheetFormatPr baseColWidth="10" defaultRowHeight="15" x14ac:dyDescent="0.2"/>
  <cols>
    <col min="1" max="1" width="17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4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4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4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4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4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4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4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4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4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4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4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4" t="s">
        <v>33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4" t="s">
        <v>34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4" t="s">
        <v>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4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4" t="s">
        <v>37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4" t="s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4" t="s">
        <v>39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4" t="s">
        <v>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4" t="s">
        <v>42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75E7-7F60-FD42-8699-45C97C4F20D5}">
  <dimension ref="A1:P25"/>
  <sheetViews>
    <sheetView workbookViewId="0">
      <selection activeCell="M36" sqref="M36"/>
    </sheetView>
  </sheetViews>
  <sheetFormatPr baseColWidth="10" defaultRowHeight="15" x14ac:dyDescent="0.2"/>
  <cols>
    <col min="1" max="1" width="17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5.5910000000000011</v>
      </c>
      <c r="C2">
        <f>'Content in 50ml'!C2/'Sample weight in g'!C2</f>
        <v>50</v>
      </c>
      <c r="D2">
        <f>'Content in 50ml'!D2/'Sample weight in g'!D2</f>
        <v>33.862500000000004</v>
      </c>
      <c r="E2">
        <f>'Content in 50ml'!E2/'Sample weight in g'!E2</f>
        <v>8.7724499999999992</v>
      </c>
      <c r="F2">
        <f>'Content in 50ml'!F2/'Sample weight in g'!F2</f>
        <v>80.755499999999998</v>
      </c>
      <c r="G2">
        <f>'Content in 50ml'!G2/'Sample weight in g'!G2</f>
        <v>0.1255</v>
      </c>
      <c r="H2">
        <f>'Content in 50ml'!H2/'Sample weight in g'!H2</f>
        <v>3.2406500000000005</v>
      </c>
      <c r="I2">
        <f>'Content in 50ml'!I2/'Sample weight in g'!I2</f>
        <v>9.9000000000000008E-3</v>
      </c>
      <c r="J2">
        <f>'Content in 50ml'!J2/'Sample weight in g'!J2</f>
        <v>45.643149999999999</v>
      </c>
      <c r="K2">
        <f>'Content in 50ml'!K2/'Sample weight in g'!K2</f>
        <v>1.0840500000000002</v>
      </c>
      <c r="L2">
        <f>'Content in 50ml'!L2/'Sample weight in g'!L2</f>
        <v>0.10694999999999999</v>
      </c>
      <c r="M2">
        <f>'Content in 50ml'!M2/'Sample weight in g'!M2</f>
        <v>1.0382500000000001</v>
      </c>
      <c r="N2">
        <f>'Content in 50ml'!N2/'Sample weight in g'!N2</f>
        <v>1.48095</v>
      </c>
      <c r="O2">
        <f>'Content in 50ml'!O2/'Sample weight in g'!O2</f>
        <v>1.1022000000000001</v>
      </c>
      <c r="P2">
        <f>'Content in 50ml'!P2/'Sample weight in g'!P2</f>
        <v>5.2480000000000002</v>
      </c>
    </row>
    <row r="3" spans="1:16" x14ac:dyDescent="0.2">
      <c r="A3" s="4" t="s">
        <v>20</v>
      </c>
      <c r="B3">
        <f>'Content in 50ml'!B3/'Sample weight in g'!B3</f>
        <v>7.2310000000000008</v>
      </c>
      <c r="C3">
        <f>'Content in 50ml'!C3/'Sample weight in g'!C3</f>
        <v>48</v>
      </c>
      <c r="D3">
        <f>'Content in 50ml'!D3/'Sample weight in g'!D3</f>
        <v>41.095000000000006</v>
      </c>
      <c r="E3">
        <f>'Content in 50ml'!E3/'Sample weight in g'!E3</f>
        <v>11.497450000000001</v>
      </c>
      <c r="F3">
        <f>'Content in 50ml'!F3/'Sample weight in g'!F3</f>
        <v>82.255499999999998</v>
      </c>
      <c r="G3">
        <f>'Content in 50ml'!G3/'Sample weight in g'!G3</f>
        <v>1.2990000000000004</v>
      </c>
      <c r="H3">
        <f>'Content in 50ml'!H3/'Sample weight in g'!H3</f>
        <v>3.0701499999999999</v>
      </c>
      <c r="I3">
        <f>'Content in 50ml'!I3/'Sample weight in g'!I3</f>
        <v>5.2750000000000002E-3</v>
      </c>
      <c r="J3">
        <f>'Content in 50ml'!J3/'Sample weight in g'!J3</f>
        <v>45.888149999999996</v>
      </c>
      <c r="K3">
        <f>'Content in 50ml'!K3/'Sample weight in g'!K3</f>
        <v>1.10555</v>
      </c>
      <c r="L3">
        <f>'Content in 50ml'!L3/'Sample weight in g'!L3</f>
        <v>8.4100000000000008E-2</v>
      </c>
      <c r="M3">
        <f>'Content in 50ml'!M3/'Sample weight in g'!M3</f>
        <v>1.1122500000000002</v>
      </c>
      <c r="N3">
        <f>'Content in 50ml'!N3/'Sample weight in g'!N3</f>
        <v>1.5669500000000001</v>
      </c>
      <c r="O3">
        <f>'Content in 50ml'!O3/'Sample weight in g'!O3</f>
        <v>1.1516999999999999</v>
      </c>
      <c r="P3">
        <f>'Content in 50ml'!P3/'Sample weight in g'!P3</f>
        <v>5.4480000000000004</v>
      </c>
    </row>
    <row r="4" spans="1:16" x14ac:dyDescent="0.2">
      <c r="A4" s="4" t="s">
        <v>21</v>
      </c>
      <c r="B4">
        <f>'Content in 50ml'!B4/'Sample weight in g'!B4</f>
        <v>7.596000000000001</v>
      </c>
      <c r="C4">
        <f>'Content in 50ml'!C4/'Sample weight in g'!C4</f>
        <v>59.75</v>
      </c>
      <c r="D4">
        <f>'Content in 50ml'!D4/'Sample weight in g'!D4</f>
        <v>38.895000000000003</v>
      </c>
      <c r="E4">
        <f>'Content in 50ml'!E4/'Sample weight in g'!E4</f>
        <v>11.727450000000001</v>
      </c>
      <c r="F4">
        <f>'Content in 50ml'!F4/'Sample weight in g'!F4</f>
        <v>78.655500000000004</v>
      </c>
      <c r="G4">
        <f>'Content in 50ml'!G4/'Sample weight in g'!G4</f>
        <v>0.4345</v>
      </c>
      <c r="H4">
        <f>'Content in 50ml'!H4/'Sample weight in g'!H4</f>
        <v>6.8816500000000005</v>
      </c>
      <c r="I4">
        <f>'Content in 50ml'!I4/'Sample weight in g'!I4</f>
        <v>2.9750000000000006E-3</v>
      </c>
      <c r="J4">
        <f>'Content in 50ml'!J4/'Sample weight in g'!J4</f>
        <v>42.168149999999997</v>
      </c>
      <c r="K4">
        <f>'Content in 50ml'!K4/'Sample weight in g'!K4</f>
        <v>1.23855</v>
      </c>
      <c r="L4">
        <f>'Content in 50ml'!L4/'Sample weight in g'!L4</f>
        <v>0.12029999999999999</v>
      </c>
      <c r="M4">
        <f>'Content in 50ml'!M4/'Sample weight in g'!M4</f>
        <v>1.27525</v>
      </c>
      <c r="N4">
        <f>'Content in 50ml'!N4/'Sample weight in g'!N4</f>
        <v>1.7944499999999999</v>
      </c>
      <c r="O4">
        <f>'Content in 50ml'!O4/'Sample weight in g'!O4</f>
        <v>1.3171999999999999</v>
      </c>
      <c r="P4">
        <f>'Content in 50ml'!P4/'Sample weight in g'!P4</f>
        <v>7.6580000000000004</v>
      </c>
    </row>
    <row r="5" spans="1:16" x14ac:dyDescent="0.2">
      <c r="A5" s="4" t="s">
        <v>22</v>
      </c>
      <c r="B5">
        <f>'Content in 50ml'!B5/'Sample weight in g'!B5</f>
        <v>13.061</v>
      </c>
      <c r="C5">
        <f>'Content in 50ml'!C5/'Sample weight in g'!C5</f>
        <v>58</v>
      </c>
      <c r="D5">
        <f>'Content in 50ml'!D5/'Sample weight in g'!D5</f>
        <v>34.97025</v>
      </c>
      <c r="E5">
        <f>'Content in 50ml'!E5/'Sample weight in g'!E5</f>
        <v>16.562450000000002</v>
      </c>
      <c r="F5">
        <f>'Content in 50ml'!F5/'Sample weight in g'!F5</f>
        <v>102.1555</v>
      </c>
      <c r="G5">
        <f>'Content in 50ml'!G5/'Sample weight in g'!G5</f>
        <v>0.13799999999999998</v>
      </c>
      <c r="H5">
        <f>'Content in 50ml'!H5/'Sample weight in g'!H5</f>
        <v>5.0716500000000009</v>
      </c>
      <c r="I5">
        <f>'Content in 50ml'!I5/'Sample weight in g'!I5</f>
        <v>2.6750000000000003E-3</v>
      </c>
      <c r="J5">
        <f>'Content in 50ml'!J5/'Sample weight in g'!J5</f>
        <v>55.823149999999998</v>
      </c>
      <c r="K5">
        <f>'Content in 50ml'!K5/'Sample weight in g'!K5</f>
        <v>1.1995500000000001</v>
      </c>
      <c r="L5">
        <f>'Content in 50ml'!L5/'Sample weight in g'!L5</f>
        <v>0.12385</v>
      </c>
      <c r="M5">
        <f>'Content in 50ml'!M5/'Sample weight in g'!M5</f>
        <v>1.3082500000000001</v>
      </c>
      <c r="N5">
        <f>'Content in 50ml'!N5/'Sample weight in g'!N5</f>
        <v>1.7594500000000002</v>
      </c>
      <c r="O5">
        <f>'Content in 50ml'!O5/'Sample weight in g'!O5</f>
        <v>1.3512</v>
      </c>
      <c r="P5">
        <f>'Content in 50ml'!P5/'Sample weight in g'!P5</f>
        <v>18.267999999999997</v>
      </c>
    </row>
    <row r="6" spans="1:16" x14ac:dyDescent="0.2">
      <c r="A6" s="4" t="s">
        <v>23</v>
      </c>
      <c r="B6">
        <f>'Content in 50ml'!B6/'Sample weight in g'!B6</f>
        <v>7.2460000000000013</v>
      </c>
      <c r="C6">
        <f>'Content in 50ml'!C6/'Sample weight in g'!C6</f>
        <v>58.150000000000006</v>
      </c>
      <c r="D6">
        <f>'Content in 50ml'!D6/'Sample weight in g'!D6</f>
        <v>39.527500000000003</v>
      </c>
      <c r="E6">
        <f>'Content in 50ml'!E6/'Sample weight in g'!E6</f>
        <v>10.332450000000001</v>
      </c>
      <c r="F6">
        <f>'Content in 50ml'!F6/'Sample weight in g'!F6</f>
        <v>114.05550000000001</v>
      </c>
      <c r="G6">
        <f>'Content in 50ml'!G6/'Sample weight in g'!G6</f>
        <v>0.42400000000000015</v>
      </c>
      <c r="H6">
        <f>'Content in 50ml'!H6/'Sample weight in g'!H6</f>
        <v>3.7451500000000006</v>
      </c>
      <c r="I6">
        <f>'Content in 50ml'!I6/'Sample weight in g'!I6</f>
        <v>1.0500000000000002E-3</v>
      </c>
      <c r="J6">
        <f>'Content in 50ml'!J6/'Sample weight in g'!J6</f>
        <v>53.723150000000004</v>
      </c>
      <c r="K6">
        <f>'Content in 50ml'!K6/'Sample weight in g'!K6</f>
        <v>1.2025500000000002</v>
      </c>
      <c r="L6">
        <f>'Content in 50ml'!L6/'Sample weight in g'!L6</f>
        <v>9.3500000000000014E-2</v>
      </c>
      <c r="M6">
        <f>'Content in 50ml'!M6/'Sample weight in g'!M6</f>
        <v>1.23325</v>
      </c>
      <c r="N6">
        <f>'Content in 50ml'!N6/'Sample weight in g'!N6</f>
        <v>1.7359500000000001</v>
      </c>
      <c r="O6">
        <f>'Content in 50ml'!O6/'Sample weight in g'!O6</f>
        <v>1.2662</v>
      </c>
      <c r="P6">
        <f>'Content in 50ml'!P6/'Sample weight in g'!P6</f>
        <v>6.6480000000000006</v>
      </c>
    </row>
    <row r="7" spans="1:16" x14ac:dyDescent="0.2">
      <c r="A7" s="4" t="s">
        <v>24</v>
      </c>
      <c r="B7">
        <f>'Content in 50ml'!B7/'Sample weight in g'!B7</f>
        <v>7.6360000000000001</v>
      </c>
      <c r="C7">
        <f>'Content in 50ml'!C7/'Sample weight in g'!C7</f>
        <v>49.900000000000006</v>
      </c>
      <c r="D7">
        <f>'Content in 50ml'!D7/'Sample weight in g'!D7</f>
        <v>39.552500000000002</v>
      </c>
      <c r="E7">
        <f>'Content in 50ml'!E7/'Sample weight in g'!E7</f>
        <v>11.42745</v>
      </c>
      <c r="F7">
        <f>'Content in 50ml'!F7/'Sample weight in g'!F7</f>
        <v>116.60550000000001</v>
      </c>
      <c r="G7">
        <f>'Content in 50ml'!G7/'Sample weight in g'!G7</f>
        <v>0.11800000000000006</v>
      </c>
      <c r="H7">
        <f>'Content in 50ml'!H7/'Sample weight in g'!H7</f>
        <v>3.4091500000000003</v>
      </c>
      <c r="I7">
        <f>'Content in 50ml'!I7/'Sample weight in g'!I7</f>
        <v>6.4750000000000007E-3</v>
      </c>
      <c r="J7">
        <f>'Content in 50ml'!J7/'Sample weight in g'!J7</f>
        <v>68.023150000000001</v>
      </c>
      <c r="K7">
        <f>'Content in 50ml'!K7/'Sample weight in g'!K7</f>
        <v>1.3040500000000002</v>
      </c>
      <c r="L7">
        <f>'Content in 50ml'!L7/'Sample weight in g'!L7</f>
        <v>9.7200000000000009E-2</v>
      </c>
      <c r="M7">
        <f>'Content in 50ml'!M7/'Sample weight in g'!M7</f>
        <v>1.3892500000000001</v>
      </c>
      <c r="N7">
        <f>'Content in 50ml'!N7/'Sample weight in g'!N7</f>
        <v>1.95045</v>
      </c>
      <c r="O7">
        <f>'Content in 50ml'!O7/'Sample weight in g'!O7</f>
        <v>1.4036999999999999</v>
      </c>
      <c r="P7">
        <f>'Content in 50ml'!P7/'Sample weight in g'!P7</f>
        <v>7.293000000000001</v>
      </c>
    </row>
    <row r="8" spans="1:16" x14ac:dyDescent="0.2">
      <c r="A8" s="4" t="s">
        <v>25</v>
      </c>
      <c r="B8">
        <f>'Content in 50ml'!B8/'Sample weight in g'!B8</f>
        <v>8.9310000000000009</v>
      </c>
      <c r="C8">
        <f>'Content in 50ml'!C8/'Sample weight in g'!C8</f>
        <v>50.150000000000006</v>
      </c>
      <c r="D8">
        <f>'Content in 50ml'!D8/'Sample weight in g'!D8</f>
        <v>37.765000000000001</v>
      </c>
      <c r="E8">
        <f>'Content in 50ml'!E8/'Sample weight in g'!E8</f>
        <v>10.807450000000001</v>
      </c>
      <c r="F8">
        <f>'Content in 50ml'!F8/'Sample weight in g'!F8</f>
        <v>106.25550000000001</v>
      </c>
      <c r="G8">
        <f>'Content in 50ml'!G8/'Sample weight in g'!G8</f>
        <v>0.51700000000000013</v>
      </c>
      <c r="H8">
        <f>'Content in 50ml'!H8/'Sample weight in g'!H8</f>
        <v>3.3601500000000004</v>
      </c>
      <c r="I8">
        <f>'Content in 50ml'!I8/'Sample weight in g'!I8</f>
        <v>1.8499999999999996E-3</v>
      </c>
      <c r="J8">
        <f>'Content in 50ml'!J8/'Sample weight in g'!J8</f>
        <v>59.223150000000004</v>
      </c>
      <c r="K8">
        <f>'Content in 50ml'!K8/'Sample weight in g'!K8</f>
        <v>1.2060500000000003</v>
      </c>
      <c r="L8">
        <f>'Content in 50ml'!L8/'Sample weight in g'!L8</f>
        <v>0.12265</v>
      </c>
      <c r="M8">
        <f>'Content in 50ml'!M8/'Sample weight in g'!M8</f>
        <v>1.2382500000000001</v>
      </c>
      <c r="N8">
        <f>'Content in 50ml'!N8/'Sample weight in g'!N8</f>
        <v>1.7429500000000002</v>
      </c>
      <c r="O8">
        <f>'Content in 50ml'!O8/'Sample weight in g'!O8</f>
        <v>1.2692000000000001</v>
      </c>
      <c r="P8">
        <f>'Content in 50ml'!P8/'Sample weight in g'!P8</f>
        <v>7.3880000000000017</v>
      </c>
    </row>
    <row r="9" spans="1:16" x14ac:dyDescent="0.2">
      <c r="A9" s="4" t="s">
        <v>26</v>
      </c>
      <c r="B9">
        <f>'Content in 50ml'!B9/'Sample weight in g'!B9</f>
        <v>8.8710000000000004</v>
      </c>
      <c r="C9">
        <f>'Content in 50ml'!C9/'Sample weight in g'!C9</f>
        <v>56</v>
      </c>
      <c r="D9">
        <f>'Content in 50ml'!D9/'Sample weight in g'!D9</f>
        <v>39.155000000000001</v>
      </c>
      <c r="E9">
        <f>'Content in 50ml'!E9/'Sample weight in g'!E9</f>
        <v>12.842450000000003</v>
      </c>
      <c r="F9">
        <f>'Content in 50ml'!F9/'Sample weight in g'!F9</f>
        <v>106.65550000000002</v>
      </c>
      <c r="G9">
        <f>'Content in 50ml'!G9/'Sample weight in g'!G9</f>
        <v>0.58099999999999996</v>
      </c>
      <c r="H9">
        <f>'Content in 50ml'!H9/'Sample weight in g'!H9</f>
        <v>3.8876500000000003</v>
      </c>
      <c r="I9">
        <f>'Content in 50ml'!I9/'Sample weight in g'!I9</f>
        <v>7.0250000000000009E-3</v>
      </c>
      <c r="J9">
        <f>'Content in 50ml'!J9/'Sample weight in g'!J9</f>
        <v>59.42315</v>
      </c>
      <c r="K9">
        <f>'Content in 50ml'!K9/'Sample weight in g'!K9</f>
        <v>1.3805500000000002</v>
      </c>
      <c r="L9">
        <f>'Content in 50ml'!L9/'Sample weight in g'!L9</f>
        <v>0.18940000000000001</v>
      </c>
      <c r="M9">
        <f>'Content in 50ml'!M9/'Sample weight in g'!M9</f>
        <v>1.49275</v>
      </c>
      <c r="N9">
        <f>'Content in 50ml'!N9/'Sample weight in g'!N9</f>
        <v>2.1249500000000001</v>
      </c>
      <c r="O9">
        <f>'Content in 50ml'!O9/'Sample weight in g'!O9</f>
        <v>1.5197000000000001</v>
      </c>
      <c r="P9">
        <f>'Content in 50ml'!P9/'Sample weight in g'!P9</f>
        <v>8.6430000000000007</v>
      </c>
    </row>
    <row r="10" spans="1:16" x14ac:dyDescent="0.2">
      <c r="A10" s="4" t="s">
        <v>27</v>
      </c>
      <c r="B10">
        <f>'Content in 50ml'!B10/'Sample weight in g'!B10</f>
        <v>11.586</v>
      </c>
      <c r="C10">
        <f>'Content in 50ml'!C10/'Sample weight in g'!C10</f>
        <v>58</v>
      </c>
      <c r="D10">
        <f>'Content in 50ml'!D10/'Sample weight in g'!D10</f>
        <v>36.7425</v>
      </c>
      <c r="E10">
        <f>'Content in 50ml'!E10/'Sample weight in g'!E10</f>
        <v>9.8624500000000008</v>
      </c>
      <c r="F10">
        <f>'Content in 50ml'!F10/'Sample weight in g'!F10</f>
        <v>119.10550000000001</v>
      </c>
      <c r="G10">
        <f>'Content in 50ml'!G10/'Sample weight in g'!G10</f>
        <v>0.3580000000000001</v>
      </c>
      <c r="H10">
        <f>'Content in 50ml'!H10/'Sample weight in g'!H10</f>
        <v>3.0671499999999998</v>
      </c>
      <c r="I10">
        <f>'Content in 50ml'!I10/'Sample weight in g'!I10</f>
        <v>4.4000000000000003E-3</v>
      </c>
      <c r="J10">
        <f>'Content in 50ml'!J10/'Sample weight in g'!J10</f>
        <v>63.123150000000003</v>
      </c>
      <c r="K10">
        <f>'Content in 50ml'!K10/'Sample weight in g'!K10</f>
        <v>1.3230500000000003</v>
      </c>
      <c r="L10">
        <f>'Content in 50ml'!L10/'Sample weight in g'!L10</f>
        <v>8.2800000000000012E-2</v>
      </c>
      <c r="M10">
        <f>'Content in 50ml'!M10/'Sample weight in g'!M10</f>
        <v>1.3272500000000003</v>
      </c>
      <c r="N10">
        <f>'Content in 50ml'!N10/'Sample weight in g'!N10</f>
        <v>1.81595</v>
      </c>
      <c r="O10">
        <f>'Content in 50ml'!O10/'Sample weight in g'!O10</f>
        <v>1.3876999999999999</v>
      </c>
      <c r="P10">
        <f>'Content in 50ml'!P10/'Sample weight in g'!P10</f>
        <v>6.7430000000000012</v>
      </c>
    </row>
    <row r="11" spans="1:16" x14ac:dyDescent="0.2">
      <c r="A11" s="4" t="s">
        <v>28</v>
      </c>
      <c r="B11">
        <f>'Content in 50ml'!B11/'Sample weight in g'!B11</f>
        <v>7.9060000000000006</v>
      </c>
      <c r="C11">
        <f>'Content in 50ml'!C11/'Sample weight in g'!C11</f>
        <v>46.550000000000004</v>
      </c>
      <c r="D11">
        <f>'Content in 50ml'!D11/'Sample weight in g'!D11</f>
        <v>33.491</v>
      </c>
      <c r="E11">
        <f>'Content in 50ml'!E11/'Sample weight in g'!E11</f>
        <v>8.4574499999999997</v>
      </c>
      <c r="F11">
        <f>'Content in 50ml'!F11/'Sample weight in g'!F11</f>
        <v>77.855500000000006</v>
      </c>
      <c r="G11">
        <f>'Content in 50ml'!G11/'Sample weight in g'!G11</f>
        <v>8.7500000000000008E-2</v>
      </c>
      <c r="H11">
        <f>'Content in 50ml'!H11/'Sample weight in g'!H11</f>
        <v>2.9136500000000001</v>
      </c>
      <c r="I11">
        <f>'Content in 50ml'!I11/'Sample weight in g'!I11</f>
        <v>4.5750000000000009E-3</v>
      </c>
      <c r="J11">
        <f>'Content in 50ml'!J11/'Sample weight in g'!J11</f>
        <v>44.318150000000003</v>
      </c>
      <c r="K11">
        <f>'Content in 50ml'!K11/'Sample weight in g'!K11</f>
        <v>1.0260500000000001</v>
      </c>
      <c r="L11">
        <f>'Content in 50ml'!L11/'Sample weight in g'!L11</f>
        <v>6.405000000000001E-2</v>
      </c>
      <c r="M11">
        <f>'Content in 50ml'!M11/'Sample weight in g'!M11</f>
        <v>1.0562500000000001</v>
      </c>
      <c r="N11">
        <f>'Content in 50ml'!N11/'Sample weight in g'!N11</f>
        <v>1.44495</v>
      </c>
      <c r="O11">
        <f>'Content in 50ml'!O11/'Sample weight in g'!O11</f>
        <v>1.0931999999999999</v>
      </c>
      <c r="P11">
        <f>'Content in 50ml'!P11/'Sample weight in g'!P11</f>
        <v>4.6870000000000003</v>
      </c>
    </row>
    <row r="12" spans="1:16" x14ac:dyDescent="0.2">
      <c r="A12" s="4" t="s">
        <v>29</v>
      </c>
      <c r="B12">
        <f>'Content in 50ml'!B12/'Sample weight in g'!B12</f>
        <v>7.1410000000000018</v>
      </c>
      <c r="C12">
        <f>'Content in 50ml'!C12/'Sample weight in g'!C12</f>
        <v>55.1</v>
      </c>
      <c r="D12">
        <f>'Content in 50ml'!D12/'Sample weight in g'!D12</f>
        <v>40.050000000000004</v>
      </c>
      <c r="E12">
        <f>'Content in 50ml'!E12/'Sample weight in g'!E12</f>
        <v>9.8074500000000011</v>
      </c>
      <c r="F12">
        <f>'Content in 50ml'!F12/'Sample weight in g'!F12</f>
        <v>68.905500000000004</v>
      </c>
      <c r="G12">
        <f>'Content in 50ml'!G12/'Sample weight in g'!G12</f>
        <v>0.15599999999999997</v>
      </c>
      <c r="H12">
        <f>'Content in 50ml'!H12/'Sample weight in g'!H12</f>
        <v>2.4381500000000003</v>
      </c>
      <c r="I12">
        <f>'Content in 50ml'!I12/'Sample weight in g'!I12</f>
        <v>4.3499999999999997E-3</v>
      </c>
      <c r="J12">
        <f>'Content in 50ml'!J12/'Sample weight in g'!J12</f>
        <v>43.533150000000006</v>
      </c>
      <c r="K12">
        <f>'Content in 50ml'!K12/'Sample weight in g'!K12</f>
        <v>1.3145500000000001</v>
      </c>
      <c r="L12">
        <f>'Content in 50ml'!L12/'Sample weight in g'!L12</f>
        <v>7.010000000000001E-2</v>
      </c>
      <c r="M12">
        <f>'Content in 50ml'!M12/'Sample weight in g'!M12</f>
        <v>1.3122500000000001</v>
      </c>
      <c r="N12">
        <f>'Content in 50ml'!N12/'Sample weight in g'!N12</f>
        <v>1.8464500000000001</v>
      </c>
      <c r="O12">
        <f>'Content in 50ml'!O12/'Sample weight in g'!O12</f>
        <v>1.3827</v>
      </c>
      <c r="P12">
        <f>'Content in 50ml'!P12/'Sample weight in g'!P12</f>
        <v>5.1080000000000005</v>
      </c>
    </row>
    <row r="13" spans="1:16" x14ac:dyDescent="0.2">
      <c r="A13" s="4" t="s">
        <v>30</v>
      </c>
      <c r="B13">
        <f>'Content in 50ml'!B13/'Sample weight in g'!B13</f>
        <v>14.731000000000002</v>
      </c>
      <c r="C13">
        <f>'Content in 50ml'!C13/'Sample weight in g'!C13</f>
        <v>56.2</v>
      </c>
      <c r="D13">
        <f>'Content in 50ml'!D13/'Sample weight in g'!D13</f>
        <v>38.487500000000004</v>
      </c>
      <c r="E13">
        <f>'Content in 50ml'!E13/'Sample weight in g'!E13</f>
        <v>17.262450000000001</v>
      </c>
      <c r="F13">
        <f>'Content in 50ml'!F13/'Sample weight in g'!F13</f>
        <v>83.305499999999995</v>
      </c>
      <c r="G13">
        <f>'Content in 50ml'!G13/'Sample weight in g'!G13</f>
        <v>0.21399999999999997</v>
      </c>
      <c r="H13">
        <f>'Content in 50ml'!H13/'Sample weight in g'!H13</f>
        <v>3.7371500000000006</v>
      </c>
      <c r="I13">
        <f>'Content in 50ml'!I13/'Sample weight in g'!I13</f>
        <v>7.2500000000000012E-3</v>
      </c>
      <c r="J13">
        <f>'Content in 50ml'!J13/'Sample weight in g'!J13</f>
        <v>35.398150000000001</v>
      </c>
      <c r="K13">
        <f>'Content in 50ml'!K13/'Sample weight in g'!K13</f>
        <v>1.5910500000000001</v>
      </c>
      <c r="L13">
        <f>'Content in 50ml'!L13/'Sample weight in g'!L13</f>
        <v>8.5650000000000004E-2</v>
      </c>
      <c r="M13">
        <f>'Content in 50ml'!M13/'Sample weight in g'!M13</f>
        <v>1.5722500000000001</v>
      </c>
      <c r="N13">
        <f>'Content in 50ml'!N13/'Sample weight in g'!N13</f>
        <v>2.5159500000000001</v>
      </c>
      <c r="O13">
        <f>'Content in 50ml'!O13/'Sample weight in g'!O13</f>
        <v>1.6777000000000002</v>
      </c>
      <c r="P13">
        <f>'Content in 50ml'!P13/'Sample weight in g'!P13</f>
        <v>5.2029999999999994</v>
      </c>
    </row>
    <row r="14" spans="1:16" x14ac:dyDescent="0.2">
      <c r="A14" s="4" t="s">
        <v>31</v>
      </c>
      <c r="B14">
        <f>'Content in 50ml'!B14/'Sample weight in g'!B14</f>
        <v>13.216000000000001</v>
      </c>
      <c r="C14">
        <f>'Content in 50ml'!C14/'Sample weight in g'!C14</f>
        <v>58.45</v>
      </c>
      <c r="D14">
        <f>'Content in 50ml'!D14/'Sample weight in g'!D14</f>
        <v>37.589999999999996</v>
      </c>
      <c r="E14">
        <f>'Content in 50ml'!E14/'Sample weight in g'!E14</f>
        <v>11.06245</v>
      </c>
      <c r="F14">
        <f>'Content in 50ml'!F14/'Sample weight in g'!F14</f>
        <v>122.15550000000002</v>
      </c>
      <c r="G14">
        <f>'Content in 50ml'!G14/'Sample weight in g'!G14</f>
        <v>0.27250000000000008</v>
      </c>
      <c r="H14">
        <f>'Content in 50ml'!H14/'Sample weight in g'!H14</f>
        <v>4.0776500000000002</v>
      </c>
      <c r="I14">
        <f>'Content in 50ml'!I14/'Sample weight in g'!I14</f>
        <v>2.9999999999999959E-4</v>
      </c>
      <c r="J14">
        <f>'Content in 50ml'!J14/'Sample weight in g'!J14</f>
        <v>65.023150000000001</v>
      </c>
      <c r="K14">
        <f>'Content in 50ml'!K14/'Sample weight in g'!K14</f>
        <v>1.4620500000000001</v>
      </c>
      <c r="L14">
        <f>'Content in 50ml'!L14/'Sample weight in g'!L14</f>
        <v>9.6799999999999997E-2</v>
      </c>
      <c r="M14">
        <f>'Content in 50ml'!M14/'Sample weight in g'!M14</f>
        <v>1.56525</v>
      </c>
      <c r="N14">
        <f>'Content in 50ml'!N14/'Sample weight in g'!N14</f>
        <v>2.2274500000000002</v>
      </c>
      <c r="O14">
        <f>'Content in 50ml'!O14/'Sample weight in g'!O14</f>
        <v>1.6052</v>
      </c>
      <c r="P14">
        <f>'Content in 50ml'!P14/'Sample weight in g'!P14</f>
        <v>6.6630000000000011</v>
      </c>
    </row>
    <row r="15" spans="1:16" x14ac:dyDescent="0.2">
      <c r="A15" s="4" t="s">
        <v>32</v>
      </c>
      <c r="B15">
        <f>'Content in 50ml'!B15/'Sample weight in g'!B15</f>
        <v>8.3660000000000014</v>
      </c>
      <c r="C15">
        <f>'Content in 50ml'!C15/'Sample weight in g'!C15</f>
        <v>50.95</v>
      </c>
      <c r="D15">
        <f>'Content in 50ml'!D15/'Sample weight in g'!D15</f>
        <v>34.483500000000006</v>
      </c>
      <c r="E15">
        <f>'Content in 50ml'!E15/'Sample weight in g'!E15</f>
        <v>9.9974500000000006</v>
      </c>
      <c r="F15">
        <f>'Content in 50ml'!F15/'Sample weight in g'!F15</f>
        <v>128.55550000000002</v>
      </c>
      <c r="G15">
        <f>'Content in 50ml'!G15/'Sample weight in g'!G15</f>
        <v>0.35000000000000009</v>
      </c>
      <c r="H15">
        <f>'Content in 50ml'!H15/'Sample weight in g'!H15</f>
        <v>4.2271500000000009</v>
      </c>
      <c r="I15">
        <f>'Content in 50ml'!I15/'Sample weight in g'!I15</f>
        <v>2.6750000000000003E-3</v>
      </c>
      <c r="J15">
        <f>'Content in 50ml'!J15/'Sample weight in g'!J15</f>
        <v>63.773150000000001</v>
      </c>
      <c r="K15">
        <f>'Content in 50ml'!K15/'Sample weight in g'!K15</f>
        <v>1.2655500000000002</v>
      </c>
      <c r="L15">
        <f>'Content in 50ml'!L15/'Sample weight in g'!L15</f>
        <v>0.10994999999999999</v>
      </c>
      <c r="M15">
        <f>'Content in 50ml'!M15/'Sample weight in g'!M15</f>
        <v>1.3622500000000002</v>
      </c>
      <c r="N15">
        <f>'Content in 50ml'!N15/'Sample weight in g'!N15</f>
        <v>1.9299499999999998</v>
      </c>
      <c r="O15">
        <f>'Content in 50ml'!O15/'Sample weight in g'!O15</f>
        <v>1.3882000000000001</v>
      </c>
      <c r="P15">
        <f>'Content in 50ml'!P15/'Sample weight in g'!P15</f>
        <v>6.5280000000000005</v>
      </c>
    </row>
    <row r="16" spans="1:16" x14ac:dyDescent="0.2">
      <c r="A16" s="4" t="s">
        <v>33</v>
      </c>
      <c r="B16">
        <f>'Content in 50ml'!B16/'Sample weight in g'!B16</f>
        <v>7.7710000000000008</v>
      </c>
      <c r="C16">
        <f>'Content in 50ml'!C16/'Sample weight in g'!C16</f>
        <v>50.050000000000004</v>
      </c>
      <c r="D16">
        <f>'Content in 50ml'!D16/'Sample weight in g'!D16</f>
        <v>36.929000000000002</v>
      </c>
      <c r="E16">
        <f>'Content in 50ml'!E16/'Sample weight in g'!E16</f>
        <v>8.3724499999999988</v>
      </c>
      <c r="F16">
        <f>'Content in 50ml'!F16/'Sample weight in g'!F16</f>
        <v>70.755499999999998</v>
      </c>
      <c r="G16">
        <f>'Content in 50ml'!G16/'Sample weight in g'!G16</f>
        <v>-0.10249999999999995</v>
      </c>
      <c r="H16">
        <f>'Content in 50ml'!H16/'Sample weight in g'!H16</f>
        <v>3.1376499999999998</v>
      </c>
      <c r="I16">
        <f>'Content in 50ml'!I16/'Sample weight in g'!I16</f>
        <v>4.9500000000000013E-3</v>
      </c>
      <c r="J16">
        <f>'Content in 50ml'!J16/'Sample weight in g'!J16</f>
        <v>40.18815</v>
      </c>
      <c r="K16">
        <f>'Content in 50ml'!K16/'Sample weight in g'!K16</f>
        <v>1.1005499999999999</v>
      </c>
      <c r="L16">
        <f>'Content in 50ml'!L16/'Sample weight in g'!L16</f>
        <v>0.10500000000000001</v>
      </c>
      <c r="M16">
        <f>'Content in 50ml'!M16/'Sample weight in g'!M16</f>
        <v>1.1367499999999999</v>
      </c>
      <c r="N16">
        <f>'Content in 50ml'!N16/'Sample weight in g'!N16</f>
        <v>1.64395</v>
      </c>
      <c r="O16">
        <f>'Content in 50ml'!O16/'Sample weight in g'!O16</f>
        <v>1.1607000000000001</v>
      </c>
      <c r="P16">
        <f>'Content in 50ml'!P16/'Sample weight in g'!P16</f>
        <v>5.4480000000000004</v>
      </c>
    </row>
    <row r="17" spans="1:16" x14ac:dyDescent="0.2">
      <c r="A17" s="4" t="s">
        <v>34</v>
      </c>
      <c r="B17">
        <f>'Content in 50ml'!B17/'Sample weight in g'!B17</f>
        <v>8.1960000000000015</v>
      </c>
      <c r="C17">
        <f>'Content in 50ml'!C17/'Sample weight in g'!C17</f>
        <v>56.650000000000006</v>
      </c>
      <c r="D17">
        <f>'Content in 50ml'!D17/'Sample weight in g'!D17</f>
        <v>37.372000000000007</v>
      </c>
      <c r="E17">
        <f>'Content in 50ml'!E17/'Sample weight in g'!E17</f>
        <v>10.647449999999999</v>
      </c>
      <c r="F17">
        <f>'Content in 50ml'!F17/'Sample weight in g'!F17</f>
        <v>121.45550000000001</v>
      </c>
      <c r="G17">
        <f>'Content in 50ml'!G17/'Sample weight in g'!G17</f>
        <v>1.3125</v>
      </c>
      <c r="H17">
        <f>'Content in 50ml'!H17/'Sample weight in g'!H17</f>
        <v>4.5586500000000001</v>
      </c>
      <c r="I17">
        <f>'Content in 50ml'!I17/'Sample weight in g'!I17</f>
        <v>3.0000000000000001E-3</v>
      </c>
      <c r="J17">
        <f>'Content in 50ml'!J17/'Sample weight in g'!J17</f>
        <v>60.523150000000001</v>
      </c>
      <c r="K17">
        <f>'Content in 50ml'!K17/'Sample weight in g'!K17</f>
        <v>1.1890500000000002</v>
      </c>
      <c r="L17">
        <f>'Content in 50ml'!L17/'Sample weight in g'!L17</f>
        <v>0.11194999999999999</v>
      </c>
      <c r="M17">
        <f>'Content in 50ml'!M17/'Sample weight in g'!M17</f>
        <v>1.25925</v>
      </c>
      <c r="N17">
        <f>'Content in 50ml'!N17/'Sample weight in g'!N17</f>
        <v>1.6574500000000001</v>
      </c>
      <c r="O17">
        <f>'Content in 50ml'!O17/'Sample weight in g'!O17</f>
        <v>1.2431999999999999</v>
      </c>
      <c r="P17">
        <f>'Content in 50ml'!P17/'Sample weight in g'!P17</f>
        <v>6.4880000000000013</v>
      </c>
    </row>
    <row r="18" spans="1:16" x14ac:dyDescent="0.2">
      <c r="A18" s="4" t="s">
        <v>35</v>
      </c>
      <c r="B18">
        <f>'Content in 50ml'!B18/'Sample weight in g'!B18</f>
        <v>10.086</v>
      </c>
      <c r="C18">
        <f>'Content in 50ml'!C18/'Sample weight in g'!C18</f>
        <v>58.900000000000006</v>
      </c>
      <c r="D18">
        <f>'Content in 50ml'!D18/'Sample weight in g'!D18</f>
        <v>46.695000000000007</v>
      </c>
      <c r="E18">
        <f>'Content in 50ml'!E18/'Sample weight in g'!E18</f>
        <v>11.85745</v>
      </c>
      <c r="F18">
        <f>'Content in 50ml'!F18/'Sample weight in g'!F18</f>
        <v>142.85550000000001</v>
      </c>
      <c r="G18">
        <f>'Content in 50ml'!G18/'Sample weight in g'!G18</f>
        <v>1.8805000000000001</v>
      </c>
      <c r="H18">
        <f>'Content in 50ml'!H18/'Sample weight in g'!H18</f>
        <v>10.666650000000001</v>
      </c>
      <c r="I18">
        <f>'Content in 50ml'!I18/'Sample weight in g'!I18</f>
        <v>5.6250000000000007E-3</v>
      </c>
      <c r="J18">
        <f>'Content in 50ml'!J18/'Sample weight in g'!J18</f>
        <v>58.623150000000003</v>
      </c>
      <c r="K18">
        <f>'Content in 50ml'!K18/'Sample weight in g'!K18</f>
        <v>1.4490500000000002</v>
      </c>
      <c r="L18">
        <f>'Content in 50ml'!L18/'Sample weight in g'!L18</f>
        <v>0.11285000000000001</v>
      </c>
      <c r="M18">
        <f>'Content in 50ml'!M18/'Sample weight in g'!M18</f>
        <v>1.5902500000000002</v>
      </c>
      <c r="N18">
        <f>'Content in 50ml'!N18/'Sample weight in g'!N18</f>
        <v>2.3059500000000002</v>
      </c>
      <c r="O18">
        <f>'Content in 50ml'!O18/'Sample weight in g'!O18</f>
        <v>1.5956999999999999</v>
      </c>
      <c r="P18">
        <f>'Content in 50ml'!P18/'Sample weight in g'!P18</f>
        <v>8.5680000000000014</v>
      </c>
    </row>
    <row r="19" spans="1:16" x14ac:dyDescent="0.2">
      <c r="A19" s="4" t="s">
        <v>36</v>
      </c>
      <c r="B19">
        <f>'Content in 50ml'!B19/'Sample weight in g'!B19</f>
        <v>8.7660000000000018</v>
      </c>
      <c r="C19">
        <f>'Content in 50ml'!C19/'Sample weight in g'!C19</f>
        <v>52.2</v>
      </c>
      <c r="D19">
        <f>'Content in 50ml'!D19/'Sample weight in g'!D19</f>
        <v>38.575000000000003</v>
      </c>
      <c r="E19">
        <f>'Content in 50ml'!E19/'Sample weight in g'!E19</f>
        <v>9.4924499999999998</v>
      </c>
      <c r="F19">
        <f>'Content in 50ml'!F19/'Sample weight in g'!F19</f>
        <v>89.405500000000004</v>
      </c>
      <c r="G19">
        <f>'Content in 50ml'!G19/'Sample weight in g'!G19</f>
        <v>0.13099999999999998</v>
      </c>
      <c r="H19">
        <f>'Content in 50ml'!H19/'Sample weight in g'!H19</f>
        <v>3.2306500000000002</v>
      </c>
      <c r="I19">
        <f>'Content in 50ml'!I19/'Sample weight in g'!I19</f>
        <v>3.8500000000000001E-3</v>
      </c>
      <c r="J19">
        <f>'Content in 50ml'!J19/'Sample weight in g'!J19</f>
        <v>52.573149999999998</v>
      </c>
      <c r="K19">
        <f>'Content in 50ml'!K19/'Sample weight in g'!K19</f>
        <v>1.3195500000000002</v>
      </c>
      <c r="L19">
        <f>'Content in 50ml'!L19/'Sample weight in g'!L19</f>
        <v>9.4100000000000017E-2</v>
      </c>
      <c r="M19">
        <f>'Content in 50ml'!M19/'Sample weight in g'!M19</f>
        <v>1.3737500000000002</v>
      </c>
      <c r="N19">
        <f>'Content in 50ml'!N19/'Sample weight in g'!N19</f>
        <v>1.98645</v>
      </c>
      <c r="O19">
        <f>'Content in 50ml'!O19/'Sample weight in g'!O19</f>
        <v>1.3772000000000002</v>
      </c>
      <c r="P19">
        <f>'Content in 50ml'!P19/'Sample weight in g'!P19</f>
        <v>6.343</v>
      </c>
    </row>
    <row r="20" spans="1:16" x14ac:dyDescent="0.2">
      <c r="A20" s="4" t="s">
        <v>37</v>
      </c>
      <c r="B20">
        <f>'Content in 50ml'!B20/'Sample weight in g'!B20</f>
        <v>7.5210000000000008</v>
      </c>
      <c r="C20">
        <f>'Content in 50ml'!C20/'Sample weight in g'!C20</f>
        <v>49.95</v>
      </c>
      <c r="D20">
        <f>'Content in 50ml'!D20/'Sample weight in g'!D20</f>
        <v>37.962499999999999</v>
      </c>
      <c r="E20">
        <f>'Content in 50ml'!E20/'Sample weight in g'!E20</f>
        <v>10.957450000000001</v>
      </c>
      <c r="F20">
        <f>'Content in 50ml'!F20/'Sample weight in g'!F20</f>
        <v>90.805499999999995</v>
      </c>
      <c r="G20">
        <f>'Content in 50ml'!G20/'Sample weight in g'!G20</f>
        <v>0.8035000000000001</v>
      </c>
      <c r="H20">
        <f>'Content in 50ml'!H20/'Sample weight in g'!H20</f>
        <v>2.6676500000000001</v>
      </c>
      <c r="I20">
        <f>'Content in 50ml'!I20/'Sample weight in g'!I20</f>
        <v>7.5000000000000015E-3</v>
      </c>
      <c r="J20">
        <f>'Content in 50ml'!J20/'Sample weight in g'!J20</f>
        <v>48.038150000000002</v>
      </c>
      <c r="K20">
        <f>'Content in 50ml'!K20/'Sample weight in g'!K20</f>
        <v>1.3005500000000001</v>
      </c>
      <c r="L20">
        <f>'Content in 50ml'!L20/'Sample weight in g'!L20</f>
        <v>8.8000000000000023E-2</v>
      </c>
      <c r="M20">
        <f>'Content in 50ml'!M20/'Sample weight in g'!M20</f>
        <v>1.40625</v>
      </c>
      <c r="N20">
        <f>'Content in 50ml'!N20/'Sample weight in g'!N20</f>
        <v>2.0614500000000002</v>
      </c>
      <c r="O20">
        <f>'Content in 50ml'!O20/'Sample weight in g'!O20</f>
        <v>1.4097</v>
      </c>
      <c r="P20">
        <f>'Content in 50ml'!P20/'Sample weight in g'!P20</f>
        <v>7.9030000000000005</v>
      </c>
    </row>
    <row r="21" spans="1:16" x14ac:dyDescent="0.2">
      <c r="A21" s="4" t="s">
        <v>38</v>
      </c>
      <c r="B21">
        <f>'Content in 50ml'!B21/'Sample weight in g'!B21</f>
        <v>5.7910000000000013</v>
      </c>
      <c r="C21">
        <f>'Content in 50ml'!C21/'Sample weight in g'!C21</f>
        <v>47.35</v>
      </c>
      <c r="D21">
        <f>'Content in 50ml'!D21/'Sample weight in g'!D21</f>
        <v>34.344500000000004</v>
      </c>
      <c r="E21">
        <f>'Content in 50ml'!E21/'Sample weight in g'!E21</f>
        <v>8.1624499999999998</v>
      </c>
      <c r="F21">
        <f>'Content in 50ml'!F21/'Sample weight in g'!F21</f>
        <v>66.305499999999995</v>
      </c>
      <c r="G21">
        <f>'Content in 50ml'!G21/'Sample weight in g'!G21</f>
        <v>0.14599999999999999</v>
      </c>
      <c r="H21">
        <f>'Content in 50ml'!H21/'Sample weight in g'!H21</f>
        <v>2.6936499999999999</v>
      </c>
      <c r="I21">
        <f>'Content in 50ml'!I21/'Sample weight in g'!I21</f>
        <v>6.7499999999999993E-4</v>
      </c>
      <c r="J21">
        <f>'Content in 50ml'!J21/'Sample weight in g'!J21</f>
        <v>41.11815</v>
      </c>
      <c r="K21">
        <f>'Content in 50ml'!K21/'Sample weight in g'!K21</f>
        <v>1.0515500000000002</v>
      </c>
      <c r="L21">
        <f>'Content in 50ml'!L21/'Sample weight in g'!L21</f>
        <v>9.665E-2</v>
      </c>
      <c r="M21">
        <f>'Content in 50ml'!M21/'Sample weight in g'!M21</f>
        <v>1.07325</v>
      </c>
      <c r="N21">
        <f>'Content in 50ml'!N21/'Sample weight in g'!N21</f>
        <v>1.49095</v>
      </c>
      <c r="O21">
        <f>'Content in 50ml'!O21/'Sample weight in g'!O21</f>
        <v>1.0776999999999999</v>
      </c>
      <c r="P21">
        <f>'Content in 50ml'!P21/'Sample weight in g'!P21</f>
        <v>4.7320000000000002</v>
      </c>
    </row>
    <row r="22" spans="1:16" x14ac:dyDescent="0.2">
      <c r="A22" s="4" t="s">
        <v>39</v>
      </c>
      <c r="B22">
        <f>'Content in 50ml'!B22/'Sample weight in g'!B22</f>
        <v>8.7960000000000012</v>
      </c>
      <c r="C22">
        <f>'Content in 50ml'!C22/'Sample weight in g'!C22</f>
        <v>54.5</v>
      </c>
      <c r="D22">
        <f>'Content in 50ml'!D22/'Sample weight in g'!D22</f>
        <v>36.529999999999994</v>
      </c>
      <c r="E22">
        <f>'Content in 50ml'!E22/'Sample weight in g'!E22</f>
        <v>10.542450000000001</v>
      </c>
      <c r="F22">
        <f>'Content in 50ml'!F22/'Sample weight in g'!F22</f>
        <v>108.85550000000001</v>
      </c>
      <c r="G22">
        <f>'Content in 50ml'!G22/'Sample weight in g'!G22</f>
        <v>7.5000000000000179E-3</v>
      </c>
      <c r="H22">
        <f>'Content in 50ml'!H22/'Sample weight in g'!H22</f>
        <v>2.6296499999999998</v>
      </c>
      <c r="I22">
        <f>'Content in 50ml'!I22/'Sample weight in g'!I22</f>
        <v>6.4999999999999997E-4</v>
      </c>
      <c r="J22">
        <f>'Content in 50ml'!J22/'Sample weight in g'!J22</f>
        <v>61.123150000000003</v>
      </c>
      <c r="K22">
        <f>'Content in 50ml'!K22/'Sample weight in g'!K22</f>
        <v>1.3385500000000001</v>
      </c>
      <c r="L22">
        <f>'Content in 50ml'!L22/'Sample weight in g'!L22</f>
        <v>7.5400000000000009E-2</v>
      </c>
      <c r="M22">
        <f>'Content in 50ml'!M22/'Sample weight in g'!M22</f>
        <v>1.37975</v>
      </c>
      <c r="N22">
        <f>'Content in 50ml'!N22/'Sample weight in g'!N22</f>
        <v>1.9309500000000002</v>
      </c>
      <c r="O22">
        <f>'Content in 50ml'!O22/'Sample weight in g'!O22</f>
        <v>1.4152</v>
      </c>
      <c r="P22">
        <f>'Content in 50ml'!P22/'Sample weight in g'!P22</f>
        <v>5.758</v>
      </c>
    </row>
    <row r="23" spans="1:16" x14ac:dyDescent="0.2">
      <c r="A23" s="4" t="s">
        <v>40</v>
      </c>
      <c r="B23">
        <f>'Content in 50ml'!B23/'Sample weight in g'!B23</f>
        <v>9.0960000000000019</v>
      </c>
      <c r="C23">
        <f>'Content in 50ml'!C23/'Sample weight in g'!C23</f>
        <v>62.2</v>
      </c>
      <c r="D23">
        <f>'Content in 50ml'!D23/'Sample weight in g'!D23</f>
        <v>39.817499999999995</v>
      </c>
      <c r="E23">
        <f>'Content in 50ml'!E23/'Sample weight in g'!E23</f>
        <v>12.49245</v>
      </c>
      <c r="F23">
        <f>'Content in 50ml'!F23/'Sample weight in g'!F23</f>
        <v>97.055499999999995</v>
      </c>
      <c r="G23">
        <f>'Content in 50ml'!G23/'Sample weight in g'!G23</f>
        <v>0.22250000000000006</v>
      </c>
      <c r="H23">
        <f>'Content in 50ml'!H23/'Sample weight in g'!H23</f>
        <v>3.5066500000000005</v>
      </c>
      <c r="I23">
        <f>'Content in 50ml'!I23/'Sample weight in g'!I23</f>
        <v>5.7250000000000001E-3</v>
      </c>
      <c r="J23">
        <f>'Content in 50ml'!J23/'Sample weight in g'!J23</f>
        <v>53.92315</v>
      </c>
      <c r="K23">
        <f>'Content in 50ml'!K23/'Sample weight in g'!K23</f>
        <v>1.4915500000000002</v>
      </c>
      <c r="L23">
        <f>'Content in 50ml'!L23/'Sample weight in g'!L23</f>
        <v>0.1</v>
      </c>
      <c r="M23">
        <f>'Content in 50ml'!M23/'Sample weight in g'!M23</f>
        <v>1.5117500000000001</v>
      </c>
      <c r="N23">
        <f>'Content in 50ml'!N23/'Sample weight in g'!N23</f>
        <v>2.1414500000000003</v>
      </c>
      <c r="O23">
        <f>'Content in 50ml'!O23/'Sample weight in g'!O23</f>
        <v>1.6036999999999999</v>
      </c>
      <c r="P23">
        <f>'Content in 50ml'!P23/'Sample weight in g'!P23</f>
        <v>10.163000000000002</v>
      </c>
    </row>
    <row r="24" spans="1:16" x14ac:dyDescent="0.2">
      <c r="A24" s="4" t="s">
        <v>41</v>
      </c>
      <c r="B24">
        <f>'Content in 50ml'!B24/'Sample weight in g'!B24</f>
        <v>8.1010000000000009</v>
      </c>
      <c r="C24">
        <f>'Content in 50ml'!C24/'Sample weight in g'!C24</f>
        <v>61.150000000000006</v>
      </c>
      <c r="D24">
        <f>'Content in 50ml'!D24/'Sample weight in g'!D24</f>
        <v>45.302500000000009</v>
      </c>
      <c r="E24">
        <f>'Content in 50ml'!E24/'Sample weight in g'!E24</f>
        <v>9.8174500000000009</v>
      </c>
      <c r="F24">
        <f>'Content in 50ml'!F24/'Sample weight in g'!F24</f>
        <v>92.355500000000006</v>
      </c>
      <c r="G24">
        <f>'Content in 50ml'!G24/'Sample weight in g'!G24</f>
        <v>2.4945000000000004</v>
      </c>
      <c r="H24">
        <f>'Content in 50ml'!H24/'Sample weight in g'!H24</f>
        <v>3.3116500000000002</v>
      </c>
      <c r="I24">
        <f>'Content in 50ml'!I24/'Sample weight in g'!I24</f>
        <v>5.2000000000000006E-3</v>
      </c>
      <c r="J24">
        <f>'Content in 50ml'!J24/'Sample weight in g'!J24</f>
        <v>48.17315</v>
      </c>
      <c r="K24">
        <f>'Content in 50ml'!K24/'Sample weight in g'!K24</f>
        <v>1.4975500000000002</v>
      </c>
      <c r="L24">
        <f>'Content in 50ml'!L24/'Sample weight in g'!L24</f>
        <v>7.9950000000000021E-2</v>
      </c>
      <c r="M24">
        <f>'Content in 50ml'!M24/'Sample weight in g'!M24</f>
        <v>1.4772500000000002</v>
      </c>
      <c r="N24">
        <f>'Content in 50ml'!N24/'Sample weight in g'!N24</f>
        <v>2.1294499999999998</v>
      </c>
      <c r="O24">
        <f>'Content in 50ml'!O24/'Sample weight in g'!O24</f>
        <v>1.5452000000000001</v>
      </c>
      <c r="P24">
        <f>'Content in 50ml'!P24/'Sample weight in g'!P24</f>
        <v>6.6630000000000011</v>
      </c>
    </row>
    <row r="25" spans="1:16" x14ac:dyDescent="0.2">
      <c r="A25" s="4" t="s">
        <v>42</v>
      </c>
      <c r="B25">
        <f>'Content in 50ml'!B25/'Sample weight in g'!B25</f>
        <v>16.225999999999999</v>
      </c>
      <c r="C25">
        <f>'Content in 50ml'!C25/'Sample weight in g'!C25</f>
        <v>64.75</v>
      </c>
      <c r="D25">
        <f>'Content in 50ml'!D25/'Sample weight in g'!D25</f>
        <v>40.332500000000003</v>
      </c>
      <c r="E25">
        <f>'Content in 50ml'!E25/'Sample weight in g'!E25</f>
        <v>10.06245</v>
      </c>
      <c r="F25">
        <f>'Content in 50ml'!F25/'Sample weight in g'!F25</f>
        <v>76.255499999999998</v>
      </c>
      <c r="G25">
        <f>'Content in 50ml'!G25/'Sample weight in g'!G25</f>
        <v>4.3500000000000053E-2</v>
      </c>
      <c r="H25">
        <f>'Content in 50ml'!H25/'Sample weight in g'!H25</f>
        <v>2.4781499999999999</v>
      </c>
      <c r="I25">
        <f>'Content in 50ml'!I25/'Sample weight in g'!I25</f>
        <v>5.7000000000000011E-3</v>
      </c>
      <c r="J25">
        <f>'Content in 50ml'!J25/'Sample weight in g'!J25</f>
        <v>34.058150000000005</v>
      </c>
      <c r="K25">
        <f>'Content in 50ml'!K25/'Sample weight in g'!K25</f>
        <v>1.20655</v>
      </c>
      <c r="L25">
        <f>'Content in 50ml'!L25/'Sample weight in g'!L25</f>
        <v>9.1749999999999998E-2</v>
      </c>
      <c r="M25">
        <f>'Content in 50ml'!M25/'Sample weight in g'!M25</f>
        <v>1.2487500000000002</v>
      </c>
      <c r="N25">
        <f>'Content in 50ml'!N25/'Sample weight in g'!N25</f>
        <v>1.7119499999999999</v>
      </c>
      <c r="O25">
        <f>'Content in 50ml'!O25/'Sample weight in g'!O25</f>
        <v>1.3267</v>
      </c>
      <c r="P25">
        <f>'Content in 50ml'!P25/'Sample weight in g'!P25</f>
        <v>6.0180000000000007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C37F-3C97-3048-8868-99B4CB24F17B}">
  <dimension ref="A1:P52"/>
  <sheetViews>
    <sheetView tabSelected="1" workbookViewId="0">
      <selection activeCell="G40" sqref="G40"/>
    </sheetView>
  </sheetViews>
  <sheetFormatPr baseColWidth="10" defaultRowHeight="15" x14ac:dyDescent="0.2"/>
  <cols>
    <col min="1" max="1" width="17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5.5910000000000011</v>
      </c>
      <c r="C2">
        <f>'Content in 50ml'!C2/'Sample weight in g'!C2</f>
        <v>50</v>
      </c>
      <c r="D2">
        <f>'Content in 50ml'!D2/'Sample weight in g'!D2</f>
        <v>33.862500000000004</v>
      </c>
      <c r="E2">
        <f>'Content in 50ml'!E2/'Sample weight in g'!E2</f>
        <v>8.7724499999999992</v>
      </c>
      <c r="F2">
        <f>'Content in 50ml'!F2/'Sample weight in g'!F2</f>
        <v>80.755499999999998</v>
      </c>
      <c r="G2">
        <f>'Content in 50ml'!G2/'Sample weight in g'!G2</f>
        <v>0.1255</v>
      </c>
      <c r="H2">
        <f>'Content in 50ml'!H2/'Sample weight in g'!H2</f>
        <v>3.2406500000000005</v>
      </c>
      <c r="I2">
        <f>'Content in 50ml'!I2/'Sample weight in g'!I2</f>
        <v>9.9000000000000008E-3</v>
      </c>
      <c r="J2">
        <f>'Content in 50ml'!J2/'Sample weight in g'!J2</f>
        <v>45.643149999999999</v>
      </c>
      <c r="K2">
        <f>'Content in 50ml'!K2/'Sample weight in g'!K2</f>
        <v>1.0840500000000002</v>
      </c>
      <c r="L2">
        <f>'Content in 50ml'!L2/'Sample weight in g'!L2</f>
        <v>0.10694999999999999</v>
      </c>
      <c r="M2">
        <f>'Content in 50ml'!M2/'Sample weight in g'!M2</f>
        <v>1.0382500000000001</v>
      </c>
      <c r="N2">
        <f>'Content in 50ml'!N2/'Sample weight in g'!N2</f>
        <v>1.48095</v>
      </c>
      <c r="O2">
        <f>'Content in 50ml'!O2/'Sample weight in g'!O2</f>
        <v>1.1022000000000001</v>
      </c>
      <c r="P2">
        <f>'Content in 50ml'!P2/'Sample weight in g'!P2</f>
        <v>5.2480000000000002</v>
      </c>
    </row>
    <row r="3" spans="1:16" x14ac:dyDescent="0.2">
      <c r="A3" s="4" t="s">
        <v>20</v>
      </c>
      <c r="B3">
        <f>'Content in 50ml'!B3/'Sample weight in g'!B3</f>
        <v>7.2310000000000008</v>
      </c>
      <c r="C3">
        <f>'Content in 50ml'!C3/'Sample weight in g'!C3</f>
        <v>48</v>
      </c>
      <c r="D3">
        <f>'Content in 50ml'!D3/'Sample weight in g'!D3</f>
        <v>41.095000000000006</v>
      </c>
      <c r="E3">
        <f>'Content in 50ml'!E3/'Sample weight in g'!E3</f>
        <v>11.497450000000001</v>
      </c>
      <c r="F3">
        <f>'Content in 50ml'!F3/'Sample weight in g'!F3</f>
        <v>82.255499999999998</v>
      </c>
      <c r="G3">
        <f>'Content in 50ml'!G3/'Sample weight in g'!G3</f>
        <v>1.2990000000000004</v>
      </c>
      <c r="H3">
        <f>'Content in 50ml'!H3/'Sample weight in g'!H3</f>
        <v>3.0701499999999999</v>
      </c>
      <c r="I3">
        <f>'Content in 50ml'!I3/'Sample weight in g'!I3</f>
        <v>5.2750000000000002E-3</v>
      </c>
      <c r="J3">
        <f>'Content in 50ml'!J3/'Sample weight in g'!J3</f>
        <v>45.888149999999996</v>
      </c>
      <c r="K3">
        <f>'Content in 50ml'!K3/'Sample weight in g'!K3</f>
        <v>1.10555</v>
      </c>
      <c r="L3">
        <f>'Content in 50ml'!L3/'Sample weight in g'!L3</f>
        <v>8.4100000000000008E-2</v>
      </c>
      <c r="M3">
        <f>'Content in 50ml'!M3/'Sample weight in g'!M3</f>
        <v>1.1122500000000002</v>
      </c>
      <c r="N3">
        <f>'Content in 50ml'!N3/'Sample weight in g'!N3</f>
        <v>1.5669500000000001</v>
      </c>
      <c r="O3">
        <f>'Content in 50ml'!O3/'Sample weight in g'!O3</f>
        <v>1.1516999999999999</v>
      </c>
      <c r="P3">
        <f>'Content in 50ml'!P3/'Sample weight in g'!P3</f>
        <v>5.4480000000000004</v>
      </c>
    </row>
    <row r="4" spans="1:16" x14ac:dyDescent="0.2">
      <c r="A4" s="4" t="s">
        <v>21</v>
      </c>
      <c r="B4">
        <f>'Content in 50ml'!B4/'Sample weight in g'!B4</f>
        <v>7.596000000000001</v>
      </c>
      <c r="C4">
        <f>'Content in 50ml'!C4/'Sample weight in g'!C4</f>
        <v>59.75</v>
      </c>
      <c r="D4">
        <f>'Content in 50ml'!D4/'Sample weight in g'!D4</f>
        <v>38.895000000000003</v>
      </c>
      <c r="E4">
        <f>'Content in 50ml'!E4/'Sample weight in g'!E4</f>
        <v>11.727450000000001</v>
      </c>
      <c r="F4">
        <f>'Content in 50ml'!F4/'Sample weight in g'!F4</f>
        <v>78.655500000000004</v>
      </c>
      <c r="G4">
        <f>'Content in 50ml'!G4/'Sample weight in g'!G4</f>
        <v>0.4345</v>
      </c>
      <c r="H4">
        <f>'Content in 50ml'!H4/'Sample weight in g'!H4</f>
        <v>6.8816500000000005</v>
      </c>
      <c r="I4">
        <f>'Content in 50ml'!I4/'Sample weight in g'!I4</f>
        <v>2.9750000000000006E-3</v>
      </c>
      <c r="J4">
        <f>'Content in 50ml'!J4/'Sample weight in g'!J4</f>
        <v>42.168149999999997</v>
      </c>
      <c r="K4">
        <f>'Content in 50ml'!K4/'Sample weight in g'!K4</f>
        <v>1.23855</v>
      </c>
      <c r="L4">
        <f>'Content in 50ml'!L4/'Sample weight in g'!L4</f>
        <v>0.12029999999999999</v>
      </c>
      <c r="M4">
        <f>'Content in 50ml'!M4/'Sample weight in g'!M4</f>
        <v>1.27525</v>
      </c>
      <c r="N4">
        <f>'Content in 50ml'!N4/'Sample weight in g'!N4</f>
        <v>1.7944499999999999</v>
      </c>
      <c r="O4">
        <f>'Content in 50ml'!O4/'Sample weight in g'!O4</f>
        <v>1.3171999999999999</v>
      </c>
      <c r="P4">
        <f>'Content in 50ml'!P4/'Sample weight in g'!P4</f>
        <v>7.6580000000000004</v>
      </c>
    </row>
    <row r="5" spans="1:16" x14ac:dyDescent="0.2">
      <c r="A5" s="4" t="s">
        <v>22</v>
      </c>
      <c r="B5">
        <f>'Content in 50ml'!B5/'Sample weight in g'!B5</f>
        <v>13.061</v>
      </c>
      <c r="C5">
        <f>'Content in 50ml'!C5/'Sample weight in g'!C5</f>
        <v>58</v>
      </c>
      <c r="D5">
        <f>'Content in 50ml'!D5/'Sample weight in g'!D5</f>
        <v>34.97025</v>
      </c>
      <c r="E5">
        <f>'Content in 50ml'!E5/'Sample weight in g'!E5</f>
        <v>16.562450000000002</v>
      </c>
      <c r="F5">
        <f>'Content in 50ml'!F5/'Sample weight in g'!F5</f>
        <v>102.1555</v>
      </c>
      <c r="G5">
        <f>'Content in 50ml'!G5/'Sample weight in g'!G5</f>
        <v>0.13799999999999998</v>
      </c>
      <c r="H5">
        <f>'Content in 50ml'!H5/'Sample weight in g'!H5</f>
        <v>5.0716500000000009</v>
      </c>
      <c r="I5">
        <f>'Content in 50ml'!I5/'Sample weight in g'!I5</f>
        <v>2.6750000000000003E-3</v>
      </c>
      <c r="J5">
        <f>'Content in 50ml'!J5/'Sample weight in g'!J5</f>
        <v>55.823149999999998</v>
      </c>
      <c r="K5">
        <f>'Content in 50ml'!K5/'Sample weight in g'!K5</f>
        <v>1.1995500000000001</v>
      </c>
      <c r="L5">
        <f>'Content in 50ml'!L5/'Sample weight in g'!L5</f>
        <v>0.12385</v>
      </c>
      <c r="M5">
        <f>'Content in 50ml'!M5/'Sample weight in g'!M5</f>
        <v>1.3082500000000001</v>
      </c>
      <c r="N5">
        <f>'Content in 50ml'!N5/'Sample weight in g'!N5</f>
        <v>1.7594500000000002</v>
      </c>
      <c r="O5">
        <f>'Content in 50ml'!O5/'Sample weight in g'!O5</f>
        <v>1.3512</v>
      </c>
      <c r="P5">
        <f>'Content in 50ml'!P5/'Sample weight in g'!P5</f>
        <v>18.267999999999997</v>
      </c>
    </row>
    <row r="6" spans="1:16" x14ac:dyDescent="0.2">
      <c r="A6" s="4" t="s">
        <v>23</v>
      </c>
      <c r="B6">
        <f>'Content in 50ml'!B6/'Sample weight in g'!B6</f>
        <v>7.2460000000000013</v>
      </c>
      <c r="C6">
        <f>'Content in 50ml'!C6/'Sample weight in g'!C6</f>
        <v>58.150000000000006</v>
      </c>
      <c r="D6">
        <f>'Content in 50ml'!D6/'Sample weight in g'!D6</f>
        <v>39.527500000000003</v>
      </c>
      <c r="E6">
        <f>'Content in 50ml'!E6/'Sample weight in g'!E6</f>
        <v>10.332450000000001</v>
      </c>
      <c r="F6">
        <f>'Content in 50ml'!F6/'Sample weight in g'!F6</f>
        <v>114.05550000000001</v>
      </c>
      <c r="G6">
        <f>'Content in 50ml'!G6/'Sample weight in g'!G6</f>
        <v>0.42400000000000015</v>
      </c>
      <c r="H6">
        <f>'Content in 50ml'!H6/'Sample weight in g'!H6</f>
        <v>3.7451500000000006</v>
      </c>
      <c r="I6">
        <f>'Content in 50ml'!I6/'Sample weight in g'!I6</f>
        <v>1.0500000000000002E-3</v>
      </c>
      <c r="J6">
        <f>'Content in 50ml'!J6/'Sample weight in g'!J6</f>
        <v>53.723150000000004</v>
      </c>
      <c r="K6">
        <f>'Content in 50ml'!K6/'Sample weight in g'!K6</f>
        <v>1.2025500000000002</v>
      </c>
      <c r="L6">
        <f>'Content in 50ml'!L6/'Sample weight in g'!L6</f>
        <v>9.3500000000000014E-2</v>
      </c>
      <c r="M6">
        <f>'Content in 50ml'!M6/'Sample weight in g'!M6</f>
        <v>1.23325</v>
      </c>
      <c r="N6">
        <f>'Content in 50ml'!N6/'Sample weight in g'!N6</f>
        <v>1.7359500000000001</v>
      </c>
      <c r="O6">
        <f>'Content in 50ml'!O6/'Sample weight in g'!O6</f>
        <v>1.2662</v>
      </c>
      <c r="P6">
        <f>'Content in 50ml'!P6/'Sample weight in g'!P6</f>
        <v>6.6480000000000006</v>
      </c>
    </row>
    <row r="7" spans="1:16" x14ac:dyDescent="0.2">
      <c r="A7" s="4" t="s">
        <v>24</v>
      </c>
      <c r="B7">
        <f>'Content in 50ml'!B7/'Sample weight in g'!B7</f>
        <v>7.6360000000000001</v>
      </c>
      <c r="C7">
        <f>'Content in 50ml'!C7/'Sample weight in g'!C7</f>
        <v>49.900000000000006</v>
      </c>
      <c r="D7">
        <f>'Content in 50ml'!D7/'Sample weight in g'!D7</f>
        <v>39.552500000000002</v>
      </c>
      <c r="E7">
        <f>'Content in 50ml'!E7/'Sample weight in g'!E7</f>
        <v>11.42745</v>
      </c>
      <c r="F7">
        <f>'Content in 50ml'!F7/'Sample weight in g'!F7</f>
        <v>116.60550000000001</v>
      </c>
      <c r="G7">
        <f>'Content in 50ml'!G7/'Sample weight in g'!G7</f>
        <v>0.11800000000000006</v>
      </c>
      <c r="H7">
        <f>'Content in 50ml'!H7/'Sample weight in g'!H7</f>
        <v>3.4091500000000003</v>
      </c>
      <c r="I7">
        <f>'Content in 50ml'!I7/'Sample weight in g'!I7</f>
        <v>6.4750000000000007E-3</v>
      </c>
      <c r="J7">
        <f>'Content in 50ml'!J7/'Sample weight in g'!J7</f>
        <v>68.023150000000001</v>
      </c>
      <c r="K7">
        <f>'Content in 50ml'!K7/'Sample weight in g'!K7</f>
        <v>1.3040500000000002</v>
      </c>
      <c r="L7">
        <f>'Content in 50ml'!L7/'Sample weight in g'!L7</f>
        <v>9.7200000000000009E-2</v>
      </c>
      <c r="M7">
        <f>'Content in 50ml'!M7/'Sample weight in g'!M7</f>
        <v>1.3892500000000001</v>
      </c>
      <c r="N7">
        <f>'Content in 50ml'!N7/'Sample weight in g'!N7</f>
        <v>1.95045</v>
      </c>
      <c r="O7">
        <f>'Content in 50ml'!O7/'Sample weight in g'!O7</f>
        <v>1.4036999999999999</v>
      </c>
      <c r="P7">
        <f>'Content in 50ml'!P7/'Sample weight in g'!P7</f>
        <v>7.293000000000001</v>
      </c>
    </row>
    <row r="8" spans="1:16" x14ac:dyDescent="0.2">
      <c r="A8" s="4" t="s">
        <v>25</v>
      </c>
      <c r="B8">
        <f>'Content in 50ml'!B8/'Sample weight in g'!B8</f>
        <v>8.9310000000000009</v>
      </c>
      <c r="C8">
        <f>'Content in 50ml'!C8/'Sample weight in g'!C8</f>
        <v>50.150000000000006</v>
      </c>
      <c r="D8">
        <f>'Content in 50ml'!D8/'Sample weight in g'!D8</f>
        <v>37.765000000000001</v>
      </c>
      <c r="E8">
        <f>'Content in 50ml'!E8/'Sample weight in g'!E8</f>
        <v>10.807450000000001</v>
      </c>
      <c r="F8">
        <f>'Content in 50ml'!F8/'Sample weight in g'!F8</f>
        <v>106.25550000000001</v>
      </c>
      <c r="G8">
        <f>'Content in 50ml'!G8/'Sample weight in g'!G8</f>
        <v>0.51700000000000013</v>
      </c>
      <c r="H8">
        <f>'Content in 50ml'!H8/'Sample weight in g'!H8</f>
        <v>3.3601500000000004</v>
      </c>
      <c r="I8">
        <f>'Content in 50ml'!I8/'Sample weight in g'!I8</f>
        <v>1.8499999999999996E-3</v>
      </c>
      <c r="J8">
        <f>'Content in 50ml'!J8/'Sample weight in g'!J8</f>
        <v>59.223150000000004</v>
      </c>
      <c r="K8">
        <f>'Content in 50ml'!K8/'Sample weight in g'!K8</f>
        <v>1.2060500000000003</v>
      </c>
      <c r="L8">
        <f>'Content in 50ml'!L8/'Sample weight in g'!L8</f>
        <v>0.12265</v>
      </c>
      <c r="M8">
        <f>'Content in 50ml'!M8/'Sample weight in g'!M8</f>
        <v>1.2382500000000001</v>
      </c>
      <c r="N8">
        <f>'Content in 50ml'!N8/'Sample weight in g'!N8</f>
        <v>1.7429500000000002</v>
      </c>
      <c r="O8">
        <f>'Content in 50ml'!O8/'Sample weight in g'!O8</f>
        <v>1.2692000000000001</v>
      </c>
      <c r="P8">
        <f>'Content in 50ml'!P8/'Sample weight in g'!P8</f>
        <v>7.3880000000000017</v>
      </c>
    </row>
    <row r="9" spans="1:16" x14ac:dyDescent="0.2">
      <c r="A9" s="4" t="s">
        <v>26</v>
      </c>
      <c r="B9">
        <f>'Content in 50ml'!B9/'Sample weight in g'!B9</f>
        <v>8.8710000000000004</v>
      </c>
      <c r="C9">
        <f>'Content in 50ml'!C9/'Sample weight in g'!C9</f>
        <v>56</v>
      </c>
      <c r="D9">
        <f>'Content in 50ml'!D9/'Sample weight in g'!D9</f>
        <v>39.155000000000001</v>
      </c>
      <c r="E9">
        <f>'Content in 50ml'!E9/'Sample weight in g'!E9</f>
        <v>12.842450000000003</v>
      </c>
      <c r="F9">
        <f>'Content in 50ml'!F9/'Sample weight in g'!F9</f>
        <v>106.65550000000002</v>
      </c>
      <c r="G9">
        <f>'Content in 50ml'!G9/'Sample weight in g'!G9</f>
        <v>0.58099999999999996</v>
      </c>
      <c r="H9">
        <f>'Content in 50ml'!H9/'Sample weight in g'!H9</f>
        <v>3.8876500000000003</v>
      </c>
      <c r="I9">
        <f>'Content in 50ml'!I9/'Sample weight in g'!I9</f>
        <v>7.0250000000000009E-3</v>
      </c>
      <c r="J9">
        <f>'Content in 50ml'!J9/'Sample weight in g'!J9</f>
        <v>59.42315</v>
      </c>
      <c r="K9">
        <f>'Content in 50ml'!K9/'Sample weight in g'!K9</f>
        <v>1.3805500000000002</v>
      </c>
      <c r="L9">
        <f>'Content in 50ml'!L9/'Sample weight in g'!L9</f>
        <v>0.18940000000000001</v>
      </c>
      <c r="M9">
        <f>'Content in 50ml'!M9/'Sample weight in g'!M9</f>
        <v>1.49275</v>
      </c>
      <c r="N9">
        <f>'Content in 50ml'!N9/'Sample weight in g'!N9</f>
        <v>2.1249500000000001</v>
      </c>
      <c r="O9">
        <f>'Content in 50ml'!O9/'Sample weight in g'!O9</f>
        <v>1.5197000000000001</v>
      </c>
      <c r="P9">
        <f>'Content in 50ml'!P9/'Sample weight in g'!P9</f>
        <v>8.6430000000000007</v>
      </c>
    </row>
    <row r="10" spans="1:16" x14ac:dyDescent="0.2">
      <c r="A10" s="4" t="s">
        <v>27</v>
      </c>
      <c r="B10">
        <f>'Content in 50ml'!B10/'Sample weight in g'!B10</f>
        <v>11.586</v>
      </c>
      <c r="C10">
        <f>'Content in 50ml'!C10/'Sample weight in g'!C10</f>
        <v>58</v>
      </c>
      <c r="D10">
        <f>'Content in 50ml'!D10/'Sample weight in g'!D10</f>
        <v>36.7425</v>
      </c>
      <c r="E10">
        <f>'Content in 50ml'!E10/'Sample weight in g'!E10</f>
        <v>9.8624500000000008</v>
      </c>
      <c r="F10">
        <f>'Content in 50ml'!F10/'Sample weight in g'!F10</f>
        <v>119.10550000000001</v>
      </c>
      <c r="G10">
        <f>'Content in 50ml'!G10/'Sample weight in g'!G10</f>
        <v>0.3580000000000001</v>
      </c>
      <c r="H10">
        <f>'Content in 50ml'!H10/'Sample weight in g'!H10</f>
        <v>3.0671499999999998</v>
      </c>
      <c r="I10">
        <f>'Content in 50ml'!I10/'Sample weight in g'!I10</f>
        <v>4.4000000000000003E-3</v>
      </c>
      <c r="J10">
        <f>'Content in 50ml'!J10/'Sample weight in g'!J10</f>
        <v>63.123150000000003</v>
      </c>
      <c r="K10">
        <f>'Content in 50ml'!K10/'Sample weight in g'!K10</f>
        <v>1.3230500000000003</v>
      </c>
      <c r="L10">
        <f>'Content in 50ml'!L10/'Sample weight in g'!L10</f>
        <v>8.2800000000000012E-2</v>
      </c>
      <c r="M10">
        <f>'Content in 50ml'!M10/'Sample weight in g'!M10</f>
        <v>1.3272500000000003</v>
      </c>
      <c r="N10">
        <f>'Content in 50ml'!N10/'Sample weight in g'!N10</f>
        <v>1.81595</v>
      </c>
      <c r="O10">
        <f>'Content in 50ml'!O10/'Sample weight in g'!O10</f>
        <v>1.3876999999999999</v>
      </c>
      <c r="P10">
        <f>'Content in 50ml'!P10/'Sample weight in g'!P10</f>
        <v>6.7430000000000012</v>
      </c>
    </row>
    <row r="11" spans="1:16" x14ac:dyDescent="0.2">
      <c r="A11" s="4" t="s">
        <v>28</v>
      </c>
      <c r="B11">
        <f>'Content in 50ml'!B11/'Sample weight in g'!B11</f>
        <v>7.9060000000000006</v>
      </c>
      <c r="C11">
        <f>'Content in 50ml'!C11/'Sample weight in g'!C11</f>
        <v>46.550000000000004</v>
      </c>
      <c r="D11">
        <f>'Content in 50ml'!D11/'Sample weight in g'!D11</f>
        <v>33.491</v>
      </c>
      <c r="E11">
        <f>'Content in 50ml'!E11/'Sample weight in g'!E11</f>
        <v>8.4574499999999997</v>
      </c>
      <c r="F11">
        <f>'Content in 50ml'!F11/'Sample weight in g'!F11</f>
        <v>77.855500000000006</v>
      </c>
      <c r="G11">
        <f>'Content in 50ml'!G11/'Sample weight in g'!G11</f>
        <v>8.7500000000000008E-2</v>
      </c>
      <c r="H11">
        <f>'Content in 50ml'!H11/'Sample weight in g'!H11</f>
        <v>2.9136500000000001</v>
      </c>
      <c r="I11">
        <f>'Content in 50ml'!I11/'Sample weight in g'!I11</f>
        <v>4.5750000000000009E-3</v>
      </c>
      <c r="J11">
        <f>'Content in 50ml'!J11/'Sample weight in g'!J11</f>
        <v>44.318150000000003</v>
      </c>
      <c r="K11">
        <f>'Content in 50ml'!K11/'Sample weight in g'!K11</f>
        <v>1.0260500000000001</v>
      </c>
      <c r="L11">
        <f>'Content in 50ml'!L11/'Sample weight in g'!L11</f>
        <v>6.405000000000001E-2</v>
      </c>
      <c r="M11">
        <f>'Content in 50ml'!M11/'Sample weight in g'!M11</f>
        <v>1.0562500000000001</v>
      </c>
      <c r="N11">
        <f>'Content in 50ml'!N11/'Sample weight in g'!N11</f>
        <v>1.44495</v>
      </c>
      <c r="O11">
        <f>'Content in 50ml'!O11/'Sample weight in g'!O11</f>
        <v>1.0931999999999999</v>
      </c>
      <c r="P11">
        <f>'Content in 50ml'!P11/'Sample weight in g'!P11</f>
        <v>4.6870000000000003</v>
      </c>
    </row>
    <row r="12" spans="1:16" x14ac:dyDescent="0.2">
      <c r="A12" s="4" t="s">
        <v>29</v>
      </c>
      <c r="B12">
        <f>'Content in 50ml'!B12/'Sample weight in g'!B12</f>
        <v>7.1410000000000018</v>
      </c>
      <c r="C12">
        <f>'Content in 50ml'!C12/'Sample weight in g'!C12</f>
        <v>55.1</v>
      </c>
      <c r="D12">
        <f>'Content in 50ml'!D12/'Sample weight in g'!D12</f>
        <v>40.050000000000004</v>
      </c>
      <c r="E12">
        <f>'Content in 50ml'!E12/'Sample weight in g'!E12</f>
        <v>9.8074500000000011</v>
      </c>
      <c r="F12">
        <f>'Content in 50ml'!F12/'Sample weight in g'!F12</f>
        <v>68.905500000000004</v>
      </c>
      <c r="G12">
        <f>'Content in 50ml'!G12/'Sample weight in g'!G12</f>
        <v>0.15599999999999997</v>
      </c>
      <c r="H12">
        <f>'Content in 50ml'!H12/'Sample weight in g'!H12</f>
        <v>2.4381500000000003</v>
      </c>
      <c r="I12">
        <f>'Content in 50ml'!I12/'Sample weight in g'!I12</f>
        <v>4.3499999999999997E-3</v>
      </c>
      <c r="J12">
        <f>'Content in 50ml'!J12/'Sample weight in g'!J12</f>
        <v>43.533150000000006</v>
      </c>
      <c r="K12">
        <f>'Content in 50ml'!K12/'Sample weight in g'!K12</f>
        <v>1.3145500000000001</v>
      </c>
      <c r="L12">
        <f>'Content in 50ml'!L12/'Sample weight in g'!L12</f>
        <v>7.010000000000001E-2</v>
      </c>
      <c r="M12">
        <f>'Content in 50ml'!M12/'Sample weight in g'!M12</f>
        <v>1.3122500000000001</v>
      </c>
      <c r="N12">
        <f>'Content in 50ml'!N12/'Sample weight in g'!N12</f>
        <v>1.8464500000000001</v>
      </c>
      <c r="O12">
        <f>'Content in 50ml'!O12/'Sample weight in g'!O12</f>
        <v>1.3827</v>
      </c>
      <c r="P12">
        <f>'Content in 50ml'!P12/'Sample weight in g'!P12</f>
        <v>5.1080000000000005</v>
      </c>
    </row>
    <row r="13" spans="1:16" x14ac:dyDescent="0.2">
      <c r="A13" s="4" t="s">
        <v>30</v>
      </c>
      <c r="B13">
        <f>'Content in 50ml'!B13/'Sample weight in g'!B13</f>
        <v>14.731000000000002</v>
      </c>
      <c r="C13">
        <f>'Content in 50ml'!C13/'Sample weight in g'!C13</f>
        <v>56.2</v>
      </c>
      <c r="D13">
        <f>'Content in 50ml'!D13/'Sample weight in g'!D13</f>
        <v>38.487500000000004</v>
      </c>
      <c r="E13">
        <f>'Content in 50ml'!E13/'Sample weight in g'!E13</f>
        <v>17.262450000000001</v>
      </c>
      <c r="F13">
        <f>'Content in 50ml'!F13/'Sample weight in g'!F13</f>
        <v>83.305499999999995</v>
      </c>
      <c r="G13">
        <f>'Content in 50ml'!G13/'Sample weight in g'!G13</f>
        <v>0.21399999999999997</v>
      </c>
      <c r="H13">
        <f>'Content in 50ml'!H13/'Sample weight in g'!H13</f>
        <v>3.7371500000000006</v>
      </c>
      <c r="I13">
        <f>'Content in 50ml'!I13/'Sample weight in g'!I13</f>
        <v>7.2500000000000012E-3</v>
      </c>
      <c r="J13">
        <f>'Content in 50ml'!J13/'Sample weight in g'!J13</f>
        <v>35.398150000000001</v>
      </c>
      <c r="K13">
        <f>'Content in 50ml'!K13/'Sample weight in g'!K13</f>
        <v>1.5910500000000001</v>
      </c>
      <c r="L13">
        <f>'Content in 50ml'!L13/'Sample weight in g'!L13</f>
        <v>8.5650000000000004E-2</v>
      </c>
      <c r="M13">
        <f>'Content in 50ml'!M13/'Sample weight in g'!M13</f>
        <v>1.5722500000000001</v>
      </c>
      <c r="N13">
        <f>'Content in 50ml'!N13/'Sample weight in g'!N13</f>
        <v>2.5159500000000001</v>
      </c>
      <c r="O13">
        <f>'Content in 50ml'!O13/'Sample weight in g'!O13</f>
        <v>1.6777000000000002</v>
      </c>
      <c r="P13">
        <f>'Content in 50ml'!P13/'Sample weight in g'!P13</f>
        <v>5.2029999999999994</v>
      </c>
    </row>
    <row r="14" spans="1:16" x14ac:dyDescent="0.2">
      <c r="A14" s="4" t="s">
        <v>31</v>
      </c>
      <c r="B14">
        <f>'Content in 50ml'!B14/'Sample weight in g'!B14</f>
        <v>13.216000000000001</v>
      </c>
      <c r="C14">
        <f>'Content in 50ml'!C14/'Sample weight in g'!C14</f>
        <v>58.45</v>
      </c>
      <c r="D14">
        <f>'Content in 50ml'!D14/'Sample weight in g'!D14</f>
        <v>37.589999999999996</v>
      </c>
      <c r="E14">
        <f>'Content in 50ml'!E14/'Sample weight in g'!E14</f>
        <v>11.06245</v>
      </c>
      <c r="F14">
        <f>'Content in 50ml'!F14/'Sample weight in g'!F14</f>
        <v>122.15550000000002</v>
      </c>
      <c r="G14">
        <f>'Content in 50ml'!G14/'Sample weight in g'!G14</f>
        <v>0.27250000000000008</v>
      </c>
      <c r="H14">
        <f>'Content in 50ml'!H14/'Sample weight in g'!H14</f>
        <v>4.0776500000000002</v>
      </c>
      <c r="I14">
        <f>'Content in 50ml'!I14/'Sample weight in g'!I14</f>
        <v>2.9999999999999959E-4</v>
      </c>
      <c r="J14">
        <f>'Content in 50ml'!J14/'Sample weight in g'!J14</f>
        <v>65.023150000000001</v>
      </c>
      <c r="K14">
        <f>'Content in 50ml'!K14/'Sample weight in g'!K14</f>
        <v>1.4620500000000001</v>
      </c>
      <c r="L14">
        <f>'Content in 50ml'!L14/'Sample weight in g'!L14</f>
        <v>9.6799999999999997E-2</v>
      </c>
      <c r="M14">
        <f>'Content in 50ml'!M14/'Sample weight in g'!M14</f>
        <v>1.56525</v>
      </c>
      <c r="N14">
        <f>'Content in 50ml'!N14/'Sample weight in g'!N14</f>
        <v>2.2274500000000002</v>
      </c>
      <c r="O14">
        <f>'Content in 50ml'!O14/'Sample weight in g'!O14</f>
        <v>1.6052</v>
      </c>
      <c r="P14">
        <f>'Content in 50ml'!P14/'Sample weight in g'!P14</f>
        <v>6.6630000000000011</v>
      </c>
    </row>
    <row r="15" spans="1:16" x14ac:dyDescent="0.2">
      <c r="A15" s="4" t="s">
        <v>32</v>
      </c>
      <c r="B15">
        <f>'Content in 50ml'!B15/'Sample weight in g'!B15</f>
        <v>8.3660000000000014</v>
      </c>
      <c r="C15">
        <f>'Content in 50ml'!C15/'Sample weight in g'!C15</f>
        <v>50.95</v>
      </c>
      <c r="D15">
        <f>'Content in 50ml'!D15/'Sample weight in g'!D15</f>
        <v>34.483500000000006</v>
      </c>
      <c r="E15">
        <f>'Content in 50ml'!E15/'Sample weight in g'!E15</f>
        <v>9.9974500000000006</v>
      </c>
      <c r="F15">
        <f>'Content in 50ml'!F15/'Sample weight in g'!F15</f>
        <v>128.55550000000002</v>
      </c>
      <c r="G15">
        <f>'Content in 50ml'!G15/'Sample weight in g'!G15</f>
        <v>0.35000000000000009</v>
      </c>
      <c r="H15">
        <f>'Content in 50ml'!H15/'Sample weight in g'!H15</f>
        <v>4.2271500000000009</v>
      </c>
      <c r="I15">
        <f>'Content in 50ml'!I15/'Sample weight in g'!I15</f>
        <v>2.6750000000000003E-3</v>
      </c>
      <c r="J15">
        <f>'Content in 50ml'!J15/'Sample weight in g'!J15</f>
        <v>63.773150000000001</v>
      </c>
      <c r="K15">
        <f>'Content in 50ml'!K15/'Sample weight in g'!K15</f>
        <v>1.2655500000000002</v>
      </c>
      <c r="L15">
        <f>'Content in 50ml'!L15/'Sample weight in g'!L15</f>
        <v>0.10994999999999999</v>
      </c>
      <c r="M15">
        <f>'Content in 50ml'!M15/'Sample weight in g'!M15</f>
        <v>1.3622500000000002</v>
      </c>
      <c r="N15">
        <f>'Content in 50ml'!N15/'Sample weight in g'!N15</f>
        <v>1.9299499999999998</v>
      </c>
      <c r="O15">
        <f>'Content in 50ml'!O15/'Sample weight in g'!O15</f>
        <v>1.3882000000000001</v>
      </c>
      <c r="P15">
        <f>'Content in 50ml'!P15/'Sample weight in g'!P15</f>
        <v>6.5280000000000005</v>
      </c>
    </row>
    <row r="16" spans="1:16" x14ac:dyDescent="0.2">
      <c r="A16" s="4" t="s">
        <v>33</v>
      </c>
      <c r="B16">
        <f>'Content in 50ml'!B16/'Sample weight in g'!B16</f>
        <v>7.7710000000000008</v>
      </c>
      <c r="C16">
        <f>'Content in 50ml'!C16/'Sample weight in g'!C16</f>
        <v>50.050000000000004</v>
      </c>
      <c r="D16">
        <f>'Content in 50ml'!D16/'Sample weight in g'!D16</f>
        <v>36.929000000000002</v>
      </c>
      <c r="E16">
        <f>'Content in 50ml'!E16/'Sample weight in g'!E16</f>
        <v>8.3724499999999988</v>
      </c>
      <c r="F16">
        <f>'Content in 50ml'!F16/'Sample weight in g'!F16</f>
        <v>70.755499999999998</v>
      </c>
      <c r="G16">
        <f>'Content in 50ml'!G16/'Sample weight in g'!G16</f>
        <v>-0.10249999999999995</v>
      </c>
      <c r="H16">
        <f>'Content in 50ml'!H16/'Sample weight in g'!H16</f>
        <v>3.1376499999999998</v>
      </c>
      <c r="I16">
        <f>'Content in 50ml'!I16/'Sample weight in g'!I16</f>
        <v>4.9500000000000013E-3</v>
      </c>
      <c r="J16">
        <f>'Content in 50ml'!J16/'Sample weight in g'!J16</f>
        <v>40.18815</v>
      </c>
      <c r="K16">
        <f>'Content in 50ml'!K16/'Sample weight in g'!K16</f>
        <v>1.1005499999999999</v>
      </c>
      <c r="L16">
        <f>'Content in 50ml'!L16/'Sample weight in g'!L16</f>
        <v>0.10500000000000001</v>
      </c>
      <c r="M16">
        <f>'Content in 50ml'!M16/'Sample weight in g'!M16</f>
        <v>1.1367499999999999</v>
      </c>
      <c r="N16">
        <f>'Content in 50ml'!N16/'Sample weight in g'!N16</f>
        <v>1.64395</v>
      </c>
      <c r="O16">
        <f>'Content in 50ml'!O16/'Sample weight in g'!O16</f>
        <v>1.1607000000000001</v>
      </c>
      <c r="P16">
        <f>'Content in 50ml'!P16/'Sample weight in g'!P16</f>
        <v>5.4480000000000004</v>
      </c>
    </row>
    <row r="17" spans="1:16" x14ac:dyDescent="0.2">
      <c r="A17" s="4" t="s">
        <v>34</v>
      </c>
      <c r="B17">
        <f>'Content in 50ml'!B17/'Sample weight in g'!B17</f>
        <v>8.1960000000000015</v>
      </c>
      <c r="C17">
        <f>'Content in 50ml'!C17/'Sample weight in g'!C17</f>
        <v>56.650000000000006</v>
      </c>
      <c r="D17">
        <f>'Content in 50ml'!D17/'Sample weight in g'!D17</f>
        <v>37.372000000000007</v>
      </c>
      <c r="E17">
        <f>'Content in 50ml'!E17/'Sample weight in g'!E17</f>
        <v>10.647449999999999</v>
      </c>
      <c r="F17">
        <f>'Content in 50ml'!F17/'Sample weight in g'!F17</f>
        <v>121.45550000000001</v>
      </c>
      <c r="G17">
        <f>'Content in 50ml'!G17/'Sample weight in g'!G17</f>
        <v>1.3125</v>
      </c>
      <c r="H17">
        <f>'Content in 50ml'!H17/'Sample weight in g'!H17</f>
        <v>4.5586500000000001</v>
      </c>
      <c r="I17">
        <f>'Content in 50ml'!I17/'Sample weight in g'!I17</f>
        <v>3.0000000000000001E-3</v>
      </c>
      <c r="J17">
        <f>'Content in 50ml'!J17/'Sample weight in g'!J17</f>
        <v>60.523150000000001</v>
      </c>
      <c r="K17">
        <f>'Content in 50ml'!K17/'Sample weight in g'!K17</f>
        <v>1.1890500000000002</v>
      </c>
      <c r="L17">
        <f>'Content in 50ml'!L17/'Sample weight in g'!L17</f>
        <v>0.11194999999999999</v>
      </c>
      <c r="M17">
        <f>'Content in 50ml'!M17/'Sample weight in g'!M17</f>
        <v>1.25925</v>
      </c>
      <c r="N17">
        <f>'Content in 50ml'!N17/'Sample weight in g'!N17</f>
        <v>1.6574500000000001</v>
      </c>
      <c r="O17">
        <f>'Content in 50ml'!O17/'Sample weight in g'!O17</f>
        <v>1.2431999999999999</v>
      </c>
      <c r="P17">
        <f>'Content in 50ml'!P17/'Sample weight in g'!P17</f>
        <v>6.4880000000000013</v>
      </c>
    </row>
    <row r="18" spans="1:16" x14ac:dyDescent="0.2">
      <c r="A18" s="4" t="s">
        <v>35</v>
      </c>
      <c r="B18">
        <f>'Content in 50ml'!B18/'Sample weight in g'!B18</f>
        <v>10.086</v>
      </c>
      <c r="C18">
        <f>'Content in 50ml'!C18/'Sample weight in g'!C18</f>
        <v>58.900000000000006</v>
      </c>
      <c r="D18">
        <f>'Content in 50ml'!D18/'Sample weight in g'!D18</f>
        <v>46.695000000000007</v>
      </c>
      <c r="E18">
        <f>'Content in 50ml'!E18/'Sample weight in g'!E18</f>
        <v>11.85745</v>
      </c>
      <c r="F18">
        <f>'Content in 50ml'!F18/'Sample weight in g'!F18</f>
        <v>142.85550000000001</v>
      </c>
      <c r="G18">
        <f>'Content in 50ml'!G18/'Sample weight in g'!G18</f>
        <v>1.8805000000000001</v>
      </c>
      <c r="H18">
        <f>'Content in 50ml'!H18/'Sample weight in g'!H18</f>
        <v>10.666650000000001</v>
      </c>
      <c r="I18">
        <f>'Content in 50ml'!I18/'Sample weight in g'!I18</f>
        <v>5.6250000000000007E-3</v>
      </c>
      <c r="J18">
        <f>'Content in 50ml'!J18/'Sample weight in g'!J18</f>
        <v>58.623150000000003</v>
      </c>
      <c r="K18">
        <f>'Content in 50ml'!K18/'Sample weight in g'!K18</f>
        <v>1.4490500000000002</v>
      </c>
      <c r="L18">
        <f>'Content in 50ml'!L18/'Sample weight in g'!L18</f>
        <v>0.11285000000000001</v>
      </c>
      <c r="M18">
        <f>'Content in 50ml'!M18/'Sample weight in g'!M18</f>
        <v>1.5902500000000002</v>
      </c>
      <c r="N18">
        <f>'Content in 50ml'!N18/'Sample weight in g'!N18</f>
        <v>2.3059500000000002</v>
      </c>
      <c r="O18">
        <f>'Content in 50ml'!O18/'Sample weight in g'!O18</f>
        <v>1.5956999999999999</v>
      </c>
      <c r="P18">
        <f>'Content in 50ml'!P18/'Sample weight in g'!P18</f>
        <v>8.5680000000000014</v>
      </c>
    </row>
    <row r="19" spans="1:16" x14ac:dyDescent="0.2">
      <c r="A19" s="4" t="s">
        <v>36</v>
      </c>
      <c r="B19">
        <f>'Content in 50ml'!B19/'Sample weight in g'!B19</f>
        <v>8.7660000000000018</v>
      </c>
      <c r="C19">
        <f>'Content in 50ml'!C19/'Sample weight in g'!C19</f>
        <v>52.2</v>
      </c>
      <c r="D19">
        <f>'Content in 50ml'!D19/'Sample weight in g'!D19</f>
        <v>38.575000000000003</v>
      </c>
      <c r="E19">
        <f>'Content in 50ml'!E19/'Sample weight in g'!E19</f>
        <v>9.4924499999999998</v>
      </c>
      <c r="F19">
        <f>'Content in 50ml'!F19/'Sample weight in g'!F19</f>
        <v>89.405500000000004</v>
      </c>
      <c r="G19">
        <f>'Content in 50ml'!G19/'Sample weight in g'!G19</f>
        <v>0.13099999999999998</v>
      </c>
      <c r="H19">
        <f>'Content in 50ml'!H19/'Sample weight in g'!H19</f>
        <v>3.2306500000000002</v>
      </c>
      <c r="I19">
        <f>'Content in 50ml'!I19/'Sample weight in g'!I19</f>
        <v>3.8500000000000001E-3</v>
      </c>
      <c r="J19">
        <f>'Content in 50ml'!J19/'Sample weight in g'!J19</f>
        <v>52.573149999999998</v>
      </c>
      <c r="K19">
        <f>'Content in 50ml'!K19/'Sample weight in g'!K19</f>
        <v>1.3195500000000002</v>
      </c>
      <c r="L19">
        <f>'Content in 50ml'!L19/'Sample weight in g'!L19</f>
        <v>9.4100000000000017E-2</v>
      </c>
      <c r="M19">
        <f>'Content in 50ml'!M19/'Sample weight in g'!M19</f>
        <v>1.3737500000000002</v>
      </c>
      <c r="N19">
        <f>'Content in 50ml'!N19/'Sample weight in g'!N19</f>
        <v>1.98645</v>
      </c>
      <c r="O19">
        <f>'Content in 50ml'!O19/'Sample weight in g'!O19</f>
        <v>1.3772000000000002</v>
      </c>
      <c r="P19">
        <f>'Content in 50ml'!P19/'Sample weight in g'!P19</f>
        <v>6.343</v>
      </c>
    </row>
    <row r="20" spans="1:16" x14ac:dyDescent="0.2">
      <c r="A20" s="4" t="s">
        <v>37</v>
      </c>
      <c r="B20">
        <f>'Content in 50ml'!B20/'Sample weight in g'!B20</f>
        <v>7.5210000000000008</v>
      </c>
      <c r="C20">
        <f>'Content in 50ml'!C20/'Sample weight in g'!C20</f>
        <v>49.95</v>
      </c>
      <c r="D20">
        <f>'Content in 50ml'!D20/'Sample weight in g'!D20</f>
        <v>37.962499999999999</v>
      </c>
      <c r="E20">
        <f>'Content in 50ml'!E20/'Sample weight in g'!E20</f>
        <v>10.957450000000001</v>
      </c>
      <c r="F20">
        <f>'Content in 50ml'!F20/'Sample weight in g'!F20</f>
        <v>90.805499999999995</v>
      </c>
      <c r="G20">
        <f>'Content in 50ml'!G20/'Sample weight in g'!G20</f>
        <v>0.8035000000000001</v>
      </c>
      <c r="H20">
        <f>'Content in 50ml'!H20/'Sample weight in g'!H20</f>
        <v>2.6676500000000001</v>
      </c>
      <c r="I20">
        <f>'Content in 50ml'!I20/'Sample weight in g'!I20</f>
        <v>7.5000000000000015E-3</v>
      </c>
      <c r="J20">
        <f>'Content in 50ml'!J20/'Sample weight in g'!J20</f>
        <v>48.038150000000002</v>
      </c>
      <c r="K20">
        <f>'Content in 50ml'!K20/'Sample weight in g'!K20</f>
        <v>1.3005500000000001</v>
      </c>
      <c r="L20">
        <f>'Content in 50ml'!L20/'Sample weight in g'!L20</f>
        <v>8.8000000000000023E-2</v>
      </c>
      <c r="M20">
        <f>'Content in 50ml'!M20/'Sample weight in g'!M20</f>
        <v>1.40625</v>
      </c>
      <c r="N20">
        <f>'Content in 50ml'!N20/'Sample weight in g'!N20</f>
        <v>2.0614500000000002</v>
      </c>
      <c r="O20">
        <f>'Content in 50ml'!O20/'Sample weight in g'!O20</f>
        <v>1.4097</v>
      </c>
      <c r="P20">
        <f>'Content in 50ml'!P20/'Sample weight in g'!P20</f>
        <v>7.9030000000000005</v>
      </c>
    </row>
    <row r="21" spans="1:16" x14ac:dyDescent="0.2">
      <c r="A21" s="4" t="s">
        <v>38</v>
      </c>
      <c r="B21">
        <f>'Content in 50ml'!B21/'Sample weight in g'!B21</f>
        <v>5.7910000000000013</v>
      </c>
      <c r="C21">
        <f>'Content in 50ml'!C21/'Sample weight in g'!C21</f>
        <v>47.35</v>
      </c>
      <c r="D21">
        <f>'Content in 50ml'!D21/'Sample weight in g'!D21</f>
        <v>34.344500000000004</v>
      </c>
      <c r="E21">
        <f>'Content in 50ml'!E21/'Sample weight in g'!E21</f>
        <v>8.1624499999999998</v>
      </c>
      <c r="F21">
        <f>'Content in 50ml'!F21/'Sample weight in g'!F21</f>
        <v>66.305499999999995</v>
      </c>
      <c r="G21">
        <f>'Content in 50ml'!G21/'Sample weight in g'!G21</f>
        <v>0.14599999999999999</v>
      </c>
      <c r="H21">
        <f>'Content in 50ml'!H21/'Sample weight in g'!H21</f>
        <v>2.6936499999999999</v>
      </c>
      <c r="I21">
        <f>'Content in 50ml'!I21/'Sample weight in g'!I21</f>
        <v>6.7499999999999993E-4</v>
      </c>
      <c r="J21">
        <f>'Content in 50ml'!J21/'Sample weight in g'!J21</f>
        <v>41.11815</v>
      </c>
      <c r="K21">
        <f>'Content in 50ml'!K21/'Sample weight in g'!K21</f>
        <v>1.0515500000000002</v>
      </c>
      <c r="L21">
        <f>'Content in 50ml'!L21/'Sample weight in g'!L21</f>
        <v>9.665E-2</v>
      </c>
      <c r="M21">
        <f>'Content in 50ml'!M21/'Sample weight in g'!M21</f>
        <v>1.07325</v>
      </c>
      <c r="N21">
        <f>'Content in 50ml'!N21/'Sample weight in g'!N21</f>
        <v>1.49095</v>
      </c>
      <c r="O21">
        <f>'Content in 50ml'!O21/'Sample weight in g'!O21</f>
        <v>1.0776999999999999</v>
      </c>
      <c r="P21">
        <f>'Content in 50ml'!P21/'Sample weight in g'!P21</f>
        <v>4.7320000000000002</v>
      </c>
    </row>
    <row r="22" spans="1:16" x14ac:dyDescent="0.2">
      <c r="A22" s="4" t="s">
        <v>39</v>
      </c>
      <c r="B22">
        <f>'Content in 50ml'!B22/'Sample weight in g'!B22</f>
        <v>8.7960000000000012</v>
      </c>
      <c r="C22">
        <f>'Content in 50ml'!C22/'Sample weight in g'!C22</f>
        <v>54.5</v>
      </c>
      <c r="D22">
        <f>'Content in 50ml'!D22/'Sample weight in g'!D22</f>
        <v>36.529999999999994</v>
      </c>
      <c r="E22">
        <f>'Content in 50ml'!E22/'Sample weight in g'!E22</f>
        <v>10.542450000000001</v>
      </c>
      <c r="F22">
        <f>'Content in 50ml'!F22/'Sample weight in g'!F22</f>
        <v>108.85550000000001</v>
      </c>
      <c r="G22">
        <f>'Content in 50ml'!G22/'Sample weight in g'!G22</f>
        <v>7.5000000000000179E-3</v>
      </c>
      <c r="H22">
        <f>'Content in 50ml'!H22/'Sample weight in g'!H22</f>
        <v>2.6296499999999998</v>
      </c>
      <c r="I22">
        <f>'Content in 50ml'!I22/'Sample weight in g'!I22</f>
        <v>6.4999999999999997E-4</v>
      </c>
      <c r="J22">
        <f>'Content in 50ml'!J22/'Sample weight in g'!J22</f>
        <v>61.123150000000003</v>
      </c>
      <c r="K22">
        <f>'Content in 50ml'!K22/'Sample weight in g'!K22</f>
        <v>1.3385500000000001</v>
      </c>
      <c r="L22">
        <f>'Content in 50ml'!L22/'Sample weight in g'!L22</f>
        <v>7.5400000000000009E-2</v>
      </c>
      <c r="M22">
        <f>'Content in 50ml'!M22/'Sample weight in g'!M22</f>
        <v>1.37975</v>
      </c>
      <c r="N22">
        <f>'Content in 50ml'!N22/'Sample weight in g'!N22</f>
        <v>1.9309500000000002</v>
      </c>
      <c r="O22">
        <f>'Content in 50ml'!O22/'Sample weight in g'!O22</f>
        <v>1.4152</v>
      </c>
      <c r="P22">
        <f>'Content in 50ml'!P22/'Sample weight in g'!P22</f>
        <v>5.758</v>
      </c>
    </row>
    <row r="23" spans="1:16" x14ac:dyDescent="0.2">
      <c r="A23" s="4" t="s">
        <v>40</v>
      </c>
      <c r="B23">
        <f>'Content in 50ml'!B23/'Sample weight in g'!B23</f>
        <v>9.0960000000000019</v>
      </c>
      <c r="C23">
        <f>'Content in 50ml'!C23/'Sample weight in g'!C23</f>
        <v>62.2</v>
      </c>
      <c r="D23">
        <f>'Content in 50ml'!D23/'Sample weight in g'!D23</f>
        <v>39.817499999999995</v>
      </c>
      <c r="E23">
        <f>'Content in 50ml'!E23/'Sample weight in g'!E23</f>
        <v>12.49245</v>
      </c>
      <c r="F23">
        <f>'Content in 50ml'!F23/'Sample weight in g'!F23</f>
        <v>97.055499999999995</v>
      </c>
      <c r="G23">
        <f>'Content in 50ml'!G23/'Sample weight in g'!G23</f>
        <v>0.22250000000000006</v>
      </c>
      <c r="H23">
        <f>'Content in 50ml'!H23/'Sample weight in g'!H23</f>
        <v>3.5066500000000005</v>
      </c>
      <c r="I23">
        <f>'Content in 50ml'!I23/'Sample weight in g'!I23</f>
        <v>5.7250000000000001E-3</v>
      </c>
      <c r="J23">
        <f>'Content in 50ml'!J23/'Sample weight in g'!J23</f>
        <v>53.92315</v>
      </c>
      <c r="K23">
        <f>'Content in 50ml'!K23/'Sample weight in g'!K23</f>
        <v>1.4915500000000002</v>
      </c>
      <c r="L23">
        <f>'Content in 50ml'!L23/'Sample weight in g'!L23</f>
        <v>0.1</v>
      </c>
      <c r="M23">
        <f>'Content in 50ml'!M23/'Sample weight in g'!M23</f>
        <v>1.5117500000000001</v>
      </c>
      <c r="N23">
        <f>'Content in 50ml'!N23/'Sample weight in g'!N23</f>
        <v>2.1414500000000003</v>
      </c>
      <c r="O23">
        <f>'Content in 50ml'!O23/'Sample weight in g'!O23</f>
        <v>1.6036999999999999</v>
      </c>
      <c r="P23">
        <f>'Content in 50ml'!P23/'Sample weight in g'!P23</f>
        <v>10.163000000000002</v>
      </c>
    </row>
    <row r="24" spans="1:16" x14ac:dyDescent="0.2">
      <c r="A24" s="4" t="s">
        <v>41</v>
      </c>
      <c r="B24">
        <f>'Content in 50ml'!B24/'Sample weight in g'!B24</f>
        <v>8.1010000000000009</v>
      </c>
      <c r="C24">
        <f>'Content in 50ml'!C24/'Sample weight in g'!C24</f>
        <v>61.150000000000006</v>
      </c>
      <c r="D24">
        <f>'Content in 50ml'!D24/'Sample weight in g'!D24</f>
        <v>45.302500000000009</v>
      </c>
      <c r="E24">
        <f>'Content in 50ml'!E24/'Sample weight in g'!E24</f>
        <v>9.8174500000000009</v>
      </c>
      <c r="F24">
        <f>'Content in 50ml'!F24/'Sample weight in g'!F24</f>
        <v>92.355500000000006</v>
      </c>
      <c r="G24">
        <f>'Content in 50ml'!G24/'Sample weight in g'!G24</f>
        <v>2.4945000000000004</v>
      </c>
      <c r="H24">
        <f>'Content in 50ml'!H24/'Sample weight in g'!H24</f>
        <v>3.3116500000000002</v>
      </c>
      <c r="I24">
        <f>'Content in 50ml'!I24/'Sample weight in g'!I24</f>
        <v>5.2000000000000006E-3</v>
      </c>
      <c r="J24">
        <f>'Content in 50ml'!J24/'Sample weight in g'!J24</f>
        <v>48.17315</v>
      </c>
      <c r="K24">
        <f>'Content in 50ml'!K24/'Sample weight in g'!K24</f>
        <v>1.4975500000000002</v>
      </c>
      <c r="L24">
        <f>'Content in 50ml'!L24/'Sample weight in g'!L24</f>
        <v>7.9950000000000021E-2</v>
      </c>
      <c r="M24">
        <f>'Content in 50ml'!M24/'Sample weight in g'!M24</f>
        <v>1.4772500000000002</v>
      </c>
      <c r="N24">
        <f>'Content in 50ml'!N24/'Sample weight in g'!N24</f>
        <v>2.1294499999999998</v>
      </c>
      <c r="O24">
        <f>'Content in 50ml'!O24/'Sample weight in g'!O24</f>
        <v>1.5452000000000001</v>
      </c>
      <c r="P24">
        <f>'Content in 50ml'!P24/'Sample weight in g'!P24</f>
        <v>6.6630000000000011</v>
      </c>
    </row>
    <row r="25" spans="1:16" x14ac:dyDescent="0.2">
      <c r="A25" s="4" t="s">
        <v>42</v>
      </c>
      <c r="B25">
        <f>'Content in 50ml'!B25/'Sample weight in g'!B25</f>
        <v>16.225999999999999</v>
      </c>
      <c r="C25">
        <f>'Content in 50ml'!C25/'Sample weight in g'!C25</f>
        <v>64.75</v>
      </c>
      <c r="D25">
        <f>'Content in 50ml'!D25/'Sample weight in g'!D25</f>
        <v>40.332500000000003</v>
      </c>
      <c r="E25">
        <f>'Content in 50ml'!E25/'Sample weight in g'!E25</f>
        <v>10.06245</v>
      </c>
      <c r="F25">
        <f>'Content in 50ml'!F25/'Sample weight in g'!F25</f>
        <v>76.255499999999998</v>
      </c>
      <c r="G25">
        <f>'Content in 50ml'!G25/'Sample weight in g'!G25</f>
        <v>4.3500000000000053E-2</v>
      </c>
      <c r="H25">
        <f>'Content in 50ml'!H25/'Sample weight in g'!H25</f>
        <v>2.4781499999999999</v>
      </c>
      <c r="I25">
        <f>'Content in 50ml'!I25/'Sample weight in g'!I25</f>
        <v>5.7000000000000011E-3</v>
      </c>
      <c r="J25">
        <f>'Content in 50ml'!J25/'Sample weight in g'!J25</f>
        <v>34.058150000000005</v>
      </c>
      <c r="K25">
        <f>'Content in 50ml'!K25/'Sample weight in g'!K25</f>
        <v>1.20655</v>
      </c>
      <c r="L25">
        <f>'Content in 50ml'!L25/'Sample weight in g'!L25</f>
        <v>9.1749999999999998E-2</v>
      </c>
      <c r="M25">
        <f>'Content in 50ml'!M25/'Sample weight in g'!M25</f>
        <v>1.2487500000000002</v>
      </c>
      <c r="N25">
        <f>'Content in 50ml'!N25/'Sample weight in g'!N25</f>
        <v>1.7119499999999999</v>
      </c>
      <c r="O25">
        <f>'Content in 50ml'!O25/'Sample weight in g'!O25</f>
        <v>1.3267</v>
      </c>
      <c r="P25">
        <f>'Content in 50ml'!P25/'Sample weight in g'!P25</f>
        <v>6.0180000000000007</v>
      </c>
    </row>
    <row r="28" spans="1:16" x14ac:dyDescent="0.2">
      <c r="A28" s="5" t="s">
        <v>61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53</v>
      </c>
      <c r="J28" s="4" t="s">
        <v>54</v>
      </c>
      <c r="K28" s="4" t="s">
        <v>55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</row>
    <row r="29" spans="1:16" x14ac:dyDescent="0.2">
      <c r="A29" s="4" t="s">
        <v>64</v>
      </c>
      <c r="B29">
        <f t="shared" ref="B29:P29" si="0">AVERAGE(B2:B5)</f>
        <v>8.3697499999999998</v>
      </c>
      <c r="C29">
        <f t="shared" si="0"/>
        <v>53.9375</v>
      </c>
      <c r="D29">
        <f t="shared" si="0"/>
        <v>37.205687500000003</v>
      </c>
      <c r="E29">
        <f t="shared" si="0"/>
        <v>12.139950000000001</v>
      </c>
      <c r="F29">
        <f t="shared" si="0"/>
        <v>85.955500000000001</v>
      </c>
      <c r="G29">
        <f t="shared" si="0"/>
        <v>0.49925000000000008</v>
      </c>
      <c r="H29">
        <f t="shared" si="0"/>
        <v>4.5660250000000007</v>
      </c>
      <c r="I29">
        <f t="shared" si="0"/>
        <v>5.2062500000000008E-3</v>
      </c>
      <c r="J29">
        <f t="shared" si="0"/>
        <v>47.380649999999996</v>
      </c>
      <c r="K29">
        <f t="shared" si="0"/>
        <v>1.1569250000000002</v>
      </c>
      <c r="L29">
        <f t="shared" si="0"/>
        <v>0.10880000000000001</v>
      </c>
      <c r="M29">
        <f t="shared" si="0"/>
        <v>1.1835</v>
      </c>
      <c r="N29">
        <f t="shared" si="0"/>
        <v>1.65045</v>
      </c>
      <c r="O29">
        <f t="shared" si="0"/>
        <v>1.230575</v>
      </c>
      <c r="P29">
        <f t="shared" si="0"/>
        <v>9.1555</v>
      </c>
    </row>
    <row r="30" spans="1:16" x14ac:dyDescent="0.2">
      <c r="A30" s="4" t="s">
        <v>65</v>
      </c>
      <c r="B30">
        <f t="shared" ref="B30:P30" si="1">AVERAGE(B6:B9)</f>
        <v>8.1710000000000012</v>
      </c>
      <c r="C30">
        <f t="shared" si="1"/>
        <v>53.550000000000004</v>
      </c>
      <c r="D30">
        <f t="shared" si="1"/>
        <v>39</v>
      </c>
      <c r="E30">
        <f t="shared" si="1"/>
        <v>11.352450000000001</v>
      </c>
      <c r="F30">
        <f t="shared" si="1"/>
        <v>110.89300000000001</v>
      </c>
      <c r="G30">
        <f t="shared" si="1"/>
        <v>0.41000000000000009</v>
      </c>
      <c r="H30">
        <f t="shared" si="1"/>
        <v>3.6005250000000006</v>
      </c>
      <c r="I30">
        <f t="shared" si="1"/>
        <v>4.1000000000000003E-3</v>
      </c>
      <c r="J30">
        <f t="shared" si="1"/>
        <v>60.098149999999997</v>
      </c>
      <c r="K30">
        <f t="shared" si="1"/>
        <v>1.2733000000000003</v>
      </c>
      <c r="L30">
        <f t="shared" si="1"/>
        <v>0.12568750000000001</v>
      </c>
      <c r="M30">
        <f t="shared" si="1"/>
        <v>1.3383750000000001</v>
      </c>
      <c r="N30">
        <f t="shared" si="1"/>
        <v>1.8885750000000001</v>
      </c>
      <c r="O30">
        <f t="shared" si="1"/>
        <v>1.3647</v>
      </c>
      <c r="P30">
        <f t="shared" si="1"/>
        <v>7.4930000000000012</v>
      </c>
    </row>
    <row r="31" spans="1:16" x14ac:dyDescent="0.2">
      <c r="A31" s="4" t="s">
        <v>66</v>
      </c>
      <c r="B31">
        <f t="shared" ref="B31:P31" si="2">AVERAGE(B10:B13)</f>
        <v>10.341000000000001</v>
      </c>
      <c r="C31">
        <f t="shared" si="2"/>
        <v>53.962500000000006</v>
      </c>
      <c r="D31">
        <f t="shared" si="2"/>
        <v>37.192750000000004</v>
      </c>
      <c r="E31">
        <f t="shared" si="2"/>
        <v>11.34745</v>
      </c>
      <c r="F31">
        <f t="shared" si="2"/>
        <v>87.293000000000006</v>
      </c>
      <c r="G31">
        <f t="shared" si="2"/>
        <v>0.20387500000000003</v>
      </c>
      <c r="H31">
        <f t="shared" si="2"/>
        <v>3.0390250000000005</v>
      </c>
      <c r="I31">
        <f t="shared" si="2"/>
        <v>5.1437500000000008E-3</v>
      </c>
      <c r="J31">
        <f t="shared" si="2"/>
        <v>46.593150000000009</v>
      </c>
      <c r="K31">
        <f t="shared" si="2"/>
        <v>1.3136750000000001</v>
      </c>
      <c r="L31">
        <f t="shared" si="2"/>
        <v>7.5650000000000009E-2</v>
      </c>
      <c r="M31">
        <f t="shared" si="2"/>
        <v>1.3170000000000002</v>
      </c>
      <c r="N31">
        <f t="shared" si="2"/>
        <v>1.9058250000000001</v>
      </c>
      <c r="O31">
        <f t="shared" si="2"/>
        <v>1.3853249999999999</v>
      </c>
      <c r="P31">
        <f t="shared" si="2"/>
        <v>5.4352500000000008</v>
      </c>
    </row>
    <row r="32" spans="1:16" x14ac:dyDescent="0.2">
      <c r="A32" s="6" t="s">
        <v>67</v>
      </c>
      <c r="B32">
        <f t="shared" ref="B32:P32" si="3">AVERAGE(B14:B17)</f>
        <v>9.3872500000000016</v>
      </c>
      <c r="C32">
        <f t="shared" si="3"/>
        <v>54.025000000000006</v>
      </c>
      <c r="D32">
        <f t="shared" si="3"/>
        <v>36.593625000000003</v>
      </c>
      <c r="E32">
        <f t="shared" si="3"/>
        <v>10.01995</v>
      </c>
      <c r="F32">
        <f t="shared" si="3"/>
        <v>110.73050000000002</v>
      </c>
      <c r="G32">
        <f t="shared" si="3"/>
        <v>0.45812500000000006</v>
      </c>
      <c r="H32">
        <f t="shared" si="3"/>
        <v>4.0002750000000002</v>
      </c>
      <c r="I32">
        <f t="shared" si="3"/>
        <v>2.7312500000000002E-3</v>
      </c>
      <c r="J32">
        <f t="shared" si="3"/>
        <v>57.376900000000006</v>
      </c>
      <c r="K32">
        <f t="shared" si="3"/>
        <v>1.2543</v>
      </c>
      <c r="L32">
        <f t="shared" si="3"/>
        <v>0.10592499999999999</v>
      </c>
      <c r="M32">
        <f t="shared" si="3"/>
        <v>1.330875</v>
      </c>
      <c r="N32">
        <f t="shared" si="3"/>
        <v>1.8647</v>
      </c>
      <c r="O32">
        <f t="shared" si="3"/>
        <v>1.3493250000000001</v>
      </c>
      <c r="P32">
        <f t="shared" si="3"/>
        <v>6.2817500000000006</v>
      </c>
    </row>
    <row r="33" spans="1:16" x14ac:dyDescent="0.2">
      <c r="A33" s="4" t="s">
        <v>68</v>
      </c>
      <c r="B33">
        <f t="shared" ref="B33:P33" si="4">AVERAGE(B18:B21)</f>
        <v>8.0410000000000021</v>
      </c>
      <c r="C33">
        <f t="shared" si="4"/>
        <v>52.1</v>
      </c>
      <c r="D33">
        <f t="shared" si="4"/>
        <v>39.394250000000007</v>
      </c>
      <c r="E33">
        <f t="shared" si="4"/>
        <v>10.11745</v>
      </c>
      <c r="F33">
        <f t="shared" si="4"/>
        <v>97.343000000000004</v>
      </c>
      <c r="G33">
        <f t="shared" si="4"/>
        <v>0.74024999999999996</v>
      </c>
      <c r="H33">
        <f t="shared" si="4"/>
        <v>4.8146500000000003</v>
      </c>
      <c r="I33">
        <f t="shared" si="4"/>
        <v>4.4125000000000006E-3</v>
      </c>
      <c r="J33">
        <f t="shared" si="4"/>
        <v>50.088149999999999</v>
      </c>
      <c r="K33">
        <f t="shared" si="4"/>
        <v>1.2801750000000003</v>
      </c>
      <c r="L33">
        <f t="shared" si="4"/>
        <v>9.7900000000000015E-2</v>
      </c>
      <c r="M33">
        <f t="shared" si="4"/>
        <v>1.3608750000000001</v>
      </c>
      <c r="N33">
        <f t="shared" si="4"/>
        <v>1.9612000000000003</v>
      </c>
      <c r="O33">
        <f t="shared" si="4"/>
        <v>1.365075</v>
      </c>
      <c r="P33">
        <f t="shared" si="4"/>
        <v>6.8864999999999998</v>
      </c>
    </row>
    <row r="34" spans="1:16" x14ac:dyDescent="0.2">
      <c r="A34" s="4" t="s">
        <v>69</v>
      </c>
      <c r="B34">
        <f>AVERAGE(B22:B25)</f>
        <v>10.55475</v>
      </c>
      <c r="C34">
        <f t="shared" ref="C34:P34" si="5">AVERAGE(C22:C25)</f>
        <v>60.650000000000006</v>
      </c>
      <c r="D34">
        <f t="shared" si="5"/>
        <v>40.495625000000004</v>
      </c>
      <c r="E34">
        <f t="shared" si="5"/>
        <v>10.7287</v>
      </c>
      <c r="F34">
        <f t="shared" si="5"/>
        <v>93.630499999999998</v>
      </c>
      <c r="G34">
        <f t="shared" si="5"/>
        <v>0.69200000000000006</v>
      </c>
      <c r="H34">
        <f t="shared" si="5"/>
        <v>2.981525</v>
      </c>
      <c r="I34">
        <f t="shared" si="5"/>
        <v>4.3187500000000005E-3</v>
      </c>
      <c r="J34">
        <f t="shared" si="5"/>
        <v>49.319400000000002</v>
      </c>
      <c r="K34">
        <f t="shared" si="5"/>
        <v>1.3835500000000001</v>
      </c>
      <c r="L34">
        <f t="shared" si="5"/>
        <v>8.6775000000000005E-2</v>
      </c>
      <c r="M34">
        <f t="shared" si="5"/>
        <v>1.4043750000000002</v>
      </c>
      <c r="N34">
        <f t="shared" si="5"/>
        <v>1.97845</v>
      </c>
      <c r="O34">
        <f t="shared" si="5"/>
        <v>1.4726999999999999</v>
      </c>
      <c r="P34">
        <f t="shared" si="5"/>
        <v>7.150500000000001</v>
      </c>
    </row>
    <row r="37" spans="1:16" x14ac:dyDescent="0.2">
      <c r="A37" s="5" t="s">
        <v>62</v>
      </c>
      <c r="B37" s="4" t="s">
        <v>46</v>
      </c>
      <c r="C37" s="4" t="s">
        <v>47</v>
      </c>
      <c r="D37" s="4" t="s">
        <v>48</v>
      </c>
      <c r="E37" s="4" t="s">
        <v>49</v>
      </c>
      <c r="F37" s="4" t="s">
        <v>50</v>
      </c>
      <c r="G37" s="4" t="s">
        <v>51</v>
      </c>
      <c r="H37" s="4" t="s">
        <v>52</v>
      </c>
      <c r="I37" s="4" t="s">
        <v>53</v>
      </c>
      <c r="J37" s="4" t="s">
        <v>54</v>
      </c>
      <c r="K37" s="4" t="s">
        <v>55</v>
      </c>
      <c r="L37" s="4" t="s">
        <v>56</v>
      </c>
      <c r="M37" s="4" t="s">
        <v>57</v>
      </c>
      <c r="N37" s="4" t="s">
        <v>58</v>
      </c>
      <c r="O37" s="4" t="s">
        <v>59</v>
      </c>
      <c r="P37" s="4" t="s">
        <v>60</v>
      </c>
    </row>
    <row r="38" spans="1:16" x14ac:dyDescent="0.2">
      <c r="A38" s="4" t="s">
        <v>64</v>
      </c>
      <c r="B38">
        <f t="shared" ref="B38:P38" si="6">STDEV(B2:B5)</f>
        <v>3.2467788524423229</v>
      </c>
      <c r="C38">
        <f t="shared" si="6"/>
        <v>5.8036446881823034</v>
      </c>
      <c r="D38">
        <f t="shared" si="6"/>
        <v>3.374147394620604</v>
      </c>
      <c r="E38">
        <f t="shared" si="6"/>
        <v>3.2394199583670402</v>
      </c>
      <c r="F38">
        <f t="shared" si="6"/>
        <v>10.90045870594443</v>
      </c>
      <c r="G38">
        <f t="shared" si="6"/>
        <v>0.55196112483881832</v>
      </c>
      <c r="H38">
        <f t="shared" si="6"/>
        <v>1.7899754828395458</v>
      </c>
      <c r="I38">
        <f t="shared" si="6"/>
        <v>3.3377496785509039E-3</v>
      </c>
      <c r="J38">
        <f t="shared" si="6"/>
        <v>5.8791276280301172</v>
      </c>
      <c r="K38">
        <f t="shared" si="6"/>
        <v>7.4003800578078385E-2</v>
      </c>
      <c r="L38">
        <f t="shared" si="6"/>
        <v>1.8002453536485826E-2</v>
      </c>
      <c r="M38">
        <f t="shared" si="6"/>
        <v>0.12929907192242329</v>
      </c>
      <c r="N38">
        <f t="shared" si="6"/>
        <v>0.15090780850130542</v>
      </c>
      <c r="O38">
        <f t="shared" si="6"/>
        <v>0.12214156745350858</v>
      </c>
      <c r="P38">
        <f t="shared" si="6"/>
        <v>6.1723651598610596</v>
      </c>
    </row>
    <row r="39" spans="1:16" x14ac:dyDescent="0.2">
      <c r="A39" s="4" t="s">
        <v>65</v>
      </c>
      <c r="B39">
        <f t="shared" ref="B39:P39" si="7">STDEV(B6:B9)</f>
        <v>0.85818607150974735</v>
      </c>
      <c r="C39">
        <f t="shared" si="7"/>
        <v>4.1651330510961255</v>
      </c>
      <c r="D39">
        <f t="shared" si="7"/>
        <v>0.84316121431985647</v>
      </c>
      <c r="E39">
        <f t="shared" si="7"/>
        <v>1.0898241448356099</v>
      </c>
      <c r="F39">
        <f t="shared" si="7"/>
        <v>5.2312163977415382</v>
      </c>
      <c r="G39">
        <f t="shared" si="7"/>
        <v>0.20506096654409867</v>
      </c>
      <c r="H39">
        <f t="shared" si="7"/>
        <v>0.25674999999999998</v>
      </c>
      <c r="I39">
        <f t="shared" si="7"/>
        <v>3.0855172445907134E-3</v>
      </c>
      <c r="J39">
        <f t="shared" si="7"/>
        <v>5.9067052293699787</v>
      </c>
      <c r="K39">
        <f t="shared" si="7"/>
        <v>8.5588648001161102E-2</v>
      </c>
      <c r="L39">
        <f t="shared" si="7"/>
        <v>4.4407513909998038E-2</v>
      </c>
      <c r="M39">
        <f t="shared" si="7"/>
        <v>0.12582552404023598</v>
      </c>
      <c r="N39">
        <f t="shared" si="7"/>
        <v>0.1863712133529925</v>
      </c>
      <c r="O39">
        <f t="shared" si="7"/>
        <v>0.12161208821494678</v>
      </c>
      <c r="P39">
        <f t="shared" si="7"/>
        <v>0.83417624037130189</v>
      </c>
    </row>
    <row r="40" spans="1:16" x14ac:dyDescent="0.2">
      <c r="A40" s="4" t="s">
        <v>66</v>
      </c>
      <c r="B40">
        <f t="shared" ref="B40:P40" si="8">STDEV(B10:B13)</f>
        <v>3.5114740494555821</v>
      </c>
      <c r="C40">
        <f t="shared" si="8"/>
        <v>5.0841870867753594</v>
      </c>
      <c r="D40">
        <f t="shared" si="8"/>
        <v>2.8134162655628026</v>
      </c>
      <c r="E40">
        <f t="shared" si="8"/>
        <v>3.9965047228797324</v>
      </c>
      <c r="F40">
        <f t="shared" si="8"/>
        <v>22.023486516292859</v>
      </c>
      <c r="G40">
        <f t="shared" si="8"/>
        <v>0.11502490672313831</v>
      </c>
      <c r="H40">
        <f t="shared" si="8"/>
        <v>0.53694791414065235</v>
      </c>
      <c r="I40">
        <f t="shared" si="8"/>
        <v>1.4074763171482976E-3</v>
      </c>
      <c r="J40">
        <f t="shared" si="8"/>
        <v>11.734680083694915</v>
      </c>
      <c r="K40">
        <f t="shared" si="8"/>
        <v>0.2307622784743355</v>
      </c>
      <c r="L40">
        <f t="shared" si="8"/>
        <v>1.0271075893011376E-2</v>
      </c>
      <c r="M40">
        <f t="shared" si="8"/>
        <v>0.21076902840155012</v>
      </c>
      <c r="N40">
        <f t="shared" si="8"/>
        <v>0.44581804490920635</v>
      </c>
      <c r="O40">
        <f t="shared" si="8"/>
        <v>0.23862989998461412</v>
      </c>
      <c r="P40">
        <f t="shared" si="8"/>
        <v>0.90020752237099766</v>
      </c>
    </row>
    <row r="41" spans="1:16" x14ac:dyDescent="0.2">
      <c r="A41" s="6" t="s">
        <v>67</v>
      </c>
      <c r="B41">
        <f t="shared" ref="B41:P41" si="9">STDEV(B14:B17)</f>
        <v>2.564736422454875</v>
      </c>
      <c r="C41">
        <f t="shared" si="9"/>
        <v>4.1524089393989128</v>
      </c>
      <c r="D41">
        <f t="shared" si="9"/>
        <v>1.4333800016627338</v>
      </c>
      <c r="E41">
        <f t="shared" si="9"/>
        <v>1.1825572572466312</v>
      </c>
      <c r="F41">
        <f t="shared" si="9"/>
        <v>26.840811587332194</v>
      </c>
      <c r="G41">
        <f t="shared" si="9"/>
        <v>0.60288326329951025</v>
      </c>
      <c r="H41">
        <f t="shared" si="9"/>
        <v>0.60919720055714799</v>
      </c>
      <c r="I41">
        <f t="shared" si="9"/>
        <v>1.9069363518481686E-3</v>
      </c>
      <c r="J41">
        <f t="shared" si="9"/>
        <v>11.615064481812663</v>
      </c>
      <c r="K41">
        <f t="shared" si="9"/>
        <v>0.15403814462658341</v>
      </c>
      <c r="L41">
        <f t="shared" si="9"/>
        <v>6.7483948708810231E-3</v>
      </c>
      <c r="M41">
        <f t="shared" si="9"/>
        <v>0.18141176689141997</v>
      </c>
      <c r="N41">
        <f t="shared" si="9"/>
        <v>0.27539562451135785</v>
      </c>
      <c r="O41">
        <f t="shared" si="9"/>
        <v>0.1947863680206241</v>
      </c>
      <c r="P41">
        <f t="shared" si="9"/>
        <v>0.56085314477142789</v>
      </c>
    </row>
    <row r="42" spans="1:16" x14ac:dyDescent="0.2">
      <c r="A42" s="4" t="s">
        <v>68</v>
      </c>
      <c r="B42">
        <f t="shared" ref="B42:P42" si="10">STDEV(B18:B21)</f>
        <v>1.8294398049676244</v>
      </c>
      <c r="C42">
        <f t="shared" si="10"/>
        <v>4.9475583203569569</v>
      </c>
      <c r="D42">
        <f t="shared" si="10"/>
        <v>5.2128688278783892</v>
      </c>
      <c r="E42">
        <f t="shared" si="10"/>
        <v>1.6274571166905347</v>
      </c>
      <c r="F42">
        <f t="shared" si="10"/>
        <v>32.354581720883552</v>
      </c>
      <c r="G42">
        <f t="shared" si="10"/>
        <v>0.82229136158258009</v>
      </c>
      <c r="H42">
        <f t="shared" si="10"/>
        <v>3.9099535376608587</v>
      </c>
      <c r="I42">
        <f t="shared" si="10"/>
        <v>2.9033385954793504E-3</v>
      </c>
      <c r="J42">
        <f t="shared" si="10"/>
        <v>7.3865835584975645</v>
      </c>
      <c r="K42">
        <f t="shared" si="10"/>
        <v>0.16608600934455384</v>
      </c>
      <c r="L42">
        <f t="shared" si="10"/>
        <v>1.0606837417439747E-2</v>
      </c>
      <c r="M42">
        <f t="shared" si="10"/>
        <v>0.21413834118780972</v>
      </c>
      <c r="N42">
        <f t="shared" si="10"/>
        <v>0.34189435502798149</v>
      </c>
      <c r="O42">
        <f t="shared" si="10"/>
        <v>0.21440669104919952</v>
      </c>
      <c r="P42">
        <f t="shared" si="10"/>
        <v>1.7125008029195257</v>
      </c>
    </row>
    <row r="43" spans="1:16" x14ac:dyDescent="0.2">
      <c r="A43" s="4" t="s">
        <v>69</v>
      </c>
      <c r="B43">
        <f>STDEV(B22:B25)</f>
        <v>3.80373144644396</v>
      </c>
      <c r="C43">
        <f t="shared" ref="C43:P43" si="11">STDEV(C22:C25)</f>
        <v>4.3697826032881775</v>
      </c>
      <c r="D43">
        <f t="shared" si="11"/>
        <v>3.6202528543137302</v>
      </c>
      <c r="E43">
        <f t="shared" si="11"/>
        <v>1.2137776773363393</v>
      </c>
      <c r="F43">
        <f t="shared" si="11"/>
        <v>13.503672340021691</v>
      </c>
      <c r="G43">
        <f t="shared" si="11"/>
        <v>1.2053393712975615</v>
      </c>
      <c r="H43">
        <f t="shared" si="11"/>
        <v>0.50396467716828452</v>
      </c>
      <c r="I43">
        <f t="shared" si="11"/>
        <v>2.4577577009678286E-3</v>
      </c>
      <c r="J43">
        <f t="shared" si="11"/>
        <v>11.470871352400989</v>
      </c>
      <c r="K43">
        <f t="shared" si="11"/>
        <v>0.13906113763377609</v>
      </c>
      <c r="L43">
        <f t="shared" si="11"/>
        <v>1.1189615721730658E-2</v>
      </c>
      <c r="M43">
        <f t="shared" si="11"/>
        <v>0.11784974543884257</v>
      </c>
      <c r="N43">
        <f t="shared" si="11"/>
        <v>0.20219503785536719</v>
      </c>
      <c r="O43">
        <f t="shared" si="11"/>
        <v>0.12521914124179792</v>
      </c>
      <c r="P43">
        <f t="shared" si="11"/>
        <v>2.044050309230836</v>
      </c>
    </row>
    <row r="46" spans="1:16" x14ac:dyDescent="0.2">
      <c r="A46" s="5" t="s">
        <v>63</v>
      </c>
      <c r="B46" s="4" t="s">
        <v>46</v>
      </c>
      <c r="C46" s="4" t="s">
        <v>47</v>
      </c>
      <c r="D46" s="4" t="s">
        <v>48</v>
      </c>
      <c r="E46" s="4" t="s">
        <v>49</v>
      </c>
      <c r="F46" s="4" t="s">
        <v>50</v>
      </c>
      <c r="G46" s="4" t="s">
        <v>51</v>
      </c>
      <c r="H46" s="4" t="s">
        <v>52</v>
      </c>
      <c r="I46" s="4" t="s">
        <v>53</v>
      </c>
      <c r="J46" s="4" t="s">
        <v>54</v>
      </c>
      <c r="K46" s="4" t="s">
        <v>55</v>
      </c>
      <c r="L46" s="4" t="s">
        <v>56</v>
      </c>
      <c r="M46" s="4" t="s">
        <v>57</v>
      </c>
      <c r="N46" s="4" t="s">
        <v>58</v>
      </c>
      <c r="O46" s="4" t="s">
        <v>59</v>
      </c>
      <c r="P46" s="4" t="s">
        <v>60</v>
      </c>
    </row>
    <row r="47" spans="1:16" x14ac:dyDescent="0.2">
      <c r="A47" s="4" t="s">
        <v>64</v>
      </c>
      <c r="B47">
        <f>B38/SQRT(4)</f>
        <v>1.6233894262211614</v>
      </c>
      <c r="C47">
        <f t="shared" ref="C47:P47" si="12">C38/SQRT(4)</f>
        <v>2.9018223440911517</v>
      </c>
      <c r="D47">
        <f t="shared" si="12"/>
        <v>1.687073697310302</v>
      </c>
      <c r="E47">
        <f t="shared" si="12"/>
        <v>1.6197099791835201</v>
      </c>
      <c r="F47">
        <f t="shared" si="12"/>
        <v>5.4502293529722152</v>
      </c>
      <c r="G47">
        <f t="shared" si="12"/>
        <v>0.27598056241940916</v>
      </c>
      <c r="H47">
        <f t="shared" si="12"/>
        <v>0.89498774141977289</v>
      </c>
      <c r="I47">
        <f t="shared" si="12"/>
        <v>1.668874839275452E-3</v>
      </c>
      <c r="J47">
        <f t="shared" si="12"/>
        <v>2.9395638140150586</v>
      </c>
      <c r="K47">
        <f t="shared" si="12"/>
        <v>3.7001900289039193E-2</v>
      </c>
      <c r="L47">
        <f t="shared" si="12"/>
        <v>9.0012267682429131E-3</v>
      </c>
      <c r="M47">
        <f t="shared" si="12"/>
        <v>6.4649535961211646E-2</v>
      </c>
      <c r="N47">
        <f t="shared" si="12"/>
        <v>7.5453904250652709E-2</v>
      </c>
      <c r="O47">
        <f t="shared" si="12"/>
        <v>6.1070783726754292E-2</v>
      </c>
      <c r="P47">
        <f t="shared" si="12"/>
        <v>3.0861825799305298</v>
      </c>
    </row>
    <row r="48" spans="1:16" x14ac:dyDescent="0.2">
      <c r="A48" s="4" t="s">
        <v>65</v>
      </c>
      <c r="B48">
        <f t="shared" ref="B48:P52" si="13">B39/SQRT(4)</f>
        <v>0.42909303575487368</v>
      </c>
      <c r="C48">
        <f t="shared" si="13"/>
        <v>2.0825665255480628</v>
      </c>
      <c r="D48">
        <f t="shared" si="13"/>
        <v>0.42158060715992823</v>
      </c>
      <c r="E48">
        <f t="shared" si="13"/>
        <v>0.54491207241780493</v>
      </c>
      <c r="F48">
        <f t="shared" si="13"/>
        <v>2.6156081988707691</v>
      </c>
      <c r="G48">
        <f t="shared" si="13"/>
        <v>0.10253048327204933</v>
      </c>
      <c r="H48">
        <f t="shared" si="13"/>
        <v>0.12837499999999999</v>
      </c>
      <c r="I48">
        <f t="shared" si="13"/>
        <v>1.5427586222953567E-3</v>
      </c>
      <c r="J48">
        <f t="shared" si="13"/>
        <v>2.9533526146849893</v>
      </c>
      <c r="K48">
        <f t="shared" si="13"/>
        <v>4.2794324000580551E-2</v>
      </c>
      <c r="L48">
        <f t="shared" si="13"/>
        <v>2.2203756954999019E-2</v>
      </c>
      <c r="M48">
        <f t="shared" si="13"/>
        <v>6.2912762020117988E-2</v>
      </c>
      <c r="N48">
        <f t="shared" si="13"/>
        <v>9.3185606676496252E-2</v>
      </c>
      <c r="O48">
        <f t="shared" si="13"/>
        <v>6.0806044107473388E-2</v>
      </c>
      <c r="P48">
        <f t="shared" si="13"/>
        <v>0.41708812018565095</v>
      </c>
    </row>
    <row r="49" spans="1:16" x14ac:dyDescent="0.2">
      <c r="A49" s="4" t="s">
        <v>66</v>
      </c>
      <c r="B49">
        <f t="shared" si="13"/>
        <v>1.755737024727791</v>
      </c>
      <c r="C49">
        <f t="shared" si="13"/>
        <v>2.5420935433876797</v>
      </c>
      <c r="D49">
        <f t="shared" si="13"/>
        <v>1.4067081327814013</v>
      </c>
      <c r="E49">
        <f t="shared" si="13"/>
        <v>1.9982523614398662</v>
      </c>
      <c r="F49">
        <f t="shared" si="13"/>
        <v>11.01174325814643</v>
      </c>
      <c r="G49">
        <f t="shared" si="13"/>
        <v>5.7512453361569155E-2</v>
      </c>
      <c r="H49">
        <f t="shared" si="13"/>
        <v>0.26847395707032617</v>
      </c>
      <c r="I49">
        <f t="shared" si="13"/>
        <v>7.037381585741488E-4</v>
      </c>
      <c r="J49">
        <f t="shared" si="13"/>
        <v>5.8673400418474575</v>
      </c>
      <c r="K49">
        <f t="shared" si="13"/>
        <v>0.11538113923716775</v>
      </c>
      <c r="L49">
        <f t="shared" si="13"/>
        <v>5.135537946505688E-3</v>
      </c>
      <c r="M49">
        <f t="shared" si="13"/>
        <v>0.10538451420077506</v>
      </c>
      <c r="N49">
        <f t="shared" si="13"/>
        <v>0.22290902245460317</v>
      </c>
      <c r="O49">
        <f t="shared" si="13"/>
        <v>0.11931494999230706</v>
      </c>
      <c r="P49">
        <f t="shared" si="13"/>
        <v>0.45010376118549883</v>
      </c>
    </row>
    <row r="50" spans="1:16" x14ac:dyDescent="0.2">
      <c r="A50" s="6" t="s">
        <v>67</v>
      </c>
      <c r="B50">
        <f t="shared" si="13"/>
        <v>1.2823682112274375</v>
      </c>
      <c r="C50">
        <f t="shared" si="13"/>
        <v>2.0762044696994564</v>
      </c>
      <c r="D50">
        <f t="shared" si="13"/>
        <v>0.71669000083136691</v>
      </c>
      <c r="E50">
        <f t="shared" si="13"/>
        <v>0.59127862862331559</v>
      </c>
      <c r="F50">
        <f t="shared" si="13"/>
        <v>13.420405793666097</v>
      </c>
      <c r="G50">
        <f t="shared" si="13"/>
        <v>0.30144163164975513</v>
      </c>
      <c r="H50">
        <f t="shared" si="13"/>
        <v>0.30459860027857399</v>
      </c>
      <c r="I50">
        <f t="shared" si="13"/>
        <v>9.5346817592408429E-4</v>
      </c>
      <c r="J50">
        <f t="shared" si="13"/>
        <v>5.8075322409063315</v>
      </c>
      <c r="K50">
        <f t="shared" si="13"/>
        <v>7.7019072313291706E-2</v>
      </c>
      <c r="L50">
        <f t="shared" si="13"/>
        <v>3.3741974354405116E-3</v>
      </c>
      <c r="M50">
        <f t="shared" si="13"/>
        <v>9.0705883445709984E-2</v>
      </c>
      <c r="N50">
        <f t="shared" si="13"/>
        <v>0.13769781225567893</v>
      </c>
      <c r="O50">
        <f t="shared" si="13"/>
        <v>9.7393184010312051E-2</v>
      </c>
      <c r="P50">
        <f t="shared" si="13"/>
        <v>0.28042657238571395</v>
      </c>
    </row>
    <row r="51" spans="1:16" x14ac:dyDescent="0.2">
      <c r="A51" s="4" t="s">
        <v>68</v>
      </c>
      <c r="B51">
        <f t="shared" si="13"/>
        <v>0.91471990248381219</v>
      </c>
      <c r="C51">
        <f t="shared" si="13"/>
        <v>2.4737791601784784</v>
      </c>
      <c r="D51">
        <f t="shared" si="13"/>
        <v>2.6064344139391946</v>
      </c>
      <c r="E51">
        <f t="shared" si="13"/>
        <v>0.81372855834526736</v>
      </c>
      <c r="F51">
        <f t="shared" si="13"/>
        <v>16.177290860441776</v>
      </c>
      <c r="G51">
        <f t="shared" si="13"/>
        <v>0.41114568079129005</v>
      </c>
      <c r="H51">
        <f t="shared" si="13"/>
        <v>1.9549767688304294</v>
      </c>
      <c r="I51">
        <f t="shared" si="13"/>
        <v>1.4516692977396752E-3</v>
      </c>
      <c r="J51">
        <f t="shared" si="13"/>
        <v>3.6932917792487823</v>
      </c>
      <c r="K51">
        <f t="shared" si="13"/>
        <v>8.3043004672276918E-2</v>
      </c>
      <c r="L51">
        <f t="shared" si="13"/>
        <v>5.3034187087198734E-3</v>
      </c>
      <c r="M51">
        <f t="shared" si="13"/>
        <v>0.10706917059390486</v>
      </c>
      <c r="N51">
        <f t="shared" si="13"/>
        <v>0.17094717751399074</v>
      </c>
      <c r="O51">
        <f t="shared" si="13"/>
        <v>0.10720334552459976</v>
      </c>
      <c r="P51">
        <f t="shared" si="13"/>
        <v>0.85625040145976283</v>
      </c>
    </row>
    <row r="52" spans="1:16" x14ac:dyDescent="0.2">
      <c r="A52" s="4" t="s">
        <v>69</v>
      </c>
      <c r="B52">
        <f t="shared" si="13"/>
        <v>1.90186572322198</v>
      </c>
      <c r="C52">
        <f t="shared" si="13"/>
        <v>2.1848913016440887</v>
      </c>
      <c r="D52">
        <f t="shared" si="13"/>
        <v>1.8101264271568651</v>
      </c>
      <c r="E52">
        <f t="shared" si="13"/>
        <v>0.60688883866816967</v>
      </c>
      <c r="F52">
        <f t="shared" si="13"/>
        <v>6.7518361700108454</v>
      </c>
      <c r="G52">
        <f t="shared" si="13"/>
        <v>0.60266968564878076</v>
      </c>
      <c r="H52">
        <f t="shared" si="13"/>
        <v>0.25198233858414226</v>
      </c>
      <c r="I52">
        <f t="shared" si="13"/>
        <v>1.2288788504839143E-3</v>
      </c>
      <c r="J52">
        <f t="shared" si="13"/>
        <v>5.7354356762004945</v>
      </c>
      <c r="K52">
        <f t="shared" si="13"/>
        <v>6.9530568816888044E-2</v>
      </c>
      <c r="L52">
        <f t="shared" si="13"/>
        <v>5.5948078608653289E-3</v>
      </c>
      <c r="M52">
        <f t="shared" si="13"/>
        <v>5.8924872719421283E-2</v>
      </c>
      <c r="N52">
        <f t="shared" si="13"/>
        <v>0.10109751892768359</v>
      </c>
      <c r="O52">
        <f t="shared" si="13"/>
        <v>6.2609570620898961E-2</v>
      </c>
      <c r="P52">
        <f t="shared" si="13"/>
        <v>1.022025154615418</v>
      </c>
    </row>
  </sheetData>
  <conditionalFormatting sqref="B29:B3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{165CD0BD-46CE-2440-9FE5-666273E3303B}</x14:id>
        </ext>
      </extLst>
    </cfRule>
  </conditionalFormatting>
  <conditionalFormatting sqref="C29:C3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{35BB3E04-C9F9-3A4B-B102-44027CEB2526}</x14:id>
        </ext>
      </extLst>
    </cfRule>
  </conditionalFormatting>
  <conditionalFormatting sqref="D29:D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{D5A6C2AF-AF73-6145-9519-2148CDBD9A7D}</x14:id>
        </ext>
      </extLst>
    </cfRule>
  </conditionalFormatting>
  <conditionalFormatting sqref="E29:E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{EDAF46B4-407B-1E48-8F13-F574F97DA644}</x14:id>
        </ext>
      </extLst>
    </cfRule>
  </conditionalFormatting>
  <conditionalFormatting sqref="F29:F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{EA4697A1-5C5F-754E-9276-87CAA34FF420}</x14:id>
        </ext>
      </extLst>
    </cfRule>
  </conditionalFormatting>
  <conditionalFormatting sqref="G29:G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{563D5C4D-57B9-A846-BE6E-83F3534CCFFC}</x14:id>
        </ext>
      </extLst>
    </cfRule>
  </conditionalFormatting>
  <conditionalFormatting sqref="H29:H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{B69E9BF9-7A0A-454F-8022-2EB656D3F80D}</x14:id>
        </ext>
      </extLst>
    </cfRule>
  </conditionalFormatting>
  <conditionalFormatting sqref="I29:I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{BAB4DAC5-1DC0-DA44-9E55-3BBA585840CC}</x14:id>
        </ext>
      </extLst>
    </cfRule>
  </conditionalFormatting>
  <conditionalFormatting sqref="J29:J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{80959AB8-D857-7946-9B0F-605C4F3C0468}</x14:id>
        </ext>
      </extLst>
    </cfRule>
  </conditionalFormatting>
  <conditionalFormatting sqref="K29:K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{9C50316B-4463-C347-B42B-3DACA83DE802}</x14:id>
        </ext>
      </extLst>
    </cfRule>
  </conditionalFormatting>
  <conditionalFormatting sqref="L29:L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{B7568C0B-0915-F640-93E9-C9BDB294E1FF}</x14:id>
        </ext>
      </extLst>
    </cfRule>
  </conditionalFormatting>
  <conditionalFormatting sqref="M29:M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{8F0DED22-0587-1A4D-8B18-953A854888D7}</x14:id>
        </ext>
      </extLst>
    </cfRule>
  </conditionalFormatting>
  <conditionalFormatting sqref="N29:N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{E8E5998D-0B9C-DF47-8065-CF9DE88137A9}</x14:id>
        </ext>
      </extLst>
    </cfRule>
  </conditionalFormatting>
  <conditionalFormatting sqref="O29:O3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{A1445019-C051-FD4D-8AFE-A1473AB9A06C}</x14:id>
        </ext>
      </extLst>
    </cfRule>
  </conditionalFormatting>
  <conditionalFormatting sqref="P29:P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{543683EB-6597-A84E-803F-7DE53047384A}</x14:id>
        </ext>
      </extLst>
    </cfRule>
  </conditionalFormatting>
  <conditionalFormatting sqref="B34:P3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{8EDC7A96-C80A-E247-B8CF-29FAA1DC26D0}</x14:id>
        </ext>
      </extLst>
    </cfRule>
  </conditionalFormatting>
  <conditionalFormatting sqref="K29:K3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{59E67EB2-F023-B241-9ED5-454C06F52AA1}</x14:id>
        </ext>
      </extLst>
    </cfRule>
  </conditionalFormatting>
  <conditionalFormatting sqref="B29:B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{850CE31F-B40E-D544-B60A-5A26E85FBE1C}</x14:id>
        </ext>
      </extLst>
    </cfRule>
  </conditionalFormatting>
  <conditionalFormatting sqref="C29:C3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{9F71ADBD-4069-6044-A6FB-8E57F5BD1BF3}</x14:id>
        </ext>
      </extLst>
    </cfRule>
  </conditionalFormatting>
  <conditionalFormatting sqref="D29:D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{C44A1EEE-F41B-5C4B-A88A-68EF2EBE1BD5}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5CD0BD-46CE-2440-9FE5-666273E330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35BB3E04-C9F9-3A4B-B102-44027CEB25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D5A6C2AF-AF73-6145-9519-2148CDBD9A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EDAF46B4-407B-1E48-8F13-F574F97DA6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EA4697A1-5C5F-754E-9276-87CAA34FF4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563D5C4D-57B9-A846-BE6E-83F3534CCF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B69E9BF9-7A0A-454F-8022-2EB656D3F8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BAB4DAC5-1DC0-DA44-9E55-3BBA585840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80959AB8-D857-7946-9B0F-605C4F3C04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9C50316B-4463-C347-B42B-3DACA83DE8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B7568C0B-0915-F640-93E9-C9BDB294E1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8F0DED22-0587-1A4D-8B18-953A854888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E8E5998D-0B9C-DF47-8065-CF9DE88137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A1445019-C051-FD4D-8AFE-A1473AB9A0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543683EB-6597-A84E-803F-7DE5304738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8EDC7A96-C80A-E247-B8CF-29FAA1DC26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59E67EB2-F023-B241-9ED5-454C06F52A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K29:K34</xm:sqref>
        </x14:conditionalFormatting>
        <x14:conditionalFormatting xmlns:xm="http://schemas.microsoft.com/office/excel/2006/main">
          <x14:cfRule type="dataBar" id="{850CE31F-B40E-D544-B60A-5A26E85FB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B29:B34</xm:sqref>
        </x14:conditionalFormatting>
        <x14:conditionalFormatting xmlns:xm="http://schemas.microsoft.com/office/excel/2006/main">
          <x14:cfRule type="dataBar" id="{9F71ADBD-4069-6044-A6FB-8E57F5BD1B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C29:C34</xm:sqref>
        </x14:conditionalFormatting>
        <x14:conditionalFormatting xmlns:xm="http://schemas.microsoft.com/office/excel/2006/main">
          <x14:cfRule type="dataBar" id="{C44A1EEE-F41B-5C4B-A88A-68EF2EBE1B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09FB-3176-BD47-B1A0-01F81F12D77C}">
  <dimension ref="A1:P25"/>
  <sheetViews>
    <sheetView workbookViewId="0">
      <selection activeCell="K34" sqref="K34"/>
    </sheetView>
  </sheetViews>
  <sheetFormatPr baseColWidth="10" defaultRowHeight="15" x14ac:dyDescent="0.2"/>
  <cols>
    <col min="1" max="1" width="17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5.5910000000000011</v>
      </c>
      <c r="C2">
        <v>50</v>
      </c>
      <c r="D2">
        <v>33.862500000000004</v>
      </c>
      <c r="E2">
        <v>8.7724499999999992</v>
      </c>
      <c r="F2">
        <v>80.755499999999998</v>
      </c>
      <c r="G2">
        <v>0.1255</v>
      </c>
      <c r="H2">
        <v>3.2406500000000005</v>
      </c>
      <c r="I2">
        <v>9.9000000000000008E-3</v>
      </c>
      <c r="J2">
        <v>45.643149999999999</v>
      </c>
      <c r="K2">
        <v>1.0840500000000002</v>
      </c>
      <c r="L2">
        <v>0.10694999999999999</v>
      </c>
      <c r="M2">
        <v>1.0382500000000001</v>
      </c>
      <c r="N2">
        <v>1.48095</v>
      </c>
      <c r="O2">
        <v>1.1022000000000001</v>
      </c>
      <c r="P2">
        <v>5.2480000000000002</v>
      </c>
    </row>
    <row r="3" spans="1:16" x14ac:dyDescent="0.2">
      <c r="A3" s="4" t="s">
        <v>20</v>
      </c>
      <c r="B3">
        <v>7.2310000000000008</v>
      </c>
      <c r="C3">
        <v>48</v>
      </c>
      <c r="D3">
        <v>41.095000000000006</v>
      </c>
      <c r="E3">
        <v>11.497450000000001</v>
      </c>
      <c r="F3">
        <v>82.255499999999998</v>
      </c>
      <c r="G3">
        <v>1.2990000000000004</v>
      </c>
      <c r="H3">
        <v>3.0701499999999999</v>
      </c>
      <c r="I3">
        <v>5.2750000000000002E-3</v>
      </c>
      <c r="J3">
        <v>45.888149999999996</v>
      </c>
      <c r="K3">
        <v>1.10555</v>
      </c>
      <c r="L3">
        <v>8.4100000000000008E-2</v>
      </c>
      <c r="M3">
        <v>1.1122500000000002</v>
      </c>
      <c r="N3">
        <v>1.5669500000000001</v>
      </c>
      <c r="O3">
        <v>1.1516999999999999</v>
      </c>
      <c r="P3">
        <v>5.4480000000000004</v>
      </c>
    </row>
    <row r="4" spans="1:16" x14ac:dyDescent="0.2">
      <c r="A4" s="4" t="s">
        <v>21</v>
      </c>
      <c r="B4">
        <v>7.596000000000001</v>
      </c>
      <c r="C4">
        <v>59.75</v>
      </c>
      <c r="D4">
        <v>38.895000000000003</v>
      </c>
      <c r="E4">
        <v>11.727450000000001</v>
      </c>
      <c r="F4">
        <v>78.655500000000004</v>
      </c>
      <c r="G4">
        <v>0.4345</v>
      </c>
      <c r="H4">
        <v>6.8816500000000005</v>
      </c>
      <c r="I4">
        <v>2.9750000000000006E-3</v>
      </c>
      <c r="J4">
        <v>42.168149999999997</v>
      </c>
      <c r="K4">
        <v>1.23855</v>
      </c>
      <c r="L4">
        <v>0.12029999999999999</v>
      </c>
      <c r="M4">
        <v>1.27525</v>
      </c>
      <c r="N4">
        <v>1.7944499999999999</v>
      </c>
      <c r="O4">
        <v>1.3171999999999999</v>
      </c>
      <c r="P4">
        <v>7.6580000000000004</v>
      </c>
    </row>
    <row r="5" spans="1:16" x14ac:dyDescent="0.2">
      <c r="A5" s="4" t="s">
        <v>22</v>
      </c>
      <c r="B5">
        <v>13.061</v>
      </c>
      <c r="C5">
        <v>58</v>
      </c>
      <c r="D5">
        <v>34.97025</v>
      </c>
      <c r="E5">
        <v>16.562450000000002</v>
      </c>
      <c r="F5">
        <v>102.1555</v>
      </c>
      <c r="G5">
        <v>0.13799999999999998</v>
      </c>
      <c r="H5">
        <v>5.0716500000000009</v>
      </c>
      <c r="I5">
        <v>2.6750000000000003E-3</v>
      </c>
      <c r="J5">
        <v>55.823149999999998</v>
      </c>
      <c r="K5">
        <v>1.1995500000000001</v>
      </c>
      <c r="L5">
        <v>0.12385</v>
      </c>
      <c r="M5">
        <v>1.3082500000000001</v>
      </c>
      <c r="N5">
        <v>1.7594500000000002</v>
      </c>
      <c r="O5">
        <v>1.3512</v>
      </c>
      <c r="P5">
        <v>18.267999999999997</v>
      </c>
    </row>
    <row r="6" spans="1:16" x14ac:dyDescent="0.2">
      <c r="A6" s="4" t="s">
        <v>23</v>
      </c>
      <c r="B6">
        <v>7.2460000000000013</v>
      </c>
      <c r="C6">
        <v>58.150000000000006</v>
      </c>
      <c r="D6">
        <v>39.527500000000003</v>
      </c>
      <c r="E6">
        <v>10.332450000000001</v>
      </c>
      <c r="F6">
        <v>114.05550000000001</v>
      </c>
      <c r="G6">
        <v>0.42400000000000015</v>
      </c>
      <c r="H6">
        <v>3.7451500000000006</v>
      </c>
      <c r="I6">
        <v>1.0500000000000002E-3</v>
      </c>
      <c r="J6">
        <v>53.723150000000004</v>
      </c>
      <c r="K6">
        <v>1.2025500000000002</v>
      </c>
      <c r="L6">
        <v>9.3500000000000014E-2</v>
      </c>
      <c r="M6">
        <v>1.23325</v>
      </c>
      <c r="N6">
        <v>1.7359500000000001</v>
      </c>
      <c r="O6">
        <v>1.2662</v>
      </c>
      <c r="P6">
        <v>6.6480000000000006</v>
      </c>
    </row>
    <row r="7" spans="1:16" x14ac:dyDescent="0.2">
      <c r="A7" s="4" t="s">
        <v>24</v>
      </c>
      <c r="B7">
        <v>7.6360000000000001</v>
      </c>
      <c r="C7">
        <v>49.900000000000006</v>
      </c>
      <c r="D7">
        <v>39.552500000000002</v>
      </c>
      <c r="E7">
        <v>11.42745</v>
      </c>
      <c r="F7">
        <v>116.60550000000001</v>
      </c>
      <c r="G7">
        <v>0.11800000000000006</v>
      </c>
      <c r="H7">
        <v>3.4091500000000003</v>
      </c>
      <c r="I7">
        <v>6.4750000000000007E-3</v>
      </c>
      <c r="J7">
        <v>68.023150000000001</v>
      </c>
      <c r="K7">
        <v>1.3040500000000002</v>
      </c>
      <c r="L7">
        <v>9.7200000000000009E-2</v>
      </c>
      <c r="M7">
        <v>1.3892500000000001</v>
      </c>
      <c r="N7">
        <v>1.95045</v>
      </c>
      <c r="O7">
        <v>1.4036999999999999</v>
      </c>
      <c r="P7">
        <v>7.293000000000001</v>
      </c>
    </row>
    <row r="8" spans="1:16" x14ac:dyDescent="0.2">
      <c r="A8" s="4" t="s">
        <v>25</v>
      </c>
      <c r="B8">
        <v>8.9310000000000009</v>
      </c>
      <c r="C8">
        <v>50.150000000000006</v>
      </c>
      <c r="D8">
        <v>37.765000000000001</v>
      </c>
      <c r="E8">
        <v>10.807450000000001</v>
      </c>
      <c r="F8">
        <v>106.25550000000001</v>
      </c>
      <c r="G8">
        <v>0.51700000000000013</v>
      </c>
      <c r="H8">
        <v>3.3601500000000004</v>
      </c>
      <c r="I8">
        <v>1.8499999999999996E-3</v>
      </c>
      <c r="J8">
        <v>59.223150000000004</v>
      </c>
      <c r="K8">
        <v>1.2060500000000003</v>
      </c>
      <c r="L8">
        <v>0.12265</v>
      </c>
      <c r="M8">
        <v>1.2382500000000001</v>
      </c>
      <c r="N8">
        <v>1.7429500000000002</v>
      </c>
      <c r="O8">
        <v>1.2692000000000001</v>
      </c>
      <c r="P8">
        <v>7.3880000000000017</v>
      </c>
    </row>
    <row r="9" spans="1:16" x14ac:dyDescent="0.2">
      <c r="A9" s="4" t="s">
        <v>26</v>
      </c>
      <c r="B9">
        <v>8.8710000000000004</v>
      </c>
      <c r="C9">
        <v>56</v>
      </c>
      <c r="D9">
        <v>39.155000000000001</v>
      </c>
      <c r="E9">
        <v>12.842450000000003</v>
      </c>
      <c r="F9">
        <v>106.65550000000002</v>
      </c>
      <c r="G9">
        <v>0.58099999999999996</v>
      </c>
      <c r="H9">
        <v>3.8876500000000003</v>
      </c>
      <c r="I9">
        <v>7.0250000000000009E-3</v>
      </c>
      <c r="J9">
        <v>59.42315</v>
      </c>
      <c r="K9">
        <v>1.3805500000000002</v>
      </c>
      <c r="L9">
        <v>0.18940000000000001</v>
      </c>
      <c r="M9">
        <v>1.49275</v>
      </c>
      <c r="N9">
        <v>2.1249500000000001</v>
      </c>
      <c r="O9">
        <v>1.5197000000000001</v>
      </c>
      <c r="P9">
        <v>8.6430000000000007</v>
      </c>
    </row>
    <row r="10" spans="1:16" x14ac:dyDescent="0.2">
      <c r="A10" s="4" t="s">
        <v>27</v>
      </c>
      <c r="B10">
        <v>11.586</v>
      </c>
      <c r="C10">
        <v>58</v>
      </c>
      <c r="D10">
        <v>36.7425</v>
      </c>
      <c r="E10">
        <v>9.8624500000000008</v>
      </c>
      <c r="F10">
        <v>119.10550000000001</v>
      </c>
      <c r="G10">
        <v>0.3580000000000001</v>
      </c>
      <c r="H10">
        <v>3.0671499999999998</v>
      </c>
      <c r="I10">
        <v>4.4000000000000003E-3</v>
      </c>
      <c r="J10">
        <v>63.123150000000003</v>
      </c>
      <c r="K10">
        <v>1.3230500000000003</v>
      </c>
      <c r="L10">
        <v>8.2800000000000012E-2</v>
      </c>
      <c r="M10">
        <v>1.3272500000000003</v>
      </c>
      <c r="N10">
        <v>1.81595</v>
      </c>
      <c r="O10">
        <v>1.3876999999999999</v>
      </c>
      <c r="P10">
        <v>6.7430000000000012</v>
      </c>
    </row>
    <row r="11" spans="1:16" x14ac:dyDescent="0.2">
      <c r="A11" s="4" t="s">
        <v>28</v>
      </c>
      <c r="B11">
        <v>7.9060000000000006</v>
      </c>
      <c r="C11">
        <v>46.550000000000004</v>
      </c>
      <c r="D11">
        <v>33.491</v>
      </c>
      <c r="E11">
        <v>8.4574499999999997</v>
      </c>
      <c r="F11">
        <v>77.855500000000006</v>
      </c>
      <c r="G11">
        <v>8.7500000000000008E-2</v>
      </c>
      <c r="H11">
        <v>2.9136500000000001</v>
      </c>
      <c r="I11">
        <v>4.5750000000000009E-3</v>
      </c>
      <c r="J11">
        <v>44.318150000000003</v>
      </c>
      <c r="K11">
        <v>1.0260500000000001</v>
      </c>
      <c r="L11">
        <v>6.405000000000001E-2</v>
      </c>
      <c r="M11">
        <v>1.0562500000000001</v>
      </c>
      <c r="N11">
        <v>1.44495</v>
      </c>
      <c r="O11">
        <v>1.0931999999999999</v>
      </c>
      <c r="P11">
        <v>4.6870000000000003</v>
      </c>
    </row>
    <row r="12" spans="1:16" x14ac:dyDescent="0.2">
      <c r="A12" s="4" t="s">
        <v>29</v>
      </c>
      <c r="B12">
        <v>7.1410000000000018</v>
      </c>
      <c r="C12">
        <v>55.1</v>
      </c>
      <c r="D12">
        <v>40.050000000000004</v>
      </c>
      <c r="E12">
        <v>9.8074500000000011</v>
      </c>
      <c r="F12">
        <v>68.905500000000004</v>
      </c>
      <c r="G12">
        <v>0.15599999999999997</v>
      </c>
      <c r="H12">
        <v>2.4381500000000003</v>
      </c>
      <c r="I12">
        <v>4.3499999999999997E-3</v>
      </c>
      <c r="J12">
        <v>43.533150000000006</v>
      </c>
      <c r="K12">
        <v>1.3145500000000001</v>
      </c>
      <c r="L12">
        <v>7.010000000000001E-2</v>
      </c>
      <c r="M12">
        <v>1.3122500000000001</v>
      </c>
      <c r="N12">
        <v>1.8464500000000001</v>
      </c>
      <c r="O12">
        <v>1.3827</v>
      </c>
      <c r="P12">
        <v>5.1080000000000005</v>
      </c>
    </row>
    <row r="13" spans="1:16" x14ac:dyDescent="0.2">
      <c r="A13" s="4" t="s">
        <v>30</v>
      </c>
      <c r="B13">
        <v>14.731000000000002</v>
      </c>
      <c r="C13">
        <v>56.2</v>
      </c>
      <c r="D13">
        <v>38.487500000000004</v>
      </c>
      <c r="E13">
        <v>17.262450000000001</v>
      </c>
      <c r="F13">
        <v>83.305499999999995</v>
      </c>
      <c r="G13">
        <v>0.21399999999999997</v>
      </c>
      <c r="H13">
        <v>3.7371500000000006</v>
      </c>
      <c r="I13">
        <v>7.2500000000000012E-3</v>
      </c>
      <c r="J13">
        <v>35.398150000000001</v>
      </c>
      <c r="K13">
        <v>1.5910500000000001</v>
      </c>
      <c r="L13">
        <v>8.5650000000000004E-2</v>
      </c>
      <c r="M13">
        <v>1.5722500000000001</v>
      </c>
      <c r="N13">
        <v>2.5159500000000001</v>
      </c>
      <c r="O13">
        <v>1.6777000000000002</v>
      </c>
      <c r="P13">
        <v>5.2029999999999994</v>
      </c>
    </row>
    <row r="14" spans="1:16" x14ac:dyDescent="0.2">
      <c r="A14" s="4" t="s">
        <v>31</v>
      </c>
      <c r="B14">
        <v>13.216000000000001</v>
      </c>
      <c r="C14">
        <v>58.45</v>
      </c>
      <c r="D14">
        <v>37.589999999999996</v>
      </c>
      <c r="E14">
        <v>11.06245</v>
      </c>
      <c r="F14">
        <v>122.15550000000002</v>
      </c>
      <c r="G14">
        <v>0.27250000000000008</v>
      </c>
      <c r="H14">
        <v>4.0776500000000002</v>
      </c>
      <c r="I14">
        <v>2.9999999999999959E-4</v>
      </c>
      <c r="J14">
        <v>65.023150000000001</v>
      </c>
      <c r="K14">
        <v>1.4620500000000001</v>
      </c>
      <c r="L14">
        <v>9.6799999999999997E-2</v>
      </c>
      <c r="M14">
        <v>1.56525</v>
      </c>
      <c r="N14">
        <v>2.2274500000000002</v>
      </c>
      <c r="O14">
        <v>1.6052</v>
      </c>
      <c r="P14">
        <v>6.6630000000000011</v>
      </c>
    </row>
    <row r="15" spans="1:16" x14ac:dyDescent="0.2">
      <c r="A15" s="4" t="s">
        <v>32</v>
      </c>
      <c r="B15">
        <v>8.3660000000000014</v>
      </c>
      <c r="C15">
        <v>50.95</v>
      </c>
      <c r="D15">
        <v>34.483500000000006</v>
      </c>
      <c r="E15">
        <v>9.9974500000000006</v>
      </c>
      <c r="F15">
        <v>128.55550000000002</v>
      </c>
      <c r="G15">
        <v>0.35000000000000009</v>
      </c>
      <c r="H15">
        <v>4.2271500000000009</v>
      </c>
      <c r="I15">
        <v>2.6750000000000003E-3</v>
      </c>
      <c r="J15">
        <v>63.773150000000001</v>
      </c>
      <c r="K15">
        <v>1.2655500000000002</v>
      </c>
      <c r="L15">
        <v>0.10994999999999999</v>
      </c>
      <c r="M15">
        <v>1.3622500000000002</v>
      </c>
      <c r="N15">
        <v>1.9299499999999998</v>
      </c>
      <c r="O15">
        <v>1.3882000000000001</v>
      </c>
      <c r="P15">
        <v>6.5280000000000005</v>
      </c>
    </row>
    <row r="16" spans="1:16" x14ac:dyDescent="0.2">
      <c r="A16" s="4" t="s">
        <v>33</v>
      </c>
      <c r="B16">
        <v>7.7710000000000008</v>
      </c>
      <c r="C16">
        <v>50.050000000000004</v>
      </c>
      <c r="D16">
        <v>36.929000000000002</v>
      </c>
      <c r="E16">
        <v>8.3724499999999988</v>
      </c>
      <c r="F16">
        <v>70.755499999999998</v>
      </c>
      <c r="G16">
        <v>-0.10249999999999995</v>
      </c>
      <c r="H16">
        <v>3.1376499999999998</v>
      </c>
      <c r="I16">
        <v>4.9500000000000013E-3</v>
      </c>
      <c r="J16">
        <v>40.18815</v>
      </c>
      <c r="K16">
        <v>1.1005499999999999</v>
      </c>
      <c r="L16">
        <v>0.10500000000000001</v>
      </c>
      <c r="M16">
        <v>1.1367499999999999</v>
      </c>
      <c r="N16">
        <v>1.64395</v>
      </c>
      <c r="O16">
        <v>1.1607000000000001</v>
      </c>
      <c r="P16">
        <v>5.4480000000000004</v>
      </c>
    </row>
    <row r="17" spans="1:16" x14ac:dyDescent="0.2">
      <c r="A17" s="4" t="s">
        <v>34</v>
      </c>
      <c r="B17">
        <v>8.1960000000000015</v>
      </c>
      <c r="C17">
        <v>56.650000000000006</v>
      </c>
      <c r="D17">
        <v>37.372000000000007</v>
      </c>
      <c r="E17">
        <v>10.647449999999999</v>
      </c>
      <c r="F17">
        <v>121.45550000000001</v>
      </c>
      <c r="G17">
        <v>1.3125</v>
      </c>
      <c r="H17">
        <v>4.5586500000000001</v>
      </c>
      <c r="I17">
        <v>3.0000000000000001E-3</v>
      </c>
      <c r="J17">
        <v>60.523150000000001</v>
      </c>
      <c r="K17">
        <v>1.1890500000000002</v>
      </c>
      <c r="L17">
        <v>0.11194999999999999</v>
      </c>
      <c r="M17">
        <v>1.25925</v>
      </c>
      <c r="N17">
        <v>1.6574500000000001</v>
      </c>
      <c r="O17">
        <v>1.2431999999999999</v>
      </c>
      <c r="P17">
        <v>6.4880000000000013</v>
      </c>
    </row>
    <row r="18" spans="1:16" x14ac:dyDescent="0.2">
      <c r="A18" s="4" t="s">
        <v>35</v>
      </c>
      <c r="B18">
        <v>10.086</v>
      </c>
      <c r="C18">
        <v>58.900000000000006</v>
      </c>
      <c r="D18">
        <v>46.695000000000007</v>
      </c>
      <c r="E18">
        <v>11.85745</v>
      </c>
      <c r="F18">
        <v>142.85550000000001</v>
      </c>
      <c r="G18">
        <v>1.8805000000000001</v>
      </c>
      <c r="H18">
        <v>10.666650000000001</v>
      </c>
      <c r="I18">
        <v>5.6250000000000007E-3</v>
      </c>
      <c r="J18">
        <v>58.623150000000003</v>
      </c>
      <c r="K18">
        <v>1.4490500000000002</v>
      </c>
      <c r="L18">
        <v>0.11285000000000001</v>
      </c>
      <c r="M18">
        <v>1.5902500000000002</v>
      </c>
      <c r="N18">
        <v>2.3059500000000002</v>
      </c>
      <c r="O18">
        <v>1.5956999999999999</v>
      </c>
      <c r="P18">
        <v>8.5680000000000014</v>
      </c>
    </row>
    <row r="19" spans="1:16" x14ac:dyDescent="0.2">
      <c r="A19" s="4" t="s">
        <v>36</v>
      </c>
      <c r="B19">
        <v>8.7660000000000018</v>
      </c>
      <c r="C19">
        <v>52.2</v>
      </c>
      <c r="D19">
        <v>38.575000000000003</v>
      </c>
      <c r="E19">
        <v>9.4924499999999998</v>
      </c>
      <c r="F19">
        <v>89.405500000000004</v>
      </c>
      <c r="G19">
        <v>0.13099999999999998</v>
      </c>
      <c r="H19">
        <v>3.2306500000000002</v>
      </c>
      <c r="I19">
        <v>3.8500000000000001E-3</v>
      </c>
      <c r="J19">
        <v>52.573149999999998</v>
      </c>
      <c r="K19">
        <v>1.3195500000000002</v>
      </c>
      <c r="L19">
        <v>9.4100000000000017E-2</v>
      </c>
      <c r="M19">
        <v>1.3737500000000002</v>
      </c>
      <c r="N19">
        <v>1.98645</v>
      </c>
      <c r="O19">
        <v>1.3772000000000002</v>
      </c>
      <c r="P19">
        <v>6.343</v>
      </c>
    </row>
    <row r="20" spans="1:16" x14ac:dyDescent="0.2">
      <c r="A20" s="4" t="s">
        <v>37</v>
      </c>
      <c r="B20">
        <v>7.5210000000000008</v>
      </c>
      <c r="C20">
        <v>49.95</v>
      </c>
      <c r="D20">
        <v>37.962499999999999</v>
      </c>
      <c r="E20">
        <v>10.957450000000001</v>
      </c>
      <c r="F20">
        <v>90.805499999999995</v>
      </c>
      <c r="G20">
        <v>0.8035000000000001</v>
      </c>
      <c r="H20">
        <v>2.6676500000000001</v>
      </c>
      <c r="I20">
        <v>7.5000000000000015E-3</v>
      </c>
      <c r="J20">
        <v>48.038150000000002</v>
      </c>
      <c r="K20">
        <v>1.3005500000000001</v>
      </c>
      <c r="L20">
        <v>8.8000000000000023E-2</v>
      </c>
      <c r="M20">
        <v>1.40625</v>
      </c>
      <c r="N20">
        <v>2.0614500000000002</v>
      </c>
      <c r="O20">
        <v>1.4097</v>
      </c>
      <c r="P20">
        <v>7.9030000000000005</v>
      </c>
    </row>
    <row r="21" spans="1:16" x14ac:dyDescent="0.2">
      <c r="A21" s="4" t="s">
        <v>38</v>
      </c>
      <c r="B21">
        <v>5.7910000000000013</v>
      </c>
      <c r="C21">
        <v>47.35</v>
      </c>
      <c r="D21">
        <v>34.344500000000004</v>
      </c>
      <c r="E21">
        <v>8.1624499999999998</v>
      </c>
      <c r="F21">
        <v>66.305499999999995</v>
      </c>
      <c r="G21">
        <v>0.14599999999999999</v>
      </c>
      <c r="H21">
        <v>2.6936499999999999</v>
      </c>
      <c r="I21">
        <v>6.7499999999999993E-4</v>
      </c>
      <c r="J21">
        <v>41.11815</v>
      </c>
      <c r="K21">
        <v>1.0515500000000002</v>
      </c>
      <c r="L21">
        <v>9.665E-2</v>
      </c>
      <c r="M21">
        <v>1.07325</v>
      </c>
      <c r="N21">
        <v>1.49095</v>
      </c>
      <c r="O21">
        <v>1.0776999999999999</v>
      </c>
      <c r="P21">
        <v>4.7320000000000002</v>
      </c>
    </row>
    <row r="22" spans="1:16" x14ac:dyDescent="0.2">
      <c r="A22" s="4" t="s">
        <v>39</v>
      </c>
      <c r="B22">
        <v>8.7960000000000012</v>
      </c>
      <c r="C22">
        <v>54.5</v>
      </c>
      <c r="D22">
        <v>36.529999999999994</v>
      </c>
      <c r="E22">
        <v>10.542450000000001</v>
      </c>
      <c r="F22">
        <v>108.85550000000001</v>
      </c>
      <c r="G22">
        <v>7.5000000000000179E-3</v>
      </c>
      <c r="H22">
        <v>2.6296499999999998</v>
      </c>
      <c r="I22">
        <v>6.4999999999999997E-4</v>
      </c>
      <c r="J22">
        <v>61.123150000000003</v>
      </c>
      <c r="K22">
        <v>1.3385500000000001</v>
      </c>
      <c r="L22">
        <v>7.5400000000000009E-2</v>
      </c>
      <c r="M22">
        <v>1.37975</v>
      </c>
      <c r="N22">
        <v>1.9309500000000002</v>
      </c>
      <c r="O22">
        <v>1.4152</v>
      </c>
      <c r="P22">
        <v>5.758</v>
      </c>
    </row>
    <row r="23" spans="1:16" x14ac:dyDescent="0.2">
      <c r="A23" s="4" t="s">
        <v>40</v>
      </c>
      <c r="B23">
        <v>9.0960000000000019</v>
      </c>
      <c r="C23">
        <v>62.2</v>
      </c>
      <c r="D23">
        <v>39.817499999999995</v>
      </c>
      <c r="E23">
        <v>12.49245</v>
      </c>
      <c r="F23">
        <v>97.055499999999995</v>
      </c>
      <c r="G23">
        <v>0.22250000000000006</v>
      </c>
      <c r="H23">
        <v>3.5066500000000005</v>
      </c>
      <c r="I23">
        <v>5.7250000000000001E-3</v>
      </c>
      <c r="J23">
        <v>53.92315</v>
      </c>
      <c r="K23">
        <v>1.4915500000000002</v>
      </c>
      <c r="L23">
        <v>0.1</v>
      </c>
      <c r="M23">
        <v>1.5117500000000001</v>
      </c>
      <c r="N23">
        <v>2.1414500000000003</v>
      </c>
      <c r="O23">
        <v>1.6036999999999999</v>
      </c>
      <c r="P23">
        <v>10.163000000000002</v>
      </c>
    </row>
    <row r="24" spans="1:16" x14ac:dyDescent="0.2">
      <c r="A24" s="4" t="s">
        <v>41</v>
      </c>
      <c r="B24">
        <v>8.1010000000000009</v>
      </c>
      <c r="C24">
        <v>61.150000000000006</v>
      </c>
      <c r="D24">
        <v>45.302500000000009</v>
      </c>
      <c r="E24">
        <v>9.8174500000000009</v>
      </c>
      <c r="F24">
        <v>92.355500000000006</v>
      </c>
      <c r="G24">
        <v>2.4945000000000004</v>
      </c>
      <c r="H24">
        <v>3.3116500000000002</v>
      </c>
      <c r="I24">
        <v>5.2000000000000006E-3</v>
      </c>
      <c r="J24">
        <v>48.17315</v>
      </c>
      <c r="K24">
        <v>1.4975500000000002</v>
      </c>
      <c r="L24">
        <v>7.9950000000000021E-2</v>
      </c>
      <c r="M24">
        <v>1.4772500000000002</v>
      </c>
      <c r="N24">
        <v>2.1294499999999998</v>
      </c>
      <c r="O24">
        <v>1.5452000000000001</v>
      </c>
      <c r="P24">
        <v>6.6630000000000011</v>
      </c>
    </row>
    <row r="25" spans="1:16" x14ac:dyDescent="0.2">
      <c r="A25" s="4" t="s">
        <v>42</v>
      </c>
      <c r="B25">
        <v>16.225999999999999</v>
      </c>
      <c r="C25">
        <v>64.75</v>
      </c>
      <c r="D25">
        <v>40.332500000000003</v>
      </c>
      <c r="E25">
        <v>10.06245</v>
      </c>
      <c r="F25">
        <v>76.255499999999998</v>
      </c>
      <c r="G25">
        <v>4.3500000000000053E-2</v>
      </c>
      <c r="H25">
        <v>2.4781499999999999</v>
      </c>
      <c r="I25">
        <v>5.7000000000000011E-3</v>
      </c>
      <c r="J25">
        <v>34.058150000000005</v>
      </c>
      <c r="K25">
        <v>1.20655</v>
      </c>
      <c r="L25">
        <v>9.1749999999999998E-2</v>
      </c>
      <c r="M25">
        <v>1.2487500000000002</v>
      </c>
      <c r="N25">
        <v>1.7119499999999999</v>
      </c>
      <c r="O25">
        <v>1.3267</v>
      </c>
      <c r="P25">
        <v>6.0180000000000007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SQ2. F.ESC</vt:lpstr>
      <vt:lpstr>SQ2. F.ESC OHNE</vt:lpstr>
      <vt:lpstr>SQ2. F.ESC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2022-05-20T08:40:59Z</dcterms:modified>
</cp:coreProperties>
</file>