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equential Extractions Z/"/>
    </mc:Choice>
  </mc:AlternateContent>
  <xr:revisionPtr revIDLastSave="0" documentId="13_ncr:1_{9B109EF9-FC6B-B548-BA19-07C0723C6131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SQ4. Z.M" sheetId="2" r:id="rId1"/>
    <sheet name="SQ4. Z.M OHNE" sheetId="3" r:id="rId2"/>
    <sheet name="SQ4. Z.M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8" l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E4" i="8" s="1"/>
  <c r="F4" i="5"/>
  <c r="G4" i="5"/>
  <c r="H4" i="5"/>
  <c r="I4" i="5"/>
  <c r="J4" i="5"/>
  <c r="K4" i="5"/>
  <c r="L4" i="5"/>
  <c r="M4" i="5"/>
  <c r="M4" i="8" s="1"/>
  <c r="N4" i="5"/>
  <c r="O4" i="5"/>
  <c r="P4" i="5"/>
  <c r="C5" i="5"/>
  <c r="D5" i="5"/>
  <c r="E5" i="5"/>
  <c r="F5" i="5"/>
  <c r="G5" i="5"/>
  <c r="G5" i="8" s="1"/>
  <c r="H5" i="5"/>
  <c r="I5" i="5"/>
  <c r="J5" i="5"/>
  <c r="K5" i="5"/>
  <c r="L5" i="5"/>
  <c r="M5" i="5"/>
  <c r="N5" i="5"/>
  <c r="O5" i="5"/>
  <c r="O5" i="8" s="1"/>
  <c r="P5" i="5"/>
  <c r="C6" i="5"/>
  <c r="D6" i="5"/>
  <c r="E6" i="5"/>
  <c r="F6" i="5"/>
  <c r="G6" i="5"/>
  <c r="G6" i="8" s="1"/>
  <c r="H6" i="5"/>
  <c r="H6" i="8" s="1"/>
  <c r="I6" i="5"/>
  <c r="I6" i="8" s="1"/>
  <c r="J6" i="5"/>
  <c r="K6" i="5"/>
  <c r="L6" i="5"/>
  <c r="M6" i="5"/>
  <c r="N6" i="5"/>
  <c r="O6" i="5"/>
  <c r="O6" i="8" s="1"/>
  <c r="P6" i="5"/>
  <c r="P6" i="8" s="1"/>
  <c r="C7" i="5"/>
  <c r="D7" i="5"/>
  <c r="E7" i="5"/>
  <c r="F7" i="5"/>
  <c r="G7" i="5"/>
  <c r="H7" i="5"/>
  <c r="I7" i="5"/>
  <c r="I7" i="8" s="1"/>
  <c r="J7" i="5"/>
  <c r="J7" i="8" s="1"/>
  <c r="K7" i="5"/>
  <c r="L7" i="5"/>
  <c r="M7" i="5"/>
  <c r="N7" i="5"/>
  <c r="O7" i="5"/>
  <c r="P7" i="5"/>
  <c r="C8" i="5"/>
  <c r="C8" i="8" s="1"/>
  <c r="D8" i="5"/>
  <c r="E8" i="5"/>
  <c r="F8" i="5"/>
  <c r="G8" i="5"/>
  <c r="H8" i="5"/>
  <c r="I8" i="5"/>
  <c r="J8" i="5"/>
  <c r="K8" i="5"/>
  <c r="K8" i="8" s="1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E12" i="8" s="1"/>
  <c r="F12" i="5"/>
  <c r="G12" i="5"/>
  <c r="H12" i="5"/>
  <c r="I12" i="5"/>
  <c r="J12" i="5"/>
  <c r="K12" i="5"/>
  <c r="L12" i="5"/>
  <c r="M12" i="5"/>
  <c r="M12" i="8" s="1"/>
  <c r="N12" i="5"/>
  <c r="O12" i="5"/>
  <c r="P12" i="5"/>
  <c r="C13" i="5"/>
  <c r="D13" i="5"/>
  <c r="E13" i="5"/>
  <c r="F13" i="5"/>
  <c r="G13" i="5"/>
  <c r="G13" i="8" s="1"/>
  <c r="H13" i="5"/>
  <c r="I13" i="5"/>
  <c r="J13" i="5"/>
  <c r="K13" i="5"/>
  <c r="L13" i="5"/>
  <c r="M13" i="5"/>
  <c r="N13" i="5"/>
  <c r="O13" i="5"/>
  <c r="O13" i="8" s="1"/>
  <c r="P13" i="5"/>
  <c r="C14" i="5"/>
  <c r="D14" i="5"/>
  <c r="E14" i="5"/>
  <c r="F14" i="5"/>
  <c r="G14" i="5"/>
  <c r="H14" i="5"/>
  <c r="H14" i="8" s="1"/>
  <c r="I14" i="5"/>
  <c r="I14" i="8" s="1"/>
  <c r="J14" i="5"/>
  <c r="K14" i="5"/>
  <c r="L14" i="5"/>
  <c r="M14" i="5"/>
  <c r="N14" i="5"/>
  <c r="O14" i="5"/>
  <c r="P14" i="5"/>
  <c r="P14" i="8" s="1"/>
  <c r="C15" i="5"/>
  <c r="D15" i="5"/>
  <c r="E15" i="5"/>
  <c r="F15" i="5"/>
  <c r="G15" i="5"/>
  <c r="H15" i="5"/>
  <c r="I15" i="5"/>
  <c r="J15" i="5"/>
  <c r="J15" i="8" s="1"/>
  <c r="K15" i="5"/>
  <c r="L15" i="5"/>
  <c r="M15" i="5"/>
  <c r="N15" i="5"/>
  <c r="O15" i="5"/>
  <c r="P15" i="5"/>
  <c r="C16" i="5"/>
  <c r="C16" i="8" s="1"/>
  <c r="D16" i="5"/>
  <c r="E16" i="5"/>
  <c r="F16" i="5"/>
  <c r="G16" i="5"/>
  <c r="H16" i="5"/>
  <c r="I16" i="5"/>
  <c r="J16" i="5"/>
  <c r="K16" i="5"/>
  <c r="K16" i="8" s="1"/>
  <c r="L16" i="5"/>
  <c r="M16" i="5"/>
  <c r="N16" i="5"/>
  <c r="O16" i="5"/>
  <c r="P16" i="5"/>
  <c r="C17" i="5"/>
  <c r="D17" i="5"/>
  <c r="E17" i="5"/>
  <c r="E17" i="8" s="1"/>
  <c r="F17" i="5"/>
  <c r="G17" i="5"/>
  <c r="H17" i="5"/>
  <c r="I17" i="5"/>
  <c r="J17" i="5"/>
  <c r="K17" i="5"/>
  <c r="L17" i="5"/>
  <c r="M17" i="5"/>
  <c r="M17" i="8" s="1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G21" i="8" s="1"/>
  <c r="H21" i="5"/>
  <c r="I21" i="5"/>
  <c r="J21" i="5"/>
  <c r="K21" i="5"/>
  <c r="L21" i="5"/>
  <c r="M21" i="5"/>
  <c r="N21" i="5"/>
  <c r="O21" i="5"/>
  <c r="O21" i="8" s="1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7" i="8" s="1"/>
  <c r="B18" i="5"/>
  <c r="B19" i="5"/>
  <c r="B20" i="5"/>
  <c r="B21" i="5"/>
  <c r="B22" i="5"/>
  <c r="B23" i="5"/>
  <c r="B24" i="5"/>
  <c r="B25" i="5"/>
  <c r="P21" i="8"/>
  <c r="M21" i="8"/>
  <c r="L21" i="8"/>
  <c r="K21" i="8"/>
  <c r="J21" i="8"/>
  <c r="I21" i="8"/>
  <c r="H21" i="8"/>
  <c r="F21" i="8"/>
  <c r="E21" i="8"/>
  <c r="D21" i="8"/>
  <c r="C21" i="8"/>
  <c r="B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P18" i="8"/>
  <c r="N18" i="8"/>
  <c r="M18" i="8"/>
  <c r="L18" i="8"/>
  <c r="K18" i="8"/>
  <c r="J18" i="8"/>
  <c r="I18" i="8"/>
  <c r="H18" i="8"/>
  <c r="F18" i="8"/>
  <c r="E18" i="8"/>
  <c r="D18" i="8"/>
  <c r="C18" i="8"/>
  <c r="B18" i="8"/>
  <c r="B42" i="8" s="1"/>
  <c r="P17" i="8"/>
  <c r="O17" i="8"/>
  <c r="L17" i="8"/>
  <c r="K17" i="8"/>
  <c r="J17" i="8"/>
  <c r="I17" i="8"/>
  <c r="H17" i="8"/>
  <c r="G17" i="8"/>
  <c r="D17" i="8"/>
  <c r="C17" i="8"/>
  <c r="P16" i="8"/>
  <c r="O16" i="8"/>
  <c r="N16" i="8"/>
  <c r="M16" i="8"/>
  <c r="J16" i="8"/>
  <c r="I16" i="8"/>
  <c r="H16" i="8"/>
  <c r="G16" i="8"/>
  <c r="F16" i="8"/>
  <c r="E16" i="8"/>
  <c r="B16" i="8"/>
  <c r="P15" i="8"/>
  <c r="O15" i="8"/>
  <c r="N15" i="8"/>
  <c r="M15" i="8"/>
  <c r="L15" i="8"/>
  <c r="H15" i="8"/>
  <c r="G15" i="8"/>
  <c r="F15" i="8"/>
  <c r="E15" i="8"/>
  <c r="D15" i="8"/>
  <c r="B15" i="8"/>
  <c r="N14" i="8"/>
  <c r="M14" i="8"/>
  <c r="L14" i="8"/>
  <c r="K14" i="8"/>
  <c r="J14" i="8"/>
  <c r="F14" i="8"/>
  <c r="E14" i="8"/>
  <c r="D14" i="8"/>
  <c r="C14" i="8"/>
  <c r="B14" i="8"/>
  <c r="P13" i="8"/>
  <c r="M13" i="8"/>
  <c r="L13" i="8"/>
  <c r="K13" i="8"/>
  <c r="J13" i="8"/>
  <c r="I13" i="8"/>
  <c r="H13" i="8"/>
  <c r="E13" i="8"/>
  <c r="D13" i="8"/>
  <c r="C13" i="8"/>
  <c r="B13" i="8"/>
  <c r="P12" i="8"/>
  <c r="O12" i="8"/>
  <c r="N12" i="8"/>
  <c r="L12" i="8"/>
  <c r="K12" i="8"/>
  <c r="J12" i="8"/>
  <c r="I12" i="8"/>
  <c r="H12" i="8"/>
  <c r="G12" i="8"/>
  <c r="F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L9" i="8"/>
  <c r="K9" i="8"/>
  <c r="J9" i="8"/>
  <c r="I9" i="8"/>
  <c r="H9" i="8"/>
  <c r="G9" i="8"/>
  <c r="F9" i="8"/>
  <c r="D9" i="8"/>
  <c r="C9" i="8"/>
  <c r="B9" i="8"/>
  <c r="P8" i="8"/>
  <c r="O8" i="8"/>
  <c r="N8" i="8"/>
  <c r="M8" i="8"/>
  <c r="J8" i="8"/>
  <c r="I8" i="8"/>
  <c r="H8" i="8"/>
  <c r="G8" i="8"/>
  <c r="F8" i="8"/>
  <c r="E8" i="8"/>
  <c r="B8" i="8"/>
  <c r="P7" i="8"/>
  <c r="O7" i="8"/>
  <c r="N7" i="8"/>
  <c r="M7" i="8"/>
  <c r="L7" i="8"/>
  <c r="H7" i="8"/>
  <c r="G7" i="8"/>
  <c r="F7" i="8"/>
  <c r="E7" i="8"/>
  <c r="D7" i="8"/>
  <c r="B7" i="8"/>
  <c r="N6" i="8"/>
  <c r="M6" i="8"/>
  <c r="L6" i="8"/>
  <c r="K6" i="8"/>
  <c r="J6" i="8"/>
  <c r="F6" i="8"/>
  <c r="E6" i="8"/>
  <c r="D6" i="8"/>
  <c r="C6" i="8"/>
  <c r="B6" i="8"/>
  <c r="P5" i="8"/>
  <c r="M5" i="8"/>
  <c r="L5" i="8"/>
  <c r="K5" i="8"/>
  <c r="J5" i="8"/>
  <c r="I5" i="8"/>
  <c r="H5" i="8"/>
  <c r="E5" i="8"/>
  <c r="D5" i="8"/>
  <c r="C5" i="8"/>
  <c r="B5" i="8"/>
  <c r="P4" i="8"/>
  <c r="O4" i="8"/>
  <c r="N4" i="8"/>
  <c r="L4" i="8"/>
  <c r="K4" i="8"/>
  <c r="J4" i="8"/>
  <c r="I4" i="8"/>
  <c r="H4" i="8"/>
  <c r="G4" i="8"/>
  <c r="F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8" i="3"/>
  <c r="F9" i="3"/>
  <c r="F16" i="3"/>
  <c r="F17" i="3"/>
  <c r="F24" i="3"/>
  <c r="F25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F11" i="3" s="1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F15" i="3" s="1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F18" i="3" s="1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F19" i="3" s="1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F23" i="3" s="1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F26" i="3" s="1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B40" i="8" l="1"/>
  <c r="B39" i="8"/>
  <c r="D40" i="8"/>
  <c r="F42" i="8"/>
  <c r="L40" i="8"/>
  <c r="N39" i="8"/>
  <c r="O40" i="8"/>
  <c r="D29" i="8"/>
  <c r="B38" i="8"/>
  <c r="B47" i="8" s="1"/>
  <c r="I29" i="8"/>
  <c r="P42" i="8"/>
  <c r="B41" i="8"/>
  <c r="H29" i="8"/>
  <c r="C38" i="8"/>
  <c r="K38" i="8"/>
  <c r="H40" i="8"/>
  <c r="P40" i="8"/>
  <c r="M41" i="8"/>
  <c r="I33" i="8"/>
  <c r="E33" i="8"/>
  <c r="D38" i="8"/>
  <c r="L38" i="8"/>
  <c r="I40" i="8"/>
  <c r="J31" i="8"/>
  <c r="J33" i="8"/>
  <c r="F33" i="8"/>
  <c r="B29" i="8"/>
  <c r="P29" i="8"/>
  <c r="H42" i="8"/>
  <c r="F39" i="8"/>
  <c r="J40" i="8"/>
  <c r="C31" i="8"/>
  <c r="B33" i="8"/>
  <c r="K42" i="8"/>
  <c r="J29" i="8"/>
  <c r="B30" i="8"/>
  <c r="G40" i="8"/>
  <c r="M33" i="8"/>
  <c r="L29" i="8"/>
  <c r="J39" i="8"/>
  <c r="B31" i="8"/>
  <c r="K31" i="8"/>
  <c r="C40" i="8"/>
  <c r="K40" i="8"/>
  <c r="D42" i="8"/>
  <c r="L42" i="8"/>
  <c r="E42" i="8"/>
  <c r="M42" i="8"/>
  <c r="C42" i="8"/>
  <c r="I39" i="8"/>
  <c r="I30" i="8"/>
  <c r="M29" i="8"/>
  <c r="M38" i="8"/>
  <c r="E38" i="8"/>
  <c r="J41" i="8"/>
  <c r="J32" i="8"/>
  <c r="P32" i="8"/>
  <c r="P41" i="8"/>
  <c r="H32" i="8"/>
  <c r="H41" i="8"/>
  <c r="P39" i="8"/>
  <c r="P30" i="8"/>
  <c r="H39" i="8"/>
  <c r="H30" i="8"/>
  <c r="O39" i="8"/>
  <c r="O30" i="8"/>
  <c r="G39" i="8"/>
  <c r="G30" i="8"/>
  <c r="E41" i="8"/>
  <c r="G29" i="8"/>
  <c r="O29" i="8"/>
  <c r="E40" i="8"/>
  <c r="M40" i="8"/>
  <c r="C7" i="8"/>
  <c r="C39" i="8" s="1"/>
  <c r="K7" i="8"/>
  <c r="K30" i="8" s="1"/>
  <c r="D8" i="8"/>
  <c r="D39" i="8" s="1"/>
  <c r="L8" i="8"/>
  <c r="L30" i="8" s="1"/>
  <c r="E9" i="8"/>
  <c r="E30" i="8" s="1"/>
  <c r="M9" i="8"/>
  <c r="M30" i="8" s="1"/>
  <c r="C15" i="8"/>
  <c r="C41" i="8" s="1"/>
  <c r="K15" i="8"/>
  <c r="K41" i="8" s="1"/>
  <c r="D16" i="8"/>
  <c r="D32" i="8" s="1"/>
  <c r="L16" i="8"/>
  <c r="L41" i="8" s="1"/>
  <c r="F17" i="8"/>
  <c r="F32" i="8" s="1"/>
  <c r="N17" i="8"/>
  <c r="N41" i="8" s="1"/>
  <c r="G18" i="8"/>
  <c r="O18" i="8"/>
  <c r="C29" i="8"/>
  <c r="K29" i="8"/>
  <c r="G31" i="8"/>
  <c r="O31" i="8"/>
  <c r="C33" i="8"/>
  <c r="K33" i="8"/>
  <c r="I42" i="8"/>
  <c r="F30" i="8"/>
  <c r="N30" i="8"/>
  <c r="H31" i="8"/>
  <c r="P31" i="8"/>
  <c r="D33" i="8"/>
  <c r="L33" i="8"/>
  <c r="J42" i="8"/>
  <c r="I31" i="8"/>
  <c r="G38" i="8"/>
  <c r="O38" i="8"/>
  <c r="N21" i="8"/>
  <c r="N33" i="8" s="1"/>
  <c r="E32" i="8"/>
  <c r="M32" i="8"/>
  <c r="H38" i="8"/>
  <c r="P38" i="8"/>
  <c r="F5" i="8"/>
  <c r="N5" i="8"/>
  <c r="F13" i="8"/>
  <c r="F40" i="8" s="1"/>
  <c r="N13" i="8"/>
  <c r="N40" i="8" s="1"/>
  <c r="G14" i="8"/>
  <c r="O14" i="8"/>
  <c r="J30" i="8"/>
  <c r="D31" i="8"/>
  <c r="L31" i="8"/>
  <c r="H33" i="8"/>
  <c r="P33" i="8"/>
  <c r="I38" i="8"/>
  <c r="I15" i="8"/>
  <c r="I41" i="8" s="1"/>
  <c r="E31" i="8"/>
  <c r="M31" i="8"/>
  <c r="J38" i="8"/>
  <c r="D30" i="8"/>
  <c r="B32" i="8"/>
  <c r="L32" i="8" l="1"/>
  <c r="D41" i="8"/>
  <c r="C32" i="8"/>
  <c r="F41" i="8"/>
  <c r="K39" i="8"/>
  <c r="C30" i="8"/>
  <c r="K32" i="8"/>
  <c r="O41" i="8"/>
  <c r="O32" i="8"/>
  <c r="O42" i="8"/>
  <c r="O33" i="8"/>
  <c r="I32" i="8"/>
  <c r="G42" i="8"/>
  <c r="G33" i="8"/>
  <c r="M39" i="8"/>
  <c r="E39" i="8"/>
  <c r="G41" i="8"/>
  <c r="G32" i="8"/>
  <c r="L39" i="8"/>
  <c r="N32" i="8"/>
  <c r="F29" i="8"/>
  <c r="F38" i="8"/>
  <c r="N31" i="8"/>
  <c r="N42" i="8"/>
  <c r="F31" i="8"/>
  <c r="N29" i="8"/>
  <c r="N38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<sst xmlns="http://schemas.openxmlformats.org/spreadsheetml/2006/main" count="446" uniqueCount="70">
  <si>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</si>
  <si>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</si>
  <si>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</si>
  <si>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</si>
  <si>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</si>
  <si>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</si>
  <si>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</si>
  <si>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</si>
  <si>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</si>
  <si>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</si>
  <si>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</si>
  <si>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</si>
  <si>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</si>
  <si>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</si>
  <si>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</si>
  <si>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</si>
  <si>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</si>
  <si>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</si>
  <si>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</si>
  <si>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SQ4(125%.1) Z.M   </t>
  </si>
  <si>
    <t xml:space="preserve">SQ4(125%.2) Z.M   </t>
  </si>
  <si>
    <t xml:space="preserve">SQ4(125%.3) Z.M   </t>
  </si>
  <si>
    <t xml:space="preserve">SQ4(125%.4) Z.M   </t>
  </si>
  <si>
    <t xml:space="preserve">SQ4(100%.1) Z.M   </t>
  </si>
  <si>
    <t xml:space="preserve">SQ4(100%.2) Z.M   </t>
  </si>
  <si>
    <t xml:space="preserve">SQ4(100%.3) Z.M   </t>
  </si>
  <si>
    <t xml:space="preserve">SQ4(100%.4) Z.M   </t>
  </si>
  <si>
    <t xml:space="preserve">SQ4(50%.1) Z.M   </t>
  </si>
  <si>
    <t xml:space="preserve">SQ4(50%.2) Z.M   </t>
  </si>
  <si>
    <t xml:space="preserve">SQ4(50%.3) Z.M   </t>
  </si>
  <si>
    <t xml:space="preserve">SQ4(50%.4) Z.M   </t>
  </si>
  <si>
    <t xml:space="preserve">SQ4(25%.1) Z.M   </t>
  </si>
  <si>
    <t xml:space="preserve">SQ4(25%.2) Z.M   </t>
  </si>
  <si>
    <t xml:space="preserve">SQ4(25%.3) Z.M   </t>
  </si>
  <si>
    <t xml:space="preserve">SQ4(25%.4) Z.M   </t>
  </si>
  <si>
    <t xml:space="preserve">SQ4(RZ.1) Z.M   </t>
  </si>
  <si>
    <t xml:space="preserve">SQ4(RZ.2) Z.M   </t>
  </si>
  <si>
    <t xml:space="preserve">SQ4(RZ.3) Z.M   </t>
  </si>
  <si>
    <t xml:space="preserve">SQ4(RZ.4) Z.M   </t>
  </si>
  <si>
    <t xml:space="preserve">SQ4(Control.1) Z.M   </t>
  </si>
  <si>
    <t xml:space="preserve">SQ4(Control.2) Z.M   </t>
  </si>
  <si>
    <t xml:space="preserve">SQ4(Control.3) Z.M   </t>
  </si>
  <si>
    <t xml:space="preserve">SQ4(Control.4) Z.M   </t>
  </si>
  <si>
    <t xml:space="preserve">SeqExtBlank_Zm_S4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</si>
  <si>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</si>
  <si>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</si>
  <si>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</si>
  <si>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</si>
  <si>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</si>
  <si>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</si>
  <si>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</si>
  <si>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</si>
  <si>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</si>
  <si>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</si>
  <si>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</si>
  <si>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</si>
  <si>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</si>
  <si>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</si>
  <si>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</si>
  <si>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</si>
  <si>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</si>
  <si>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</si>
  <si>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</si>
  <si>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</si>
  <si>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SQ4(125%)ZM </t>
  </si>
  <si>
    <t>SQ4(100% )ZM</t>
  </si>
  <si>
    <t xml:space="preserve">SQ4(50%.)ZM </t>
  </si>
  <si>
    <t>SQ4(25%.)ZM</t>
  </si>
  <si>
    <t xml:space="preserve">SQ4(RZ.)ZM   </t>
  </si>
  <si>
    <t xml:space="preserve">SQ4(Control) Z.M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</si>
</sst>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D5EA-72C9-D440-94EA-D496B5327A50}">
  <dimension ref="A1:S27"/>
  <sheetViews>
    <sheetView workbookViewId="0">
      <selection activeCell="E37" sqref="E37"/>
    </sheetView>
  </sheetViews>
  <sheetFormatPr baseColWidth="10" defaultRowHeight="15" x14ac:dyDescent="0.2"/>
  <cols>
    <col min="1" max="1" width="20.6640625" customWidth="1"/>
    <col min="257" max="257" width="20.6640625" customWidth="1"/>
    <col min="513" max="513" width="20.6640625" customWidth="1"/>
    <col min="769" max="769" width="20.6640625" customWidth="1"/>
    <col min="1025" max="1025" width="20.6640625" customWidth="1"/>
    <col min="1281" max="1281" width="20.6640625" customWidth="1"/>
    <col min="1537" max="1537" width="20.6640625" customWidth="1"/>
    <col min="1793" max="1793" width="20.6640625" customWidth="1"/>
    <col min="2049" max="2049" width="20.6640625" customWidth="1"/>
    <col min="2305" max="2305" width="20.6640625" customWidth="1"/>
    <col min="2561" max="2561" width="20.6640625" customWidth="1"/>
    <col min="2817" max="2817" width="20.6640625" customWidth="1"/>
    <col min="3073" max="3073" width="20.6640625" customWidth="1"/>
    <col min="3329" max="3329" width="20.6640625" customWidth="1"/>
    <col min="3585" max="3585" width="20.6640625" customWidth="1"/>
    <col min="3841" max="3841" width="20.6640625" customWidth="1"/>
    <col min="4097" max="4097" width="20.6640625" customWidth="1"/>
    <col min="4353" max="4353" width="20.6640625" customWidth="1"/>
    <col min="4609" max="4609" width="20.6640625" customWidth="1"/>
    <col min="4865" max="4865" width="20.6640625" customWidth="1"/>
    <col min="5121" max="5121" width="20.6640625" customWidth="1"/>
    <col min="5377" max="5377" width="20.6640625" customWidth="1"/>
    <col min="5633" max="5633" width="20.6640625" customWidth="1"/>
    <col min="5889" max="5889" width="20.6640625" customWidth="1"/>
    <col min="6145" max="6145" width="20.6640625" customWidth="1"/>
    <col min="6401" max="6401" width="20.6640625" customWidth="1"/>
    <col min="6657" max="6657" width="20.6640625" customWidth="1"/>
    <col min="6913" max="6913" width="20.6640625" customWidth="1"/>
    <col min="7169" max="7169" width="20.6640625" customWidth="1"/>
    <col min="7425" max="7425" width="20.6640625" customWidth="1"/>
    <col min="7681" max="7681" width="20.6640625" customWidth="1"/>
    <col min="7937" max="7937" width="20.6640625" customWidth="1"/>
    <col min="8193" max="8193" width="20.6640625" customWidth="1"/>
    <col min="8449" max="8449" width="20.6640625" customWidth="1"/>
    <col min="8705" max="8705" width="20.6640625" customWidth="1"/>
    <col min="8961" max="8961" width="20.6640625" customWidth="1"/>
    <col min="9217" max="9217" width="20.6640625" customWidth="1"/>
    <col min="9473" max="9473" width="20.6640625" customWidth="1"/>
    <col min="9729" max="9729" width="20.6640625" customWidth="1"/>
    <col min="9985" max="9985" width="20.6640625" customWidth="1"/>
    <col min="10241" max="10241" width="20.6640625" customWidth="1"/>
    <col min="10497" max="10497" width="20.6640625" customWidth="1"/>
    <col min="10753" max="10753" width="20.6640625" customWidth="1"/>
    <col min="11009" max="11009" width="20.6640625" customWidth="1"/>
    <col min="11265" max="11265" width="20.6640625" customWidth="1"/>
    <col min="11521" max="11521" width="20.6640625" customWidth="1"/>
    <col min="11777" max="11777" width="20.6640625" customWidth="1"/>
    <col min="12033" max="12033" width="20.6640625" customWidth="1"/>
    <col min="12289" max="12289" width="20.6640625" customWidth="1"/>
    <col min="12545" max="12545" width="20.6640625" customWidth="1"/>
    <col min="12801" max="12801" width="20.6640625" customWidth="1"/>
    <col min="13057" max="13057" width="20.6640625" customWidth="1"/>
    <col min="13313" max="13313" width="20.6640625" customWidth="1"/>
    <col min="13569" max="13569" width="20.6640625" customWidth="1"/>
    <col min="13825" max="13825" width="20.6640625" customWidth="1"/>
    <col min="14081" max="14081" width="20.6640625" customWidth="1"/>
    <col min="14337" max="14337" width="20.6640625" customWidth="1"/>
    <col min="14593" max="14593" width="20.6640625" customWidth="1"/>
    <col min="14849" max="14849" width="20.6640625" customWidth="1"/>
    <col min="15105" max="15105" width="20.6640625" customWidth="1"/>
    <col min="15361" max="15361" width="20.6640625" customWidth="1"/>
    <col min="15617" max="15617" width="20.6640625" customWidth="1"/>
    <col min="15873" max="15873" width="20.6640625" customWidth="1"/>
    <col min="16129" max="16129" width="20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1174</v>
      </c>
      <c r="C3">
        <v>12480</v>
      </c>
      <c r="D3">
        <v>7937</v>
      </c>
      <c r="E3">
        <v>10140</v>
      </c>
      <c r="F3">
        <v>2456</v>
      </c>
      <c r="G3">
        <v>193600</v>
      </c>
      <c r="H3">
        <v>145.69999999999999</v>
      </c>
      <c r="I3">
        <v>691.7</v>
      </c>
      <c r="J3">
        <v>0.91100000000000003</v>
      </c>
      <c r="K3">
        <v>0.57599999999999996</v>
      </c>
      <c r="L3">
        <v>33630</v>
      </c>
      <c r="M3">
        <v>45.41</v>
      </c>
      <c r="N3">
        <v>4.78</v>
      </c>
      <c r="O3">
        <v>66.69</v>
      </c>
      <c r="P3">
        <v>165.3</v>
      </c>
      <c r="Q3">
        <v>64.069999999999993</v>
      </c>
      <c r="R3">
        <v>1133</v>
      </c>
    </row>
    <row r="4" spans="1:19" x14ac:dyDescent="0.2">
      <c r="A4" s="4" t="s">
        <v>20</v>
      </c>
      <c r="B4">
        <v>895.1</v>
      </c>
      <c r="C4">
        <v>9126</v>
      </c>
      <c r="D4">
        <v>7337</v>
      </c>
      <c r="E4">
        <v>9291</v>
      </c>
      <c r="F4">
        <v>2294</v>
      </c>
      <c r="G4">
        <v>272000</v>
      </c>
      <c r="H4">
        <v>172.5</v>
      </c>
      <c r="I4">
        <v>667.5</v>
      </c>
      <c r="J4">
        <v>0.84199999999999997</v>
      </c>
      <c r="K4">
        <v>0.49099999999999999</v>
      </c>
      <c r="L4">
        <v>95060</v>
      </c>
      <c r="M4">
        <v>31.39</v>
      </c>
      <c r="N4">
        <v>5.0780000000000003</v>
      </c>
      <c r="O4">
        <v>40.65</v>
      </c>
      <c r="P4">
        <v>113.9</v>
      </c>
      <c r="Q4">
        <v>40.69</v>
      </c>
      <c r="R4">
        <v>1276</v>
      </c>
    </row>
    <row r="5" spans="1:19" x14ac:dyDescent="0.2">
      <c r="A5" s="4" t="s">
        <v>21</v>
      </c>
      <c r="B5">
        <v>1028</v>
      </c>
      <c r="C5">
        <v>8205</v>
      </c>
      <c r="D5">
        <v>7605</v>
      </c>
      <c r="E5">
        <v>9304</v>
      </c>
      <c r="F5">
        <v>1846</v>
      </c>
      <c r="G5">
        <v>198800</v>
      </c>
      <c r="H5">
        <v>150.19999999999999</v>
      </c>
      <c r="I5">
        <v>679</v>
      </c>
      <c r="J5">
        <v>0.82</v>
      </c>
      <c r="K5">
        <v>0.77300000000000002</v>
      </c>
      <c r="L5">
        <v>40150</v>
      </c>
      <c r="M5">
        <v>46.49</v>
      </c>
      <c r="N5">
        <v>5.8120000000000003</v>
      </c>
      <c r="O5">
        <v>68.86</v>
      </c>
      <c r="P5">
        <v>160.80000000000001</v>
      </c>
      <c r="Q5">
        <v>64.16</v>
      </c>
      <c r="R5">
        <v>1208</v>
      </c>
    </row>
    <row r="6" spans="1:19" x14ac:dyDescent="0.2">
      <c r="A6" s="4" t="s">
        <v>22</v>
      </c>
      <c r="B6">
        <v>985</v>
      </c>
      <c r="C6">
        <v>10440</v>
      </c>
      <c r="D6">
        <v>6728</v>
      </c>
      <c r="E6">
        <v>8418</v>
      </c>
      <c r="F6">
        <v>1766</v>
      </c>
      <c r="G6">
        <v>142400</v>
      </c>
      <c r="H6">
        <v>61.18</v>
      </c>
      <c r="I6">
        <v>476.6</v>
      </c>
      <c r="J6">
        <v>0.47599999999999998</v>
      </c>
      <c r="K6">
        <v>0.308</v>
      </c>
      <c r="L6">
        <v>26160</v>
      </c>
      <c r="M6">
        <v>34.19</v>
      </c>
      <c r="N6">
        <v>2.6850000000000001</v>
      </c>
      <c r="O6">
        <v>47.45</v>
      </c>
      <c r="P6">
        <v>132.19999999999999</v>
      </c>
      <c r="Q6">
        <v>45.79</v>
      </c>
      <c r="R6">
        <v>793</v>
      </c>
    </row>
    <row r="7" spans="1:19" x14ac:dyDescent="0.2">
      <c r="A7" s="4" t="s">
        <v>23</v>
      </c>
      <c r="B7">
        <v>1009</v>
      </c>
      <c r="C7">
        <v>9731</v>
      </c>
      <c r="D7">
        <v>8010</v>
      </c>
      <c r="E7">
        <v>10580</v>
      </c>
      <c r="F7">
        <v>2106</v>
      </c>
      <c r="G7">
        <v>206800</v>
      </c>
      <c r="H7">
        <v>165.5</v>
      </c>
      <c r="I7">
        <v>708.2</v>
      </c>
      <c r="J7">
        <v>0.83799999999999997</v>
      </c>
      <c r="K7">
        <v>0.58799999999999997</v>
      </c>
      <c r="L7">
        <v>42450</v>
      </c>
      <c r="M7">
        <v>44.25</v>
      </c>
      <c r="N7">
        <v>4.74</v>
      </c>
      <c r="O7">
        <v>64.33</v>
      </c>
      <c r="P7">
        <v>161.80000000000001</v>
      </c>
      <c r="Q7">
        <v>62.27</v>
      </c>
      <c r="R7">
        <v>1130</v>
      </c>
    </row>
    <row r="8" spans="1:19" x14ac:dyDescent="0.2">
      <c r="A8" s="4" t="s">
        <v>24</v>
      </c>
      <c r="B8">
        <v>884.7</v>
      </c>
      <c r="C8">
        <v>7196</v>
      </c>
      <c r="D8">
        <v>7390</v>
      </c>
      <c r="E8">
        <v>8966</v>
      </c>
      <c r="F8">
        <v>1760</v>
      </c>
      <c r="G8">
        <v>177500</v>
      </c>
      <c r="H8">
        <v>137.80000000000001</v>
      </c>
      <c r="I8">
        <v>564.6</v>
      </c>
      <c r="J8">
        <v>0.73799999999999999</v>
      </c>
      <c r="K8">
        <v>0.47599999999999998</v>
      </c>
      <c r="L8">
        <v>36660</v>
      </c>
      <c r="M8">
        <v>36.96</v>
      </c>
      <c r="N8">
        <v>4.4390000000000001</v>
      </c>
      <c r="O8">
        <v>53.75</v>
      </c>
      <c r="P8">
        <v>140.80000000000001</v>
      </c>
      <c r="Q8">
        <v>51.17</v>
      </c>
      <c r="R8">
        <v>854.4</v>
      </c>
    </row>
    <row r="9" spans="1:19" x14ac:dyDescent="0.2">
      <c r="A9" s="4" t="s">
        <v>25</v>
      </c>
      <c r="B9">
        <v>941</v>
      </c>
      <c r="C9">
        <v>11110</v>
      </c>
      <c r="D9">
        <v>7817</v>
      </c>
      <c r="E9">
        <v>9745</v>
      </c>
      <c r="F9">
        <v>2115</v>
      </c>
      <c r="G9">
        <v>202400</v>
      </c>
      <c r="H9">
        <v>170.9</v>
      </c>
      <c r="I9">
        <v>662.3</v>
      </c>
      <c r="J9">
        <v>0.77</v>
      </c>
      <c r="K9">
        <v>0.51300000000000001</v>
      </c>
      <c r="L9">
        <v>44750</v>
      </c>
      <c r="M9">
        <v>41.48</v>
      </c>
      <c r="N9">
        <v>4.6959999999999997</v>
      </c>
      <c r="O9">
        <v>58.27</v>
      </c>
      <c r="P9">
        <v>171.7</v>
      </c>
      <c r="Q9">
        <v>56.11</v>
      </c>
      <c r="R9">
        <v>1193</v>
      </c>
    </row>
    <row r="10" spans="1:19" x14ac:dyDescent="0.2">
      <c r="A10" s="4" t="s">
        <v>26</v>
      </c>
      <c r="B10">
        <v>877.6</v>
      </c>
      <c r="C10">
        <v>8617</v>
      </c>
      <c r="D10">
        <v>6940</v>
      </c>
      <c r="E10">
        <v>8833</v>
      </c>
      <c r="F10">
        <v>1645</v>
      </c>
      <c r="G10">
        <v>171900</v>
      </c>
      <c r="H10">
        <v>135.9</v>
      </c>
      <c r="I10">
        <v>584.5</v>
      </c>
      <c r="J10">
        <v>0.50600000000000001</v>
      </c>
      <c r="K10">
        <v>0.51900000000000002</v>
      </c>
      <c r="L10">
        <v>35820</v>
      </c>
      <c r="M10">
        <v>39.79</v>
      </c>
      <c r="N10">
        <v>4.1959999999999997</v>
      </c>
      <c r="O10">
        <v>54.77</v>
      </c>
      <c r="P10">
        <v>138.9</v>
      </c>
      <c r="Q10">
        <v>52.02</v>
      </c>
      <c r="R10">
        <v>898.7</v>
      </c>
    </row>
    <row r="11" spans="1:19" x14ac:dyDescent="0.2">
      <c r="A11" s="4" t="s">
        <v>27</v>
      </c>
      <c r="B11">
        <v>764.1</v>
      </c>
      <c r="C11">
        <v>5563</v>
      </c>
      <c r="D11">
        <v>7298</v>
      </c>
      <c r="E11">
        <v>9515</v>
      </c>
      <c r="F11">
        <v>1938</v>
      </c>
      <c r="G11">
        <v>171800</v>
      </c>
      <c r="H11">
        <v>131.19999999999999</v>
      </c>
      <c r="I11">
        <v>529.20000000000005</v>
      </c>
      <c r="J11">
        <v>0.70299999999999996</v>
      </c>
      <c r="K11">
        <v>0.44400000000000001</v>
      </c>
      <c r="L11">
        <v>31720</v>
      </c>
      <c r="M11">
        <v>47.04</v>
      </c>
      <c r="N11">
        <v>4.4130000000000003</v>
      </c>
      <c r="O11">
        <v>58.01</v>
      </c>
      <c r="P11">
        <v>156</v>
      </c>
      <c r="Q11">
        <v>58.24</v>
      </c>
      <c r="R11">
        <v>978.8</v>
      </c>
    </row>
    <row r="12" spans="1:19" x14ac:dyDescent="0.2">
      <c r="A12" s="4" t="s">
        <v>28</v>
      </c>
      <c r="B12">
        <v>1475</v>
      </c>
      <c r="C12">
        <v>10860</v>
      </c>
      <c r="D12">
        <v>7192</v>
      </c>
      <c r="E12">
        <v>9125</v>
      </c>
      <c r="F12">
        <v>1672</v>
      </c>
      <c r="G12">
        <v>168400</v>
      </c>
      <c r="H12">
        <v>141.80000000000001</v>
      </c>
      <c r="I12">
        <v>573.5</v>
      </c>
      <c r="J12">
        <v>0.81100000000000005</v>
      </c>
      <c r="K12">
        <v>0.55900000000000005</v>
      </c>
      <c r="L12">
        <v>32960</v>
      </c>
      <c r="M12">
        <v>35.17</v>
      </c>
      <c r="N12">
        <v>3.843</v>
      </c>
      <c r="O12">
        <v>52.4</v>
      </c>
      <c r="P12">
        <v>130.6</v>
      </c>
      <c r="Q12">
        <v>50.16</v>
      </c>
      <c r="R12">
        <v>1103</v>
      </c>
    </row>
    <row r="13" spans="1:19" x14ac:dyDescent="0.2">
      <c r="A13" s="4" t="s">
        <v>29</v>
      </c>
      <c r="B13">
        <v>1100</v>
      </c>
      <c r="C13">
        <v>5761</v>
      </c>
      <c r="D13">
        <v>7089</v>
      </c>
      <c r="E13">
        <v>8830</v>
      </c>
      <c r="F13">
        <v>2075</v>
      </c>
      <c r="G13">
        <v>164500</v>
      </c>
      <c r="H13">
        <v>135.19999999999999</v>
      </c>
      <c r="I13">
        <v>601.29999999999995</v>
      </c>
      <c r="J13">
        <v>0.82199999999999995</v>
      </c>
      <c r="K13">
        <v>0.47799999999999998</v>
      </c>
      <c r="L13">
        <v>28940</v>
      </c>
      <c r="M13">
        <v>53.97</v>
      </c>
      <c r="N13">
        <v>4.3860000000000001</v>
      </c>
      <c r="O13">
        <v>69.2</v>
      </c>
      <c r="P13">
        <v>176.6</v>
      </c>
      <c r="Q13">
        <v>68.8</v>
      </c>
      <c r="R13">
        <v>1076</v>
      </c>
    </row>
    <row r="14" spans="1:19" x14ac:dyDescent="0.2">
      <c r="A14" s="4" t="s">
        <v>30</v>
      </c>
      <c r="B14">
        <v>930.2</v>
      </c>
      <c r="C14">
        <v>5933</v>
      </c>
      <c r="D14">
        <v>10040</v>
      </c>
      <c r="E14">
        <v>12540</v>
      </c>
      <c r="F14">
        <v>1786</v>
      </c>
      <c r="G14">
        <v>179500</v>
      </c>
      <c r="H14">
        <v>139.4</v>
      </c>
      <c r="I14">
        <v>647.1</v>
      </c>
      <c r="J14">
        <v>0.93899999999999995</v>
      </c>
      <c r="K14">
        <v>0.56000000000000005</v>
      </c>
      <c r="L14">
        <v>32410</v>
      </c>
      <c r="M14">
        <v>65.400000000000006</v>
      </c>
      <c r="N14">
        <v>4.3689999999999998</v>
      </c>
      <c r="O14">
        <v>71.73</v>
      </c>
      <c r="P14">
        <v>179.3</v>
      </c>
      <c r="Q14">
        <v>74.7</v>
      </c>
      <c r="R14">
        <v>948.4</v>
      </c>
    </row>
    <row r="15" spans="1:19" x14ac:dyDescent="0.2">
      <c r="A15" s="4" t="s">
        <v>31</v>
      </c>
      <c r="B15">
        <v>1105</v>
      </c>
      <c r="C15">
        <v>8349</v>
      </c>
      <c r="D15">
        <v>7890</v>
      </c>
      <c r="E15">
        <v>10290</v>
      </c>
      <c r="F15">
        <v>1920</v>
      </c>
      <c r="G15">
        <v>211300</v>
      </c>
      <c r="H15">
        <v>154.5</v>
      </c>
      <c r="I15">
        <v>707.8</v>
      </c>
      <c r="J15">
        <v>0.71099999999999997</v>
      </c>
      <c r="K15">
        <v>0.65600000000000003</v>
      </c>
      <c r="L15">
        <v>40580</v>
      </c>
      <c r="M15">
        <v>50.03</v>
      </c>
      <c r="N15">
        <v>5.1520000000000001</v>
      </c>
      <c r="O15">
        <v>77.02</v>
      </c>
      <c r="P15">
        <v>187.5</v>
      </c>
      <c r="Q15">
        <v>71.78</v>
      </c>
      <c r="R15">
        <v>1403</v>
      </c>
    </row>
    <row r="16" spans="1:19" x14ac:dyDescent="0.2">
      <c r="A16" s="4" t="s">
        <v>32</v>
      </c>
      <c r="B16">
        <v>861.6</v>
      </c>
      <c r="C16">
        <v>8380</v>
      </c>
      <c r="D16">
        <v>7406</v>
      </c>
      <c r="E16">
        <v>9467</v>
      </c>
      <c r="F16">
        <v>1665</v>
      </c>
      <c r="G16">
        <v>172300</v>
      </c>
      <c r="H16">
        <v>63.93</v>
      </c>
      <c r="I16">
        <v>479</v>
      </c>
      <c r="J16">
        <v>0.77600000000000002</v>
      </c>
      <c r="K16">
        <v>0.28299999999999997</v>
      </c>
      <c r="L16">
        <v>33280</v>
      </c>
      <c r="M16">
        <v>35.19</v>
      </c>
      <c r="N16">
        <v>3.016</v>
      </c>
      <c r="O16">
        <v>49.67</v>
      </c>
      <c r="P16">
        <v>133.4</v>
      </c>
      <c r="Q16">
        <v>47.89</v>
      </c>
      <c r="R16">
        <v>1024</v>
      </c>
    </row>
    <row r="17" spans="1:18" x14ac:dyDescent="0.2">
      <c r="A17" s="4" t="s">
        <v>33</v>
      </c>
      <c r="B17">
        <v>891.7</v>
      </c>
      <c r="C17">
        <v>7585</v>
      </c>
      <c r="D17">
        <v>6215</v>
      </c>
      <c r="E17">
        <v>8099</v>
      </c>
      <c r="F17">
        <v>1421</v>
      </c>
      <c r="G17">
        <v>134900</v>
      </c>
      <c r="H17">
        <v>138.6</v>
      </c>
      <c r="I17">
        <v>567.20000000000005</v>
      </c>
      <c r="J17">
        <v>0.57499999999999996</v>
      </c>
      <c r="K17">
        <v>0.36399999999999999</v>
      </c>
      <c r="L17">
        <v>22530</v>
      </c>
      <c r="M17">
        <v>36.33</v>
      </c>
      <c r="N17">
        <v>4.13</v>
      </c>
      <c r="O17">
        <v>53.17</v>
      </c>
      <c r="P17">
        <v>136.80000000000001</v>
      </c>
      <c r="Q17">
        <v>51.95</v>
      </c>
      <c r="R17">
        <v>786</v>
      </c>
    </row>
    <row r="18" spans="1:18" x14ac:dyDescent="0.2">
      <c r="A18" s="4" t="s">
        <v>34</v>
      </c>
      <c r="B18">
        <v>884.7</v>
      </c>
      <c r="C18">
        <v>9828</v>
      </c>
      <c r="D18">
        <v>7410</v>
      </c>
      <c r="E18">
        <v>9684</v>
      </c>
      <c r="F18">
        <v>1882</v>
      </c>
      <c r="G18">
        <v>170700</v>
      </c>
      <c r="H18">
        <v>132.69999999999999</v>
      </c>
      <c r="I18">
        <v>588.79999999999995</v>
      </c>
      <c r="J18">
        <v>0.86199999999999999</v>
      </c>
      <c r="K18">
        <v>0.53100000000000003</v>
      </c>
      <c r="L18">
        <v>36810</v>
      </c>
      <c r="M18">
        <v>36</v>
      </c>
      <c r="N18">
        <v>4.8739999999999997</v>
      </c>
      <c r="O18">
        <v>54.41</v>
      </c>
      <c r="P18">
        <v>144.19999999999999</v>
      </c>
      <c r="Q18">
        <v>51.23</v>
      </c>
      <c r="R18">
        <v>977.3</v>
      </c>
    </row>
    <row r="19" spans="1:18" x14ac:dyDescent="0.2">
      <c r="A19" s="4" t="s">
        <v>35</v>
      </c>
      <c r="B19">
        <v>767.7</v>
      </c>
      <c r="C19">
        <v>6095</v>
      </c>
      <c r="D19">
        <v>7480</v>
      </c>
      <c r="E19">
        <v>10010</v>
      </c>
      <c r="F19">
        <v>1828</v>
      </c>
      <c r="G19">
        <v>155300</v>
      </c>
      <c r="H19">
        <v>130.5</v>
      </c>
      <c r="I19">
        <v>712</v>
      </c>
      <c r="J19">
        <v>0.64500000000000002</v>
      </c>
      <c r="K19">
        <v>0.32500000000000001</v>
      </c>
      <c r="L19">
        <v>30690</v>
      </c>
      <c r="M19">
        <v>41.03</v>
      </c>
      <c r="N19">
        <v>4.7329999999999997</v>
      </c>
      <c r="O19">
        <v>52.16</v>
      </c>
      <c r="P19">
        <v>134.19999999999999</v>
      </c>
      <c r="Q19">
        <v>49.5</v>
      </c>
      <c r="R19">
        <v>793.4</v>
      </c>
    </row>
    <row r="20" spans="1:18" x14ac:dyDescent="0.2">
      <c r="A20" s="4" t="s">
        <v>36</v>
      </c>
      <c r="B20">
        <v>949.8</v>
      </c>
      <c r="C20">
        <v>11850</v>
      </c>
      <c r="D20">
        <v>7317</v>
      </c>
      <c r="E20">
        <v>9066</v>
      </c>
      <c r="F20">
        <v>2028</v>
      </c>
      <c r="G20">
        <v>185500</v>
      </c>
      <c r="H20">
        <v>147.6</v>
      </c>
      <c r="I20">
        <v>653.70000000000005</v>
      </c>
      <c r="J20">
        <v>0.57599999999999996</v>
      </c>
      <c r="K20">
        <v>0.48899999999999999</v>
      </c>
      <c r="L20">
        <v>39450</v>
      </c>
      <c r="M20">
        <v>42.6</v>
      </c>
      <c r="N20">
        <v>4.8490000000000002</v>
      </c>
      <c r="O20">
        <v>64.42</v>
      </c>
      <c r="P20">
        <v>162.1</v>
      </c>
      <c r="Q20">
        <v>60.94</v>
      </c>
      <c r="R20">
        <v>1077</v>
      </c>
    </row>
    <row r="21" spans="1:18" x14ac:dyDescent="0.2">
      <c r="A21" s="4" t="s">
        <v>37</v>
      </c>
      <c r="B21">
        <v>1231</v>
      </c>
      <c r="C21">
        <v>8444</v>
      </c>
      <c r="D21">
        <v>6801</v>
      </c>
      <c r="E21">
        <v>8809</v>
      </c>
      <c r="F21">
        <v>2167</v>
      </c>
      <c r="G21">
        <v>183100</v>
      </c>
      <c r="H21">
        <v>70.13</v>
      </c>
      <c r="I21">
        <v>502.8</v>
      </c>
      <c r="J21">
        <v>0.94099999999999995</v>
      </c>
      <c r="K21">
        <v>0.39800000000000002</v>
      </c>
      <c r="L21">
        <v>30140</v>
      </c>
      <c r="M21">
        <v>44.52</v>
      </c>
      <c r="N21">
        <v>3.8340000000000001</v>
      </c>
      <c r="O21">
        <v>62.59</v>
      </c>
      <c r="P21">
        <v>157.5</v>
      </c>
      <c r="Q21">
        <v>59.86</v>
      </c>
      <c r="R21">
        <v>1012</v>
      </c>
    </row>
    <row r="22" spans="1:18" x14ac:dyDescent="0.2">
      <c r="A22" s="4" t="s">
        <v>38</v>
      </c>
      <c r="B22">
        <v>920.1</v>
      </c>
      <c r="C22">
        <v>10380</v>
      </c>
      <c r="D22">
        <v>6915</v>
      </c>
      <c r="E22">
        <v>8827</v>
      </c>
      <c r="F22">
        <v>2192</v>
      </c>
      <c r="G22">
        <v>122600</v>
      </c>
      <c r="H22">
        <v>124.5</v>
      </c>
      <c r="I22">
        <v>504.8</v>
      </c>
      <c r="J22">
        <v>0.71299999999999997</v>
      </c>
      <c r="K22">
        <v>0.193</v>
      </c>
      <c r="L22">
        <v>15880</v>
      </c>
      <c r="M22">
        <v>41.1</v>
      </c>
      <c r="N22">
        <v>5.0750000000000002</v>
      </c>
      <c r="O22">
        <v>63.35</v>
      </c>
      <c r="P22">
        <v>173.9</v>
      </c>
      <c r="Q22">
        <v>59.26</v>
      </c>
      <c r="R22">
        <v>929.5</v>
      </c>
    </row>
    <row r="23" spans="1:18" x14ac:dyDescent="0.2">
      <c r="A23" s="4" t="s">
        <v>39</v>
      </c>
      <c r="B23">
        <v>843</v>
      </c>
      <c r="C23">
        <v>7872</v>
      </c>
      <c r="D23">
        <v>5735</v>
      </c>
      <c r="E23">
        <v>7833</v>
      </c>
      <c r="F23">
        <v>1414</v>
      </c>
      <c r="G23">
        <v>133100</v>
      </c>
      <c r="H23">
        <v>138.80000000000001</v>
      </c>
      <c r="I23">
        <v>495.5</v>
      </c>
      <c r="J23">
        <v>0.624</v>
      </c>
      <c r="K23">
        <v>0.23799999999999999</v>
      </c>
      <c r="L23">
        <v>26190</v>
      </c>
      <c r="M23">
        <v>30.42</v>
      </c>
      <c r="N23">
        <v>4.2720000000000002</v>
      </c>
      <c r="O23">
        <v>43.06</v>
      </c>
      <c r="P23">
        <v>108.9</v>
      </c>
      <c r="Q23">
        <v>41.56</v>
      </c>
      <c r="R23">
        <v>757.7</v>
      </c>
    </row>
    <row r="24" spans="1:18" x14ac:dyDescent="0.2">
      <c r="A24" s="4" t="s">
        <v>40</v>
      </c>
      <c r="B24">
        <v>769</v>
      </c>
      <c r="C24">
        <v>9639</v>
      </c>
      <c r="D24">
        <v>6048</v>
      </c>
      <c r="E24">
        <v>8243</v>
      </c>
      <c r="F24">
        <v>898.4</v>
      </c>
      <c r="G24">
        <v>109200</v>
      </c>
      <c r="H24">
        <v>123.5</v>
      </c>
      <c r="I24">
        <v>494.9</v>
      </c>
      <c r="J24">
        <v>0.55600000000000005</v>
      </c>
      <c r="K24">
        <v>0.25600000000000001</v>
      </c>
      <c r="L24">
        <v>20560</v>
      </c>
      <c r="M24">
        <v>28.27</v>
      </c>
      <c r="N24">
        <v>3.84</v>
      </c>
      <c r="O24">
        <v>46.84</v>
      </c>
      <c r="P24">
        <v>117.5</v>
      </c>
      <c r="Q24">
        <v>43.6</v>
      </c>
      <c r="R24">
        <v>715.5</v>
      </c>
    </row>
    <row r="25" spans="1:18" x14ac:dyDescent="0.2">
      <c r="A25" s="4" t="s">
        <v>41</v>
      </c>
      <c r="B25">
        <v>1041</v>
      </c>
      <c r="C25">
        <v>7252</v>
      </c>
      <c r="D25">
        <v>5990</v>
      </c>
      <c r="E25">
        <v>8385</v>
      </c>
      <c r="F25">
        <v>1743</v>
      </c>
      <c r="G25">
        <v>155500</v>
      </c>
      <c r="H25">
        <v>136.9</v>
      </c>
      <c r="I25">
        <v>598.79999999999995</v>
      </c>
      <c r="J25">
        <v>0.72499999999999998</v>
      </c>
      <c r="K25">
        <v>0.47799999999999998</v>
      </c>
      <c r="L25">
        <v>29340</v>
      </c>
      <c r="M25">
        <v>42.51</v>
      </c>
      <c r="N25">
        <v>4.617</v>
      </c>
      <c r="O25">
        <v>58.15</v>
      </c>
      <c r="P25">
        <v>144.4</v>
      </c>
      <c r="Q25">
        <v>55.93</v>
      </c>
      <c r="R25">
        <v>903.8</v>
      </c>
    </row>
    <row r="26" spans="1:18" x14ac:dyDescent="0.2">
      <c r="A26" s="4" t="s">
        <v>42</v>
      </c>
      <c r="B26">
        <v>1062</v>
      </c>
      <c r="C26">
        <v>11410</v>
      </c>
      <c r="D26">
        <v>6585</v>
      </c>
      <c r="E26">
        <v>8899</v>
      </c>
      <c r="F26">
        <v>1633</v>
      </c>
      <c r="G26">
        <v>136900</v>
      </c>
      <c r="H26">
        <v>127.5</v>
      </c>
      <c r="I26">
        <v>551.6</v>
      </c>
      <c r="J26">
        <v>0.66</v>
      </c>
      <c r="K26">
        <v>0.42</v>
      </c>
      <c r="L26">
        <v>24290</v>
      </c>
      <c r="M26">
        <v>34.869999999999997</v>
      </c>
      <c r="N26">
        <v>3.9460000000000002</v>
      </c>
      <c r="O26">
        <v>56.43</v>
      </c>
      <c r="P26">
        <v>142.19999999999999</v>
      </c>
      <c r="Q26">
        <v>52.3</v>
      </c>
      <c r="R26">
        <v>755.5</v>
      </c>
    </row>
    <row r="27" spans="1:18" x14ac:dyDescent="0.2">
      <c r="A27" s="1" t="s">
        <v>43</v>
      </c>
      <c r="B27">
        <v>331.6</v>
      </c>
      <c r="C27">
        <v>860.3</v>
      </c>
      <c r="D27">
        <v>-1002</v>
      </c>
      <c r="E27">
        <v>47.71</v>
      </c>
      <c r="F27">
        <v>23.02</v>
      </c>
      <c r="G27">
        <v>1034</v>
      </c>
      <c r="H27">
        <v>26.96</v>
      </c>
      <c r="I27">
        <v>10.25</v>
      </c>
      <c r="J27">
        <v>-7.1999999999999995E-2</v>
      </c>
      <c r="K27">
        <v>6.7000000000000004E-2</v>
      </c>
      <c r="L27">
        <v>108.5</v>
      </c>
      <c r="M27">
        <v>-0.11</v>
      </c>
      <c r="N27">
        <v>1.4259999999999999</v>
      </c>
      <c r="O27">
        <v>-0.47799999999999998</v>
      </c>
      <c r="P27">
        <v>0.161</v>
      </c>
      <c r="Q27">
        <v>-0.23200000000000001</v>
      </c>
      <c r="R27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45CA-2802-3C43-849F-CE95557E075B}">
  <dimension ref="A1:U27"/>
  <sheetViews>
    <sheetView workbookViewId="0">
      <selection activeCell="D38" sqref="D38"/>
    </sheetView>
  </sheetViews>
  <sheetFormatPr baseColWidth="10" defaultRowHeight="15" x14ac:dyDescent="0.2"/>
  <cols>
    <col min="1" max="1" width="20.6640625" customWidth="1"/>
    <col min="259" max="259" width="20.6640625" customWidth="1"/>
    <col min="515" max="515" width="20.6640625" customWidth="1"/>
    <col min="771" max="771" width="20.6640625" customWidth="1"/>
    <col min="1027" max="1027" width="20.6640625" customWidth="1"/>
    <col min="1283" max="1283" width="20.6640625" customWidth="1"/>
    <col min="1539" max="1539" width="20.6640625" customWidth="1"/>
    <col min="1795" max="1795" width="20.6640625" customWidth="1"/>
    <col min="2051" max="2051" width="20.6640625" customWidth="1"/>
    <col min="2307" max="2307" width="20.6640625" customWidth="1"/>
    <col min="2563" max="2563" width="20.6640625" customWidth="1"/>
    <col min="2819" max="2819" width="20.6640625" customWidth="1"/>
    <col min="3075" max="3075" width="20.6640625" customWidth="1"/>
    <col min="3331" max="3331" width="20.6640625" customWidth="1"/>
    <col min="3587" max="3587" width="20.6640625" customWidth="1"/>
    <col min="3843" max="3843" width="20.6640625" customWidth="1"/>
    <col min="4099" max="4099" width="20.6640625" customWidth="1"/>
    <col min="4355" max="4355" width="20.6640625" customWidth="1"/>
    <col min="4611" max="4611" width="20.6640625" customWidth="1"/>
    <col min="4867" max="4867" width="20.6640625" customWidth="1"/>
    <col min="5123" max="5123" width="20.6640625" customWidth="1"/>
    <col min="5379" max="5379" width="20.6640625" customWidth="1"/>
    <col min="5635" max="5635" width="20.6640625" customWidth="1"/>
    <col min="5891" max="5891" width="20.6640625" customWidth="1"/>
    <col min="6147" max="6147" width="20.6640625" customWidth="1"/>
    <col min="6403" max="6403" width="20.6640625" customWidth="1"/>
    <col min="6659" max="6659" width="20.6640625" customWidth="1"/>
    <col min="6915" max="6915" width="20.6640625" customWidth="1"/>
    <col min="7171" max="7171" width="20.6640625" customWidth="1"/>
    <col min="7427" max="7427" width="20.6640625" customWidth="1"/>
    <col min="7683" max="7683" width="20.6640625" customWidth="1"/>
    <col min="7939" max="7939" width="20.6640625" customWidth="1"/>
    <col min="8195" max="8195" width="20.6640625" customWidth="1"/>
    <col min="8451" max="8451" width="20.6640625" customWidth="1"/>
    <col min="8707" max="8707" width="20.6640625" customWidth="1"/>
    <col min="8963" max="8963" width="20.6640625" customWidth="1"/>
    <col min="9219" max="9219" width="20.6640625" customWidth="1"/>
    <col min="9475" max="9475" width="20.6640625" customWidth="1"/>
    <col min="9731" max="9731" width="20.6640625" customWidth="1"/>
    <col min="9987" max="9987" width="20.6640625" customWidth="1"/>
    <col min="10243" max="10243" width="20.6640625" customWidth="1"/>
    <col min="10499" max="10499" width="20.6640625" customWidth="1"/>
    <col min="10755" max="10755" width="20.6640625" customWidth="1"/>
    <col min="11011" max="11011" width="20.6640625" customWidth="1"/>
    <col min="11267" max="11267" width="20.6640625" customWidth="1"/>
    <col min="11523" max="11523" width="20.6640625" customWidth="1"/>
    <col min="11779" max="11779" width="20.6640625" customWidth="1"/>
    <col min="12035" max="12035" width="20.6640625" customWidth="1"/>
    <col min="12291" max="12291" width="20.6640625" customWidth="1"/>
    <col min="12547" max="12547" width="20.6640625" customWidth="1"/>
    <col min="12803" max="12803" width="20.6640625" customWidth="1"/>
    <col min="13059" max="13059" width="20.6640625" customWidth="1"/>
    <col min="13315" max="13315" width="20.6640625" customWidth="1"/>
    <col min="13571" max="13571" width="20.6640625" customWidth="1"/>
    <col min="13827" max="13827" width="20.6640625" customWidth="1"/>
    <col min="14083" max="14083" width="20.6640625" customWidth="1"/>
    <col min="14339" max="14339" width="20.6640625" customWidth="1"/>
    <col min="14595" max="14595" width="20.6640625" customWidth="1"/>
    <col min="14851" max="14851" width="20.6640625" customWidth="1"/>
    <col min="15107" max="15107" width="20.6640625" customWidth="1"/>
    <col min="15363" max="15363" width="20.6640625" customWidth="1"/>
    <col min="15619" max="15619" width="20.6640625" customWidth="1"/>
    <col min="15875" max="15875" width="20.6640625" customWidth="1"/>
    <col min="16131" max="16131" width="20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'SQ4. Z.M'!B3-'SQ4. Z.M'!B$27</f>
        <v>842.4</v>
      </c>
      <c r="C3">
        <f>'SQ4. Z.M'!C3-'SQ4. Z.M'!C$27</f>
        <v>11619.7</v>
      </c>
      <c r="D3">
        <f>'SQ4. Z.M'!D3-'SQ4. Z.M'!D$27</f>
        <v>8939</v>
      </c>
      <c r="E3">
        <f>'SQ4. Z.M'!E3-'SQ4. Z.M'!E$27</f>
        <v>10092.290000000001</v>
      </c>
      <c r="F3">
        <f>AVERAGE(D3:E3)</f>
        <v>9515.6450000000004</v>
      </c>
      <c r="G3">
        <f>'SQ4. Z.M'!F3-'SQ4. Z.M'!F$27</f>
        <v>2432.98</v>
      </c>
      <c r="H3">
        <f>'SQ4. Z.M'!G3-'SQ4. Z.M'!G$27</f>
        <v>192566</v>
      </c>
      <c r="I3">
        <f>'SQ4. Z.M'!H3-'SQ4. Z.M'!H$27</f>
        <v>118.73999999999998</v>
      </c>
      <c r="J3">
        <f>'SQ4. Z.M'!I3-'SQ4. Z.M'!I$27</f>
        <v>681.45</v>
      </c>
      <c r="K3">
        <f>'SQ4. Z.M'!J3-'SQ4. Z.M'!J$27</f>
        <v>0.98299999999999998</v>
      </c>
      <c r="L3">
        <f>'SQ4. Z.M'!K3-'SQ4. Z.M'!K$27</f>
        <v>0.5089999999999999</v>
      </c>
      <c r="M3">
        <f>AVERAGE(K3:L3)</f>
        <v>0.746</v>
      </c>
      <c r="N3">
        <f>'SQ4. Z.M'!L3-'SQ4. Z.M'!L$27</f>
        <v>33521.5</v>
      </c>
      <c r="O3">
        <f>'SQ4. Z.M'!M3-'SQ4. Z.M'!M$27</f>
        <v>45.519999999999996</v>
      </c>
      <c r="P3">
        <f>'SQ4. Z.M'!N3-'SQ4. Z.M'!N$27</f>
        <v>3.3540000000000001</v>
      </c>
      <c r="Q3">
        <f>'SQ4. Z.M'!O3-'SQ4. Z.M'!O$27</f>
        <v>67.167999999999992</v>
      </c>
      <c r="R3">
        <f>'SQ4. Z.M'!P3-'SQ4. Z.M'!P$27</f>
        <v>165.13900000000001</v>
      </c>
      <c r="S3">
        <f>'SQ4. Z.M'!Q3-'SQ4. Z.M'!Q$27</f>
        <v>64.301999999999992</v>
      </c>
      <c r="T3">
        <f>'SQ4. Z.M'!R3-'SQ4. Z.M'!R$27</f>
        <v>1122</v>
      </c>
    </row>
    <row r="4" spans="1:21" x14ac:dyDescent="0.2">
      <c r="A4" s="4" t="s">
        <v>20</v>
      </c>
      <c r="B4">
        <f>'SQ4. Z.M'!B4-'SQ4. Z.M'!B$27</f>
        <v>563.5</v>
      </c>
      <c r="C4">
        <f>'SQ4. Z.M'!C4-'SQ4. Z.M'!C$27</f>
        <v>8265.7000000000007</v>
      </c>
      <c r="D4">
        <f>'SQ4. Z.M'!D4-'SQ4. Z.M'!D$27</f>
        <v>8339</v>
      </c>
      <c r="E4">
        <f>'SQ4. Z.M'!E4-'SQ4. Z.M'!E$27</f>
        <v>9243.2900000000009</v>
      </c>
      <c r="F4">
        <f t="shared" ref="F4:F27" si="0">AVERAGE(D4:E4)</f>
        <v>8791.1450000000004</v>
      </c>
      <c r="G4">
        <f>'SQ4. Z.M'!F4-'SQ4. Z.M'!F$27</f>
        <v>2270.98</v>
      </c>
      <c r="H4">
        <f>'SQ4. Z.M'!G4-'SQ4. Z.M'!G$27</f>
        <v>270966</v>
      </c>
      <c r="I4">
        <f>'SQ4. Z.M'!H4-'SQ4. Z.M'!H$27</f>
        <v>145.54</v>
      </c>
      <c r="J4">
        <f>'SQ4. Z.M'!I4-'SQ4. Z.M'!I$27</f>
        <v>657.25</v>
      </c>
      <c r="K4">
        <f>'SQ4. Z.M'!J4-'SQ4. Z.M'!J$27</f>
        <v>0.91399999999999992</v>
      </c>
      <c r="L4">
        <f>'SQ4. Z.M'!K4-'SQ4. Z.M'!K$27</f>
        <v>0.42399999999999999</v>
      </c>
      <c r="M4">
        <f t="shared" ref="M4:M27" si="1">AVERAGE(K4:L4)</f>
        <v>0.66899999999999993</v>
      </c>
      <c r="N4">
        <f>'SQ4. Z.M'!L4-'SQ4. Z.M'!L$27</f>
        <v>94951.5</v>
      </c>
      <c r="O4">
        <f>'SQ4. Z.M'!M4-'SQ4. Z.M'!M$27</f>
        <v>31.5</v>
      </c>
      <c r="P4">
        <f>'SQ4. Z.M'!N4-'SQ4. Z.M'!N$27</f>
        <v>3.6520000000000001</v>
      </c>
      <c r="Q4">
        <f>'SQ4. Z.M'!O4-'SQ4. Z.M'!O$27</f>
        <v>41.128</v>
      </c>
      <c r="R4">
        <f>'SQ4. Z.M'!P4-'SQ4. Z.M'!P$27</f>
        <v>113.739</v>
      </c>
      <c r="S4">
        <f>'SQ4. Z.M'!Q4-'SQ4. Z.M'!Q$27</f>
        <v>40.921999999999997</v>
      </c>
      <c r="T4">
        <f>'SQ4. Z.M'!R4-'SQ4. Z.M'!R$27</f>
        <v>1265</v>
      </c>
    </row>
    <row r="5" spans="1:21" x14ac:dyDescent="0.2">
      <c r="A5" s="4" t="s">
        <v>21</v>
      </c>
      <c r="B5">
        <f>'SQ4. Z.M'!B5-'SQ4. Z.M'!B$27</f>
        <v>696.4</v>
      </c>
      <c r="C5">
        <f>'SQ4. Z.M'!C5-'SQ4. Z.M'!C$27</f>
        <v>7344.7</v>
      </c>
      <c r="D5">
        <f>'SQ4. Z.M'!D5-'SQ4. Z.M'!D$27</f>
        <v>8607</v>
      </c>
      <c r="E5">
        <f>'SQ4. Z.M'!E5-'SQ4. Z.M'!E$27</f>
        <v>9256.2900000000009</v>
      </c>
      <c r="F5">
        <f t="shared" si="0"/>
        <v>8931.6450000000004</v>
      </c>
      <c r="G5">
        <f>'SQ4. Z.M'!F5-'SQ4. Z.M'!F$27</f>
        <v>1822.98</v>
      </c>
      <c r="H5">
        <f>'SQ4. Z.M'!G5-'SQ4. Z.M'!G$27</f>
        <v>197766</v>
      </c>
      <c r="I5">
        <f>'SQ4. Z.M'!H5-'SQ4. Z.M'!H$27</f>
        <v>123.23999999999998</v>
      </c>
      <c r="J5">
        <f>'SQ4. Z.M'!I5-'SQ4. Z.M'!I$27</f>
        <v>668.75</v>
      </c>
      <c r="K5">
        <f>'SQ4. Z.M'!J5-'SQ4. Z.M'!J$27</f>
        <v>0.8919999999999999</v>
      </c>
      <c r="L5">
        <f>'SQ4. Z.M'!K5-'SQ4. Z.M'!K$27</f>
        <v>0.70599999999999996</v>
      </c>
      <c r="M5">
        <f t="shared" si="1"/>
        <v>0.79899999999999993</v>
      </c>
      <c r="N5">
        <f>'SQ4. Z.M'!L5-'SQ4. Z.M'!L$27</f>
        <v>40041.5</v>
      </c>
      <c r="O5">
        <f>'SQ4. Z.M'!M5-'SQ4. Z.M'!M$27</f>
        <v>46.6</v>
      </c>
      <c r="P5">
        <f>'SQ4. Z.M'!N5-'SQ4. Z.M'!N$27</f>
        <v>4.3860000000000001</v>
      </c>
      <c r="Q5">
        <f>'SQ4. Z.M'!O5-'SQ4. Z.M'!O$27</f>
        <v>69.337999999999994</v>
      </c>
      <c r="R5">
        <f>'SQ4. Z.M'!P5-'SQ4. Z.M'!P$27</f>
        <v>160.63900000000001</v>
      </c>
      <c r="S5">
        <f>'SQ4. Z.M'!Q5-'SQ4. Z.M'!Q$27</f>
        <v>64.391999999999996</v>
      </c>
      <c r="T5">
        <f>'SQ4. Z.M'!R5-'SQ4. Z.M'!R$27</f>
        <v>1197</v>
      </c>
    </row>
    <row r="6" spans="1:21" x14ac:dyDescent="0.2">
      <c r="A6" s="4" t="s">
        <v>22</v>
      </c>
      <c r="B6">
        <f>'SQ4. Z.M'!B6-'SQ4. Z.M'!B$27</f>
        <v>653.4</v>
      </c>
      <c r="C6">
        <f>'SQ4. Z.M'!C6-'SQ4. Z.M'!C$27</f>
        <v>9579.7000000000007</v>
      </c>
      <c r="D6">
        <f>'SQ4. Z.M'!D6-'SQ4. Z.M'!D$27</f>
        <v>7730</v>
      </c>
      <c r="E6">
        <f>'SQ4. Z.M'!E6-'SQ4. Z.M'!E$27</f>
        <v>8370.2900000000009</v>
      </c>
      <c r="F6">
        <f t="shared" si="0"/>
        <v>8050.1450000000004</v>
      </c>
      <c r="G6">
        <f>'SQ4. Z.M'!F6-'SQ4. Z.M'!F$27</f>
        <v>1742.98</v>
      </c>
      <c r="H6">
        <f>'SQ4. Z.M'!G6-'SQ4. Z.M'!G$27</f>
        <v>141366</v>
      </c>
      <c r="I6">
        <f>'SQ4. Z.M'!H6-'SQ4. Z.M'!H$27</f>
        <v>34.22</v>
      </c>
      <c r="J6">
        <f>'SQ4. Z.M'!I6-'SQ4. Z.M'!I$27</f>
        <v>466.35</v>
      </c>
      <c r="K6">
        <f>'SQ4. Z.M'!J6-'SQ4. Z.M'!J$27</f>
        <v>0.54799999999999993</v>
      </c>
      <c r="L6">
        <f>'SQ4. Z.M'!K6-'SQ4. Z.M'!K$27</f>
        <v>0.24099999999999999</v>
      </c>
      <c r="M6">
        <f t="shared" si="1"/>
        <v>0.39449999999999996</v>
      </c>
      <c r="N6">
        <f>'SQ4. Z.M'!L6-'SQ4. Z.M'!L$27</f>
        <v>26051.5</v>
      </c>
      <c r="O6">
        <f>'SQ4. Z.M'!M6-'SQ4. Z.M'!M$27</f>
        <v>34.299999999999997</v>
      </c>
      <c r="P6">
        <f>'SQ4. Z.M'!N6-'SQ4. Z.M'!N$27</f>
        <v>1.2590000000000001</v>
      </c>
      <c r="Q6">
        <f>'SQ4. Z.M'!O6-'SQ4. Z.M'!O$27</f>
        <v>47.928000000000004</v>
      </c>
      <c r="R6">
        <f>'SQ4. Z.M'!P6-'SQ4. Z.M'!P$27</f>
        <v>132.03899999999999</v>
      </c>
      <c r="S6">
        <f>'SQ4. Z.M'!Q6-'SQ4. Z.M'!Q$27</f>
        <v>46.021999999999998</v>
      </c>
      <c r="T6">
        <f>'SQ4. Z.M'!R6-'SQ4. Z.M'!R$27</f>
        <v>782</v>
      </c>
    </row>
    <row r="7" spans="1:21" x14ac:dyDescent="0.2">
      <c r="A7" s="4" t="s">
        <v>23</v>
      </c>
      <c r="B7">
        <f>'SQ4. Z.M'!B7-'SQ4. Z.M'!B$27</f>
        <v>677.4</v>
      </c>
      <c r="C7">
        <f>'SQ4. Z.M'!C7-'SQ4. Z.M'!C$27</f>
        <v>8870.7000000000007</v>
      </c>
      <c r="D7">
        <f>'SQ4. Z.M'!D7-'SQ4. Z.M'!D$27</f>
        <v>9012</v>
      </c>
      <c r="E7">
        <f>'SQ4. Z.M'!E7-'SQ4. Z.M'!E$27</f>
        <v>10532.29</v>
      </c>
      <c r="F7">
        <f t="shared" si="0"/>
        <v>9772.1450000000004</v>
      </c>
      <c r="G7">
        <f>'SQ4. Z.M'!F7-'SQ4. Z.M'!F$27</f>
        <v>2082.98</v>
      </c>
      <c r="H7">
        <f>'SQ4. Z.M'!G7-'SQ4. Z.M'!G$27</f>
        <v>205766</v>
      </c>
      <c r="I7">
        <f>'SQ4. Z.M'!H7-'SQ4. Z.M'!H$27</f>
        <v>138.54</v>
      </c>
      <c r="J7">
        <f>'SQ4. Z.M'!I7-'SQ4. Z.M'!I$27</f>
        <v>697.95</v>
      </c>
      <c r="K7">
        <f>'SQ4. Z.M'!J7-'SQ4. Z.M'!J$27</f>
        <v>0.90999999999999992</v>
      </c>
      <c r="L7">
        <f>'SQ4. Z.M'!K7-'SQ4. Z.M'!K$27</f>
        <v>0.52099999999999991</v>
      </c>
      <c r="M7">
        <f t="shared" si="1"/>
        <v>0.71549999999999991</v>
      </c>
      <c r="N7">
        <f>'SQ4. Z.M'!L7-'SQ4. Z.M'!L$27</f>
        <v>42341.5</v>
      </c>
      <c r="O7">
        <f>'SQ4. Z.M'!M7-'SQ4. Z.M'!M$27</f>
        <v>44.36</v>
      </c>
      <c r="P7">
        <f>'SQ4. Z.M'!N7-'SQ4. Z.M'!N$27</f>
        <v>3.3140000000000001</v>
      </c>
      <c r="Q7">
        <f>'SQ4. Z.M'!O7-'SQ4. Z.M'!O$27</f>
        <v>64.807999999999993</v>
      </c>
      <c r="R7">
        <f>'SQ4. Z.M'!P7-'SQ4. Z.M'!P$27</f>
        <v>161.63900000000001</v>
      </c>
      <c r="S7">
        <f>'SQ4. Z.M'!Q7-'SQ4. Z.M'!Q$27</f>
        <v>62.502000000000002</v>
      </c>
      <c r="T7">
        <f>'SQ4. Z.M'!R7-'SQ4. Z.M'!R$27</f>
        <v>1119</v>
      </c>
    </row>
    <row r="8" spans="1:21" x14ac:dyDescent="0.2">
      <c r="A8" s="4" t="s">
        <v>24</v>
      </c>
      <c r="B8">
        <f>'SQ4. Z.M'!B8-'SQ4. Z.M'!B$27</f>
        <v>553.1</v>
      </c>
      <c r="C8">
        <f>'SQ4. Z.M'!C8-'SQ4. Z.M'!C$27</f>
        <v>6335.7</v>
      </c>
      <c r="D8">
        <f>'SQ4. Z.M'!D8-'SQ4. Z.M'!D$27</f>
        <v>8392</v>
      </c>
      <c r="E8">
        <f>'SQ4. Z.M'!E8-'SQ4. Z.M'!E$27</f>
        <v>8918.2900000000009</v>
      </c>
      <c r="F8">
        <f t="shared" si="0"/>
        <v>8655.1450000000004</v>
      </c>
      <c r="G8">
        <f>'SQ4. Z.M'!F8-'SQ4. Z.M'!F$27</f>
        <v>1736.98</v>
      </c>
      <c r="H8">
        <f>'SQ4. Z.M'!G8-'SQ4. Z.M'!G$27</f>
        <v>176466</v>
      </c>
      <c r="I8">
        <f>'SQ4. Z.M'!H8-'SQ4. Z.M'!H$27</f>
        <v>110.84</v>
      </c>
      <c r="J8">
        <f>'SQ4. Z.M'!I8-'SQ4. Z.M'!I$27</f>
        <v>554.35</v>
      </c>
      <c r="K8">
        <f>'SQ4. Z.M'!J8-'SQ4. Z.M'!J$27</f>
        <v>0.80999999999999994</v>
      </c>
      <c r="L8">
        <f>'SQ4. Z.M'!K8-'SQ4. Z.M'!K$27</f>
        <v>0.40899999999999997</v>
      </c>
      <c r="M8">
        <f t="shared" si="1"/>
        <v>0.60949999999999993</v>
      </c>
      <c r="N8">
        <f>'SQ4. Z.M'!L8-'SQ4. Z.M'!L$27</f>
        <v>36551.5</v>
      </c>
      <c r="O8">
        <f>'SQ4. Z.M'!M8-'SQ4. Z.M'!M$27</f>
        <v>37.07</v>
      </c>
      <c r="P8">
        <f>'SQ4. Z.M'!N8-'SQ4. Z.M'!N$27</f>
        <v>3.0129999999999999</v>
      </c>
      <c r="Q8">
        <f>'SQ4. Z.M'!O8-'SQ4. Z.M'!O$27</f>
        <v>54.228000000000002</v>
      </c>
      <c r="R8">
        <f>'SQ4. Z.M'!P8-'SQ4. Z.M'!P$27</f>
        <v>140.63900000000001</v>
      </c>
      <c r="S8">
        <f>'SQ4. Z.M'!Q8-'SQ4. Z.M'!Q$27</f>
        <v>51.402000000000001</v>
      </c>
      <c r="T8">
        <f>'SQ4. Z.M'!R8-'SQ4. Z.M'!R$27</f>
        <v>843.4</v>
      </c>
    </row>
    <row r="9" spans="1:21" x14ac:dyDescent="0.2">
      <c r="A9" s="4" t="s">
        <v>25</v>
      </c>
      <c r="B9">
        <f>'SQ4. Z.M'!B9-'SQ4. Z.M'!B$27</f>
        <v>609.4</v>
      </c>
      <c r="C9">
        <f>'SQ4. Z.M'!C9-'SQ4. Z.M'!C$27</f>
        <v>10249.700000000001</v>
      </c>
      <c r="D9">
        <f>'SQ4. Z.M'!D9-'SQ4. Z.M'!D$27</f>
        <v>8819</v>
      </c>
      <c r="E9">
        <f>'SQ4. Z.M'!E9-'SQ4. Z.M'!E$27</f>
        <v>9697.2900000000009</v>
      </c>
      <c r="F9">
        <f t="shared" si="0"/>
        <v>9258.1450000000004</v>
      </c>
      <c r="G9">
        <f>'SQ4. Z.M'!F9-'SQ4. Z.M'!F$27</f>
        <v>2091.98</v>
      </c>
      <c r="H9">
        <f>'SQ4. Z.M'!G9-'SQ4. Z.M'!G$27</f>
        <v>201366</v>
      </c>
      <c r="I9">
        <f>'SQ4. Z.M'!H9-'SQ4. Z.M'!H$27</f>
        <v>143.94</v>
      </c>
      <c r="J9">
        <f>'SQ4. Z.M'!I9-'SQ4. Z.M'!I$27</f>
        <v>652.04999999999995</v>
      </c>
      <c r="K9">
        <f>'SQ4. Z.M'!J9-'SQ4. Z.M'!J$27</f>
        <v>0.84199999999999997</v>
      </c>
      <c r="L9">
        <f>'SQ4. Z.M'!K9-'SQ4. Z.M'!K$27</f>
        <v>0.44600000000000001</v>
      </c>
      <c r="M9">
        <f t="shared" si="1"/>
        <v>0.64400000000000002</v>
      </c>
      <c r="N9">
        <f>'SQ4. Z.M'!L9-'SQ4. Z.M'!L$27</f>
        <v>44641.5</v>
      </c>
      <c r="O9">
        <f>'SQ4. Z.M'!M9-'SQ4. Z.M'!M$27</f>
        <v>41.589999999999996</v>
      </c>
      <c r="P9">
        <f>'SQ4. Z.M'!N9-'SQ4. Z.M'!N$27</f>
        <v>3.2699999999999996</v>
      </c>
      <c r="Q9">
        <f>'SQ4. Z.M'!O9-'SQ4. Z.M'!O$27</f>
        <v>58.748000000000005</v>
      </c>
      <c r="R9">
        <f>'SQ4. Z.M'!P9-'SQ4. Z.M'!P$27</f>
        <v>171.53899999999999</v>
      </c>
      <c r="S9">
        <f>'SQ4. Z.M'!Q9-'SQ4. Z.M'!Q$27</f>
        <v>56.341999999999999</v>
      </c>
      <c r="T9">
        <f>'SQ4. Z.M'!R9-'SQ4. Z.M'!R$27</f>
        <v>1182</v>
      </c>
    </row>
    <row r="10" spans="1:21" x14ac:dyDescent="0.2">
      <c r="A10" s="4" t="s">
        <v>26</v>
      </c>
      <c r="B10">
        <f>'SQ4. Z.M'!B10-'SQ4. Z.M'!B$27</f>
        <v>546</v>
      </c>
      <c r="C10">
        <f>'SQ4. Z.M'!C10-'SQ4. Z.M'!C$27</f>
        <v>7756.7</v>
      </c>
      <c r="D10">
        <f>'SQ4. Z.M'!D10-'SQ4. Z.M'!D$27</f>
        <v>7942</v>
      </c>
      <c r="E10">
        <f>'SQ4. Z.M'!E10-'SQ4. Z.M'!E$27</f>
        <v>8785.2900000000009</v>
      </c>
      <c r="F10">
        <f t="shared" si="0"/>
        <v>8363.6450000000004</v>
      </c>
      <c r="G10">
        <f>'SQ4. Z.M'!F10-'SQ4. Z.M'!F$27</f>
        <v>1621.98</v>
      </c>
      <c r="H10">
        <f>'SQ4. Z.M'!G10-'SQ4. Z.M'!G$27</f>
        <v>170866</v>
      </c>
      <c r="I10">
        <f>'SQ4. Z.M'!H10-'SQ4. Z.M'!H$27</f>
        <v>108.94</v>
      </c>
      <c r="J10">
        <f>'SQ4. Z.M'!I10-'SQ4. Z.M'!I$27</f>
        <v>574.25</v>
      </c>
      <c r="K10">
        <f>'SQ4. Z.M'!J10-'SQ4. Z.M'!J$27</f>
        <v>0.57799999999999996</v>
      </c>
      <c r="L10">
        <f>'SQ4. Z.M'!K10-'SQ4. Z.M'!K$27</f>
        <v>0.45200000000000001</v>
      </c>
      <c r="M10">
        <f t="shared" si="1"/>
        <v>0.51500000000000001</v>
      </c>
      <c r="N10">
        <f>'SQ4. Z.M'!L10-'SQ4. Z.M'!L$27</f>
        <v>35711.5</v>
      </c>
      <c r="O10">
        <f>'SQ4. Z.M'!M10-'SQ4. Z.M'!M$27</f>
        <v>39.9</v>
      </c>
      <c r="P10">
        <f>'SQ4. Z.M'!N10-'SQ4. Z.M'!N$27</f>
        <v>2.7699999999999996</v>
      </c>
      <c r="Q10">
        <f>'SQ4. Z.M'!O10-'SQ4. Z.M'!O$27</f>
        <v>55.248000000000005</v>
      </c>
      <c r="R10">
        <f>'SQ4. Z.M'!P10-'SQ4. Z.M'!P$27</f>
        <v>138.739</v>
      </c>
      <c r="S10">
        <f>'SQ4. Z.M'!Q10-'SQ4. Z.M'!Q$27</f>
        <v>52.252000000000002</v>
      </c>
      <c r="T10">
        <f>'SQ4. Z.M'!R10-'SQ4. Z.M'!R$27</f>
        <v>887.7</v>
      </c>
    </row>
    <row r="11" spans="1:21" x14ac:dyDescent="0.2">
      <c r="A11" s="4" t="s">
        <v>27</v>
      </c>
      <c r="B11">
        <f>'SQ4. Z.M'!B11-'SQ4. Z.M'!B$27</f>
        <v>432.5</v>
      </c>
      <c r="C11">
        <f>'SQ4. Z.M'!C11-'SQ4. Z.M'!C$27</f>
        <v>4702.7</v>
      </c>
      <c r="D11">
        <f>'SQ4. Z.M'!D11-'SQ4. Z.M'!D$27</f>
        <v>8300</v>
      </c>
      <c r="E11">
        <f>'SQ4. Z.M'!E11-'SQ4. Z.M'!E$27</f>
        <v>9467.2900000000009</v>
      </c>
      <c r="F11">
        <f t="shared" si="0"/>
        <v>8883.6450000000004</v>
      </c>
      <c r="G11">
        <f>'SQ4. Z.M'!F11-'SQ4. Z.M'!F$27</f>
        <v>1914.98</v>
      </c>
      <c r="H11">
        <f>'SQ4. Z.M'!G11-'SQ4. Z.M'!G$27</f>
        <v>170766</v>
      </c>
      <c r="I11">
        <f>'SQ4. Z.M'!H11-'SQ4. Z.M'!H$27</f>
        <v>104.23999999999998</v>
      </c>
      <c r="J11">
        <f>'SQ4. Z.M'!I11-'SQ4. Z.M'!I$27</f>
        <v>518.95000000000005</v>
      </c>
      <c r="K11">
        <f>'SQ4. Z.M'!J11-'SQ4. Z.M'!J$27</f>
        <v>0.77499999999999991</v>
      </c>
      <c r="L11">
        <f>'SQ4. Z.M'!K11-'SQ4. Z.M'!K$27</f>
        <v>0.377</v>
      </c>
      <c r="M11">
        <f t="shared" si="1"/>
        <v>0.57599999999999996</v>
      </c>
      <c r="N11">
        <f>'SQ4. Z.M'!L11-'SQ4. Z.M'!L$27</f>
        <v>31611.5</v>
      </c>
      <c r="O11">
        <f>'SQ4. Z.M'!M11-'SQ4. Z.M'!M$27</f>
        <v>47.15</v>
      </c>
      <c r="P11">
        <f>'SQ4. Z.M'!N11-'SQ4. Z.M'!N$27</f>
        <v>2.9870000000000001</v>
      </c>
      <c r="Q11">
        <f>'SQ4. Z.M'!O11-'SQ4. Z.M'!O$27</f>
        <v>58.488</v>
      </c>
      <c r="R11">
        <f>'SQ4. Z.M'!P11-'SQ4. Z.M'!P$27</f>
        <v>155.839</v>
      </c>
      <c r="S11">
        <f>'SQ4. Z.M'!Q11-'SQ4. Z.M'!Q$27</f>
        <v>58.472000000000001</v>
      </c>
      <c r="T11">
        <f>'SQ4. Z.M'!R11-'SQ4. Z.M'!R$27</f>
        <v>967.8</v>
      </c>
    </row>
    <row r="12" spans="1:21" x14ac:dyDescent="0.2">
      <c r="A12" s="4" t="s">
        <v>28</v>
      </c>
      <c r="B12">
        <f>'SQ4. Z.M'!B12-'SQ4. Z.M'!B$27</f>
        <v>1143.4000000000001</v>
      </c>
      <c r="C12">
        <f>'SQ4. Z.M'!C12-'SQ4. Z.M'!C$27</f>
        <v>9999.7000000000007</v>
      </c>
      <c r="D12">
        <f>'SQ4. Z.M'!D12-'SQ4. Z.M'!D$27</f>
        <v>8194</v>
      </c>
      <c r="E12">
        <f>'SQ4. Z.M'!E12-'SQ4. Z.M'!E$27</f>
        <v>9077.2900000000009</v>
      </c>
      <c r="F12">
        <f t="shared" si="0"/>
        <v>8635.6450000000004</v>
      </c>
      <c r="G12">
        <f>'SQ4. Z.M'!F12-'SQ4. Z.M'!F$27</f>
        <v>1648.98</v>
      </c>
      <c r="H12">
        <f>'SQ4. Z.M'!G12-'SQ4. Z.M'!G$27</f>
        <v>167366</v>
      </c>
      <c r="I12">
        <f>'SQ4. Z.M'!H12-'SQ4. Z.M'!H$27</f>
        <v>114.84</v>
      </c>
      <c r="J12">
        <f>'SQ4. Z.M'!I12-'SQ4. Z.M'!I$27</f>
        <v>563.25</v>
      </c>
      <c r="K12">
        <f>'SQ4. Z.M'!J12-'SQ4. Z.M'!J$27</f>
        <v>0.88300000000000001</v>
      </c>
      <c r="L12">
        <f>'SQ4. Z.M'!K12-'SQ4. Z.M'!K$27</f>
        <v>0.49200000000000005</v>
      </c>
      <c r="M12">
        <f t="shared" si="1"/>
        <v>0.6875</v>
      </c>
      <c r="N12">
        <f>'SQ4. Z.M'!L12-'SQ4. Z.M'!L$27</f>
        <v>32851.5</v>
      </c>
      <c r="O12">
        <f>'SQ4. Z.M'!M12-'SQ4. Z.M'!M$27</f>
        <v>35.28</v>
      </c>
      <c r="P12">
        <f>'SQ4. Z.M'!N12-'SQ4. Z.M'!N$27</f>
        <v>2.4169999999999998</v>
      </c>
      <c r="Q12">
        <f>'SQ4. Z.M'!O12-'SQ4. Z.M'!O$27</f>
        <v>52.878</v>
      </c>
      <c r="R12">
        <f>'SQ4. Z.M'!P12-'SQ4. Z.M'!P$27</f>
        <v>130.43899999999999</v>
      </c>
      <c r="S12">
        <f>'SQ4. Z.M'!Q12-'SQ4. Z.M'!Q$27</f>
        <v>50.391999999999996</v>
      </c>
      <c r="T12">
        <f>'SQ4. Z.M'!R12-'SQ4. Z.M'!R$27</f>
        <v>1092</v>
      </c>
    </row>
    <row r="13" spans="1:21" x14ac:dyDescent="0.2">
      <c r="A13" s="4" t="s">
        <v>29</v>
      </c>
      <c r="B13">
        <f>'SQ4. Z.M'!B13-'SQ4. Z.M'!B$27</f>
        <v>768.4</v>
      </c>
      <c r="C13">
        <f>'SQ4. Z.M'!C13-'SQ4. Z.M'!C$27</f>
        <v>4900.7</v>
      </c>
      <c r="D13">
        <f>'SQ4. Z.M'!D13-'SQ4. Z.M'!D$27</f>
        <v>8091</v>
      </c>
      <c r="E13">
        <f>'SQ4. Z.M'!E13-'SQ4. Z.M'!E$27</f>
        <v>8782.2900000000009</v>
      </c>
      <c r="F13">
        <f t="shared" si="0"/>
        <v>8436.6450000000004</v>
      </c>
      <c r="G13">
        <f>'SQ4. Z.M'!F13-'SQ4. Z.M'!F$27</f>
        <v>2051.98</v>
      </c>
      <c r="H13">
        <f>'SQ4. Z.M'!G13-'SQ4. Z.M'!G$27</f>
        <v>163466</v>
      </c>
      <c r="I13">
        <f>'SQ4. Z.M'!H13-'SQ4. Z.M'!H$27</f>
        <v>108.23999999999998</v>
      </c>
      <c r="J13">
        <f>'SQ4. Z.M'!I13-'SQ4. Z.M'!I$27</f>
        <v>591.04999999999995</v>
      </c>
      <c r="K13">
        <f>'SQ4. Z.M'!J13-'SQ4. Z.M'!J$27</f>
        <v>0.89399999999999991</v>
      </c>
      <c r="L13">
        <f>'SQ4. Z.M'!K13-'SQ4. Z.M'!K$27</f>
        <v>0.41099999999999998</v>
      </c>
      <c r="M13">
        <f t="shared" si="1"/>
        <v>0.65249999999999997</v>
      </c>
      <c r="N13">
        <f>'SQ4. Z.M'!L13-'SQ4. Z.M'!L$27</f>
        <v>28831.5</v>
      </c>
      <c r="O13">
        <f>'SQ4. Z.M'!M13-'SQ4. Z.M'!M$27</f>
        <v>54.08</v>
      </c>
      <c r="P13">
        <f>'SQ4. Z.M'!N13-'SQ4. Z.M'!N$27</f>
        <v>2.96</v>
      </c>
      <c r="Q13">
        <f>'SQ4. Z.M'!O13-'SQ4. Z.M'!O$27</f>
        <v>69.677999999999997</v>
      </c>
      <c r="R13">
        <f>'SQ4. Z.M'!P13-'SQ4. Z.M'!P$27</f>
        <v>176.43899999999999</v>
      </c>
      <c r="S13">
        <f>'SQ4. Z.M'!Q13-'SQ4. Z.M'!Q$27</f>
        <v>69.031999999999996</v>
      </c>
      <c r="T13">
        <f>'SQ4. Z.M'!R13-'SQ4. Z.M'!R$27</f>
        <v>1065</v>
      </c>
    </row>
    <row r="14" spans="1:21" x14ac:dyDescent="0.2">
      <c r="A14" s="4" t="s">
        <v>30</v>
      </c>
      <c r="B14">
        <f>'SQ4. Z.M'!B14-'SQ4. Z.M'!B$27</f>
        <v>598.6</v>
      </c>
      <c r="C14">
        <f>'SQ4. Z.M'!C14-'SQ4. Z.M'!C$27</f>
        <v>5072.7</v>
      </c>
      <c r="D14">
        <f>'SQ4. Z.M'!D14-'SQ4. Z.M'!D$27</f>
        <v>11042</v>
      </c>
      <c r="E14">
        <f>'SQ4. Z.M'!E14-'SQ4. Z.M'!E$27</f>
        <v>12492.29</v>
      </c>
      <c r="F14">
        <f t="shared" si="0"/>
        <v>11767.145</v>
      </c>
      <c r="G14">
        <f>'SQ4. Z.M'!F14-'SQ4. Z.M'!F$27</f>
        <v>1762.98</v>
      </c>
      <c r="H14">
        <f>'SQ4. Z.M'!G14-'SQ4. Z.M'!G$27</f>
        <v>178466</v>
      </c>
      <c r="I14">
        <f>'SQ4. Z.M'!H14-'SQ4. Z.M'!H$27</f>
        <v>112.44</v>
      </c>
      <c r="J14">
        <f>'SQ4. Z.M'!I14-'SQ4. Z.M'!I$27</f>
        <v>636.85</v>
      </c>
      <c r="K14">
        <f>'SQ4. Z.M'!J14-'SQ4. Z.M'!J$27</f>
        <v>1.0109999999999999</v>
      </c>
      <c r="L14">
        <f>'SQ4. Z.M'!K14-'SQ4. Z.M'!K$27</f>
        <v>0.49300000000000005</v>
      </c>
      <c r="M14">
        <f t="shared" si="1"/>
        <v>0.752</v>
      </c>
      <c r="N14">
        <f>'SQ4. Z.M'!L14-'SQ4. Z.M'!L$27</f>
        <v>32301.5</v>
      </c>
      <c r="O14">
        <f>'SQ4. Z.M'!M14-'SQ4. Z.M'!M$27</f>
        <v>65.510000000000005</v>
      </c>
      <c r="P14">
        <f>'SQ4. Z.M'!N14-'SQ4. Z.M'!N$27</f>
        <v>2.9429999999999996</v>
      </c>
      <c r="Q14">
        <f>'SQ4. Z.M'!O14-'SQ4. Z.M'!O$27</f>
        <v>72.207999999999998</v>
      </c>
      <c r="R14">
        <f>'SQ4. Z.M'!P14-'SQ4. Z.M'!P$27</f>
        <v>179.13900000000001</v>
      </c>
      <c r="S14">
        <f>'SQ4. Z.M'!Q14-'SQ4. Z.M'!Q$27</f>
        <v>74.932000000000002</v>
      </c>
      <c r="T14">
        <f>'SQ4. Z.M'!R14-'SQ4. Z.M'!R$27</f>
        <v>937.4</v>
      </c>
    </row>
    <row r="15" spans="1:21" x14ac:dyDescent="0.2">
      <c r="A15" s="4" t="s">
        <v>31</v>
      </c>
      <c r="B15">
        <f>'SQ4. Z.M'!B15-'SQ4. Z.M'!B$27</f>
        <v>773.4</v>
      </c>
      <c r="C15">
        <f>'SQ4. Z.M'!C15-'SQ4. Z.M'!C$27</f>
        <v>7488.7</v>
      </c>
      <c r="D15">
        <f>'SQ4. Z.M'!D15-'SQ4. Z.M'!D$27</f>
        <v>8892</v>
      </c>
      <c r="E15">
        <f>'SQ4. Z.M'!E15-'SQ4. Z.M'!E$27</f>
        <v>10242.290000000001</v>
      </c>
      <c r="F15">
        <f t="shared" si="0"/>
        <v>9567.1450000000004</v>
      </c>
      <c r="G15">
        <f>'SQ4. Z.M'!F15-'SQ4. Z.M'!F$27</f>
        <v>1896.98</v>
      </c>
      <c r="H15">
        <f>'SQ4. Z.M'!G15-'SQ4. Z.M'!G$27</f>
        <v>210266</v>
      </c>
      <c r="I15">
        <f>'SQ4. Z.M'!H15-'SQ4. Z.M'!H$27</f>
        <v>127.53999999999999</v>
      </c>
      <c r="J15">
        <f>'SQ4. Z.M'!I15-'SQ4. Z.M'!I$27</f>
        <v>697.55</v>
      </c>
      <c r="K15">
        <f>'SQ4. Z.M'!J15-'SQ4. Z.M'!J$27</f>
        <v>0.78299999999999992</v>
      </c>
      <c r="L15">
        <f>'SQ4. Z.M'!K15-'SQ4. Z.M'!K$27</f>
        <v>0.58899999999999997</v>
      </c>
      <c r="M15">
        <f t="shared" si="1"/>
        <v>0.68599999999999994</v>
      </c>
      <c r="N15">
        <f>'SQ4. Z.M'!L15-'SQ4. Z.M'!L$27</f>
        <v>40471.5</v>
      </c>
      <c r="O15">
        <f>'SQ4. Z.M'!M15-'SQ4. Z.M'!M$27</f>
        <v>50.14</v>
      </c>
      <c r="P15">
        <f>'SQ4. Z.M'!N15-'SQ4. Z.M'!N$27</f>
        <v>3.726</v>
      </c>
      <c r="Q15">
        <f>'SQ4. Z.M'!O15-'SQ4. Z.M'!O$27</f>
        <v>77.49799999999999</v>
      </c>
      <c r="R15">
        <f>'SQ4. Z.M'!P15-'SQ4. Z.M'!P$27</f>
        <v>187.339</v>
      </c>
      <c r="S15">
        <f>'SQ4. Z.M'!Q15-'SQ4. Z.M'!Q$27</f>
        <v>72.012</v>
      </c>
      <c r="T15">
        <f>'SQ4. Z.M'!R15-'SQ4. Z.M'!R$27</f>
        <v>1392</v>
      </c>
    </row>
    <row r="16" spans="1:21" x14ac:dyDescent="0.2">
      <c r="A16" s="4" t="s">
        <v>32</v>
      </c>
      <c r="B16">
        <f>'SQ4. Z.M'!B16-'SQ4. Z.M'!B$27</f>
        <v>530</v>
      </c>
      <c r="C16">
        <f>'SQ4. Z.M'!C16-'SQ4. Z.M'!C$27</f>
        <v>7519.7</v>
      </c>
      <c r="D16">
        <f>'SQ4. Z.M'!D16-'SQ4. Z.M'!D$27</f>
        <v>8408</v>
      </c>
      <c r="E16">
        <f>'SQ4. Z.M'!E16-'SQ4. Z.M'!E$27</f>
        <v>9419.2900000000009</v>
      </c>
      <c r="F16">
        <f t="shared" si="0"/>
        <v>8913.6450000000004</v>
      </c>
      <c r="G16">
        <f>'SQ4. Z.M'!F16-'SQ4. Z.M'!F$27</f>
        <v>1641.98</v>
      </c>
      <c r="H16">
        <f>'SQ4. Z.M'!G16-'SQ4. Z.M'!G$27</f>
        <v>171266</v>
      </c>
      <c r="I16">
        <f>'SQ4. Z.M'!H16-'SQ4. Z.M'!H$27</f>
        <v>36.97</v>
      </c>
      <c r="J16">
        <f>'SQ4. Z.M'!I16-'SQ4. Z.M'!I$27</f>
        <v>468.75</v>
      </c>
      <c r="K16">
        <f>'SQ4. Z.M'!J16-'SQ4. Z.M'!J$27</f>
        <v>0.84799999999999998</v>
      </c>
      <c r="L16">
        <f>'SQ4. Z.M'!K16-'SQ4. Z.M'!K$27</f>
        <v>0.21599999999999997</v>
      </c>
      <c r="M16">
        <f t="shared" si="1"/>
        <v>0.53200000000000003</v>
      </c>
      <c r="N16">
        <f>'SQ4. Z.M'!L16-'SQ4. Z.M'!L$27</f>
        <v>33171.5</v>
      </c>
      <c r="O16">
        <f>'SQ4. Z.M'!M16-'SQ4. Z.M'!M$27</f>
        <v>35.299999999999997</v>
      </c>
      <c r="P16">
        <f>'SQ4. Z.M'!N16-'SQ4. Z.M'!N$27</f>
        <v>1.59</v>
      </c>
      <c r="Q16">
        <f>'SQ4. Z.M'!O16-'SQ4. Z.M'!O$27</f>
        <v>50.148000000000003</v>
      </c>
      <c r="R16">
        <f>'SQ4. Z.M'!P16-'SQ4. Z.M'!P$27</f>
        <v>133.239</v>
      </c>
      <c r="S16">
        <f>'SQ4. Z.M'!Q16-'SQ4. Z.M'!Q$27</f>
        <v>48.122</v>
      </c>
      <c r="T16">
        <f>'SQ4. Z.M'!R16-'SQ4. Z.M'!R$27</f>
        <v>1013</v>
      </c>
    </row>
    <row r="17" spans="1:20" x14ac:dyDescent="0.2">
      <c r="A17" s="4" t="s">
        <v>33</v>
      </c>
      <c r="B17">
        <f>'SQ4. Z.M'!B17-'SQ4. Z.M'!B$27</f>
        <v>560.1</v>
      </c>
      <c r="C17">
        <f>'SQ4. Z.M'!C17-'SQ4. Z.M'!C$27</f>
        <v>6724.7</v>
      </c>
      <c r="D17">
        <f>'SQ4. Z.M'!D17-'SQ4. Z.M'!D$27</f>
        <v>7217</v>
      </c>
      <c r="E17">
        <f>'SQ4. Z.M'!E17-'SQ4. Z.M'!E$27</f>
        <v>8051.29</v>
      </c>
      <c r="F17">
        <f t="shared" si="0"/>
        <v>7634.1450000000004</v>
      </c>
      <c r="G17">
        <f>'SQ4. Z.M'!F17-'SQ4. Z.M'!F$27</f>
        <v>1397.98</v>
      </c>
      <c r="H17">
        <f>'SQ4. Z.M'!G17-'SQ4. Z.M'!G$27</f>
        <v>133866</v>
      </c>
      <c r="I17">
        <f>'SQ4. Z.M'!H17-'SQ4. Z.M'!H$27</f>
        <v>111.63999999999999</v>
      </c>
      <c r="J17">
        <f>'SQ4. Z.M'!I17-'SQ4. Z.M'!I$27</f>
        <v>556.95000000000005</v>
      </c>
      <c r="K17">
        <f>'SQ4. Z.M'!J17-'SQ4. Z.M'!J$27</f>
        <v>0.64699999999999991</v>
      </c>
      <c r="L17">
        <f>'SQ4. Z.M'!K17-'SQ4. Z.M'!K$27</f>
        <v>0.29699999999999999</v>
      </c>
      <c r="M17">
        <f t="shared" si="1"/>
        <v>0.47199999999999998</v>
      </c>
      <c r="N17">
        <f>'SQ4. Z.M'!L17-'SQ4. Z.M'!L$27</f>
        <v>22421.5</v>
      </c>
      <c r="O17">
        <f>'SQ4. Z.M'!M17-'SQ4. Z.M'!M$27</f>
        <v>36.44</v>
      </c>
      <c r="P17">
        <f>'SQ4. Z.M'!N17-'SQ4. Z.M'!N$27</f>
        <v>2.7039999999999997</v>
      </c>
      <c r="Q17">
        <f>'SQ4. Z.M'!O17-'SQ4. Z.M'!O$27</f>
        <v>53.648000000000003</v>
      </c>
      <c r="R17">
        <f>'SQ4. Z.M'!P17-'SQ4. Z.M'!P$27</f>
        <v>136.63900000000001</v>
      </c>
      <c r="S17">
        <f>'SQ4. Z.M'!Q17-'SQ4. Z.M'!Q$27</f>
        <v>52.182000000000002</v>
      </c>
      <c r="T17">
        <f>'SQ4. Z.M'!R17-'SQ4. Z.M'!R$27</f>
        <v>775</v>
      </c>
    </row>
    <row r="18" spans="1:20" x14ac:dyDescent="0.2">
      <c r="A18" s="4" t="s">
        <v>34</v>
      </c>
      <c r="B18">
        <f>'SQ4. Z.M'!B18-'SQ4. Z.M'!B$27</f>
        <v>553.1</v>
      </c>
      <c r="C18">
        <f>'SQ4. Z.M'!C18-'SQ4. Z.M'!C$27</f>
        <v>8967.7000000000007</v>
      </c>
      <c r="D18">
        <f>'SQ4. Z.M'!D18-'SQ4. Z.M'!D$27</f>
        <v>8412</v>
      </c>
      <c r="E18">
        <f>'SQ4. Z.M'!E18-'SQ4. Z.M'!E$27</f>
        <v>9636.2900000000009</v>
      </c>
      <c r="F18">
        <f t="shared" si="0"/>
        <v>9024.1450000000004</v>
      </c>
      <c r="G18">
        <f>'SQ4. Z.M'!F18-'SQ4. Z.M'!F$27</f>
        <v>1858.98</v>
      </c>
      <c r="H18">
        <f>'SQ4. Z.M'!G18-'SQ4. Z.M'!G$27</f>
        <v>169666</v>
      </c>
      <c r="I18">
        <f>'SQ4. Z.M'!H18-'SQ4. Z.M'!H$27</f>
        <v>105.73999999999998</v>
      </c>
      <c r="J18">
        <f>'SQ4. Z.M'!I18-'SQ4. Z.M'!I$27</f>
        <v>578.54999999999995</v>
      </c>
      <c r="K18">
        <f>'SQ4. Z.M'!J18-'SQ4. Z.M'!J$27</f>
        <v>0.93399999999999994</v>
      </c>
      <c r="L18">
        <f>'SQ4. Z.M'!K18-'SQ4. Z.M'!K$27</f>
        <v>0.46400000000000002</v>
      </c>
      <c r="M18">
        <f t="shared" si="1"/>
        <v>0.69899999999999995</v>
      </c>
      <c r="N18">
        <f>'SQ4. Z.M'!L18-'SQ4. Z.M'!L$27</f>
        <v>36701.5</v>
      </c>
      <c r="O18">
        <f>'SQ4. Z.M'!M18-'SQ4. Z.M'!M$27</f>
        <v>36.11</v>
      </c>
      <c r="P18">
        <f>'SQ4. Z.M'!N18-'SQ4. Z.M'!N$27</f>
        <v>3.4479999999999995</v>
      </c>
      <c r="Q18">
        <f>'SQ4. Z.M'!O18-'SQ4. Z.M'!O$27</f>
        <v>54.887999999999998</v>
      </c>
      <c r="R18">
        <f>'SQ4. Z.M'!P18-'SQ4. Z.M'!P$27</f>
        <v>144.03899999999999</v>
      </c>
      <c r="S18">
        <f>'SQ4. Z.M'!Q18-'SQ4. Z.M'!Q$27</f>
        <v>51.461999999999996</v>
      </c>
      <c r="T18">
        <f>'SQ4. Z.M'!R18-'SQ4. Z.M'!R$27</f>
        <v>966.3</v>
      </c>
    </row>
    <row r="19" spans="1:20" x14ac:dyDescent="0.2">
      <c r="A19" s="4" t="s">
        <v>35</v>
      </c>
      <c r="B19">
        <f>'SQ4. Z.M'!B19-'SQ4. Z.M'!B$27</f>
        <v>436.1</v>
      </c>
      <c r="C19">
        <f>'SQ4. Z.M'!C19-'SQ4. Z.M'!C$27</f>
        <v>5234.7</v>
      </c>
      <c r="D19">
        <f>'SQ4. Z.M'!D19-'SQ4. Z.M'!D$27</f>
        <v>8482</v>
      </c>
      <c r="E19">
        <f>'SQ4. Z.M'!E19-'SQ4. Z.M'!E$27</f>
        <v>9962.2900000000009</v>
      </c>
      <c r="F19">
        <f t="shared" si="0"/>
        <v>9222.1450000000004</v>
      </c>
      <c r="G19">
        <f>'SQ4. Z.M'!F19-'SQ4. Z.M'!F$27</f>
        <v>1804.98</v>
      </c>
      <c r="H19">
        <f>'SQ4. Z.M'!G19-'SQ4. Z.M'!G$27</f>
        <v>154266</v>
      </c>
      <c r="I19">
        <f>'SQ4. Z.M'!H19-'SQ4. Z.M'!H$27</f>
        <v>103.53999999999999</v>
      </c>
      <c r="J19">
        <f>'SQ4. Z.M'!I19-'SQ4. Z.M'!I$27</f>
        <v>701.75</v>
      </c>
      <c r="K19">
        <f>'SQ4. Z.M'!J19-'SQ4. Z.M'!J$27</f>
        <v>0.71699999999999997</v>
      </c>
      <c r="L19">
        <f>'SQ4. Z.M'!K19-'SQ4. Z.M'!K$27</f>
        <v>0.25800000000000001</v>
      </c>
      <c r="M19">
        <f t="shared" si="1"/>
        <v>0.48749999999999999</v>
      </c>
      <c r="N19">
        <f>'SQ4. Z.M'!L19-'SQ4. Z.M'!L$27</f>
        <v>30581.5</v>
      </c>
      <c r="O19">
        <f>'SQ4. Z.M'!M19-'SQ4. Z.M'!M$27</f>
        <v>41.14</v>
      </c>
      <c r="P19">
        <f>'SQ4. Z.M'!N19-'SQ4. Z.M'!N$27</f>
        <v>3.3069999999999995</v>
      </c>
      <c r="Q19">
        <f>'SQ4. Z.M'!O19-'SQ4. Z.M'!O$27</f>
        <v>52.637999999999998</v>
      </c>
      <c r="R19">
        <f>'SQ4. Z.M'!P19-'SQ4. Z.M'!P$27</f>
        <v>134.03899999999999</v>
      </c>
      <c r="S19">
        <f>'SQ4. Z.M'!Q19-'SQ4. Z.M'!Q$27</f>
        <v>49.731999999999999</v>
      </c>
      <c r="T19">
        <f>'SQ4. Z.M'!R19-'SQ4. Z.M'!R$27</f>
        <v>782.4</v>
      </c>
    </row>
    <row r="20" spans="1:20" x14ac:dyDescent="0.2">
      <c r="A20" s="4" t="s">
        <v>36</v>
      </c>
      <c r="B20">
        <f>'SQ4. Z.M'!B20-'SQ4. Z.M'!B$27</f>
        <v>618.19999999999993</v>
      </c>
      <c r="C20">
        <f>'SQ4. Z.M'!C20-'SQ4. Z.M'!C$27</f>
        <v>10989.7</v>
      </c>
      <c r="D20">
        <f>'SQ4. Z.M'!D20-'SQ4. Z.M'!D$27</f>
        <v>8319</v>
      </c>
      <c r="E20">
        <f>'SQ4. Z.M'!E20-'SQ4. Z.M'!E$27</f>
        <v>9018.2900000000009</v>
      </c>
      <c r="F20">
        <f t="shared" si="0"/>
        <v>8668.6450000000004</v>
      </c>
      <c r="G20">
        <f>'SQ4. Z.M'!F20-'SQ4. Z.M'!F$27</f>
        <v>2004.98</v>
      </c>
      <c r="H20">
        <f>'SQ4. Z.M'!G20-'SQ4. Z.M'!G$27</f>
        <v>184466</v>
      </c>
      <c r="I20">
        <f>'SQ4. Z.M'!H20-'SQ4. Z.M'!H$27</f>
        <v>120.63999999999999</v>
      </c>
      <c r="J20">
        <f>'SQ4. Z.M'!I20-'SQ4. Z.M'!I$27</f>
        <v>643.45000000000005</v>
      </c>
      <c r="K20">
        <f>'SQ4. Z.M'!J20-'SQ4. Z.M'!J$27</f>
        <v>0.64799999999999991</v>
      </c>
      <c r="L20">
        <f>'SQ4. Z.M'!K20-'SQ4. Z.M'!K$27</f>
        <v>0.42199999999999999</v>
      </c>
      <c r="M20">
        <f t="shared" si="1"/>
        <v>0.53499999999999992</v>
      </c>
      <c r="N20">
        <f>'SQ4. Z.M'!L20-'SQ4. Z.M'!L$27</f>
        <v>39341.5</v>
      </c>
      <c r="O20">
        <f>'SQ4. Z.M'!M20-'SQ4. Z.M'!M$27</f>
        <v>42.71</v>
      </c>
      <c r="P20">
        <f>'SQ4. Z.M'!N20-'SQ4. Z.M'!N$27</f>
        <v>3.423</v>
      </c>
      <c r="Q20">
        <f>'SQ4. Z.M'!O20-'SQ4. Z.M'!O$27</f>
        <v>64.897999999999996</v>
      </c>
      <c r="R20">
        <f>'SQ4. Z.M'!P20-'SQ4. Z.M'!P$27</f>
        <v>161.93899999999999</v>
      </c>
      <c r="S20">
        <f>'SQ4. Z.M'!Q20-'SQ4. Z.M'!Q$27</f>
        <v>61.171999999999997</v>
      </c>
      <c r="T20">
        <f>'SQ4. Z.M'!R20-'SQ4. Z.M'!R$27</f>
        <v>1066</v>
      </c>
    </row>
    <row r="21" spans="1:20" x14ac:dyDescent="0.2">
      <c r="A21" s="4" t="s">
        <v>37</v>
      </c>
      <c r="B21">
        <f>'SQ4. Z.M'!B21-'SQ4. Z.M'!B$27</f>
        <v>899.4</v>
      </c>
      <c r="C21">
        <f>'SQ4. Z.M'!C21-'SQ4. Z.M'!C$27</f>
        <v>7583.7</v>
      </c>
      <c r="D21">
        <f>'SQ4. Z.M'!D21-'SQ4. Z.M'!D$27</f>
        <v>7803</v>
      </c>
      <c r="E21">
        <f>'SQ4. Z.M'!E21-'SQ4. Z.M'!E$27</f>
        <v>8761.2900000000009</v>
      </c>
      <c r="F21">
        <f t="shared" si="0"/>
        <v>8282.1450000000004</v>
      </c>
      <c r="G21">
        <f>'SQ4. Z.M'!F21-'SQ4. Z.M'!F$27</f>
        <v>2143.98</v>
      </c>
      <c r="H21">
        <f>'SQ4. Z.M'!G21-'SQ4. Z.M'!G$27</f>
        <v>182066</v>
      </c>
      <c r="I21">
        <f>'SQ4. Z.M'!H21-'SQ4. Z.M'!H$27</f>
        <v>43.169999999999995</v>
      </c>
      <c r="J21">
        <f>'SQ4. Z.M'!I21-'SQ4. Z.M'!I$27</f>
        <v>492.55</v>
      </c>
      <c r="K21">
        <f>'SQ4. Z.M'!J21-'SQ4. Z.M'!J$27</f>
        <v>1.0129999999999999</v>
      </c>
      <c r="L21">
        <f>'SQ4. Z.M'!K21-'SQ4. Z.M'!K$27</f>
        <v>0.33100000000000002</v>
      </c>
      <c r="M21">
        <f t="shared" si="1"/>
        <v>0.67199999999999993</v>
      </c>
      <c r="N21">
        <f>'SQ4. Z.M'!L21-'SQ4. Z.M'!L$27</f>
        <v>30031.5</v>
      </c>
      <c r="O21">
        <f>'SQ4. Z.M'!M21-'SQ4. Z.M'!M$27</f>
        <v>44.63</v>
      </c>
      <c r="P21">
        <f>'SQ4. Z.M'!N21-'SQ4. Z.M'!N$27</f>
        <v>2.4080000000000004</v>
      </c>
      <c r="Q21">
        <f>'SQ4. Z.M'!O21-'SQ4. Z.M'!O$27</f>
        <v>63.068000000000005</v>
      </c>
      <c r="R21">
        <f>'SQ4. Z.M'!P21-'SQ4. Z.M'!P$27</f>
        <v>157.339</v>
      </c>
      <c r="S21">
        <f>'SQ4. Z.M'!Q21-'SQ4. Z.M'!Q$27</f>
        <v>60.091999999999999</v>
      </c>
      <c r="T21">
        <f>'SQ4. Z.M'!R21-'SQ4. Z.M'!R$27</f>
        <v>1001</v>
      </c>
    </row>
    <row r="22" spans="1:20" x14ac:dyDescent="0.2">
      <c r="A22" s="4" t="s">
        <v>38</v>
      </c>
      <c r="B22">
        <f>'SQ4. Z.M'!B22-'SQ4. Z.M'!B$27</f>
        <v>588.5</v>
      </c>
      <c r="C22">
        <f>'SQ4. Z.M'!C22-'SQ4. Z.M'!C$27</f>
        <v>9519.7000000000007</v>
      </c>
      <c r="D22">
        <f>'SQ4. Z.M'!D22-'SQ4. Z.M'!D$27</f>
        <v>7917</v>
      </c>
      <c r="E22">
        <f>'SQ4. Z.M'!E22-'SQ4. Z.M'!E$27</f>
        <v>8779.2900000000009</v>
      </c>
      <c r="F22">
        <f t="shared" si="0"/>
        <v>8348.1450000000004</v>
      </c>
      <c r="G22">
        <f>'SQ4. Z.M'!F22-'SQ4. Z.M'!F$27</f>
        <v>2168.98</v>
      </c>
      <c r="H22">
        <f>'SQ4. Z.M'!G22-'SQ4. Z.M'!G$27</f>
        <v>121566</v>
      </c>
      <c r="I22">
        <f>'SQ4. Z.M'!H22-'SQ4. Z.M'!H$27</f>
        <v>97.539999999999992</v>
      </c>
      <c r="J22">
        <f>'SQ4. Z.M'!I22-'SQ4. Z.M'!I$27</f>
        <v>494.55</v>
      </c>
      <c r="K22">
        <f>'SQ4. Z.M'!J22-'SQ4. Z.M'!J$27</f>
        <v>0.78499999999999992</v>
      </c>
      <c r="L22">
        <f>'SQ4. Z.M'!K22-'SQ4. Z.M'!K$27</f>
        <v>0.126</v>
      </c>
      <c r="M22">
        <f t="shared" si="1"/>
        <v>0.45549999999999996</v>
      </c>
      <c r="N22">
        <f>'SQ4. Z.M'!L22-'SQ4. Z.M'!L$27</f>
        <v>15771.5</v>
      </c>
      <c r="O22">
        <f>'SQ4. Z.M'!M22-'SQ4. Z.M'!M$27</f>
        <v>41.21</v>
      </c>
      <c r="P22">
        <f>'SQ4. Z.M'!N22-'SQ4. Z.M'!N$27</f>
        <v>3.649</v>
      </c>
      <c r="Q22">
        <f>'SQ4. Z.M'!O22-'SQ4. Z.M'!O$27</f>
        <v>63.828000000000003</v>
      </c>
      <c r="R22">
        <f>'SQ4. Z.M'!P22-'SQ4. Z.M'!P$27</f>
        <v>173.739</v>
      </c>
      <c r="S22">
        <f>'SQ4. Z.M'!Q22-'SQ4. Z.M'!Q$27</f>
        <v>59.491999999999997</v>
      </c>
      <c r="T22">
        <f>'SQ4. Z.M'!R22-'SQ4. Z.M'!R$27</f>
        <v>918.5</v>
      </c>
    </row>
    <row r="23" spans="1:20" x14ac:dyDescent="0.2">
      <c r="A23" s="4" t="s">
        <v>39</v>
      </c>
      <c r="B23">
        <f>'SQ4. Z.M'!B23-'SQ4. Z.M'!B$27</f>
        <v>511.4</v>
      </c>
      <c r="C23">
        <f>'SQ4. Z.M'!C23-'SQ4. Z.M'!C$27</f>
        <v>7011.7</v>
      </c>
      <c r="D23">
        <f>'SQ4. Z.M'!D23-'SQ4. Z.M'!D$27</f>
        <v>6737</v>
      </c>
      <c r="E23">
        <f>'SQ4. Z.M'!E23-'SQ4. Z.M'!E$27</f>
        <v>7785.29</v>
      </c>
      <c r="F23">
        <f t="shared" si="0"/>
        <v>7261.1450000000004</v>
      </c>
      <c r="G23">
        <f>'SQ4. Z.M'!F23-'SQ4. Z.M'!F$27</f>
        <v>1390.98</v>
      </c>
      <c r="H23">
        <f>'SQ4. Z.M'!G23-'SQ4. Z.M'!G$27</f>
        <v>132066</v>
      </c>
      <c r="I23">
        <f>'SQ4. Z.M'!H23-'SQ4. Z.M'!H$27</f>
        <v>111.84</v>
      </c>
      <c r="J23">
        <f>'SQ4. Z.M'!I23-'SQ4. Z.M'!I$27</f>
        <v>485.25</v>
      </c>
      <c r="K23">
        <f>'SQ4. Z.M'!J23-'SQ4. Z.M'!J$27</f>
        <v>0.69599999999999995</v>
      </c>
      <c r="L23">
        <f>'SQ4. Z.M'!K23-'SQ4. Z.M'!K$27</f>
        <v>0.17099999999999999</v>
      </c>
      <c r="M23">
        <f t="shared" si="1"/>
        <v>0.4335</v>
      </c>
      <c r="N23">
        <f>'SQ4. Z.M'!L23-'SQ4. Z.M'!L$27</f>
        <v>26081.5</v>
      </c>
      <c r="O23">
        <f>'SQ4. Z.M'!M23-'SQ4. Z.M'!M$27</f>
        <v>30.53</v>
      </c>
      <c r="P23">
        <f>'SQ4. Z.M'!N23-'SQ4. Z.M'!N$27</f>
        <v>2.8460000000000001</v>
      </c>
      <c r="Q23">
        <f>'SQ4. Z.M'!O23-'SQ4. Z.M'!O$27</f>
        <v>43.538000000000004</v>
      </c>
      <c r="R23">
        <f>'SQ4. Z.M'!P23-'SQ4. Z.M'!P$27</f>
        <v>108.739</v>
      </c>
      <c r="S23">
        <f>'SQ4. Z.M'!Q23-'SQ4. Z.M'!Q$27</f>
        <v>41.792000000000002</v>
      </c>
      <c r="T23">
        <f>'SQ4. Z.M'!R23-'SQ4. Z.M'!R$27</f>
        <v>746.7</v>
      </c>
    </row>
    <row r="24" spans="1:20" x14ac:dyDescent="0.2">
      <c r="A24" s="4" t="s">
        <v>40</v>
      </c>
      <c r="B24">
        <f>'SQ4. Z.M'!B24-'SQ4. Z.M'!B$27</f>
        <v>437.4</v>
      </c>
      <c r="C24">
        <f>'SQ4. Z.M'!C24-'SQ4. Z.M'!C$27</f>
        <v>8778.7000000000007</v>
      </c>
      <c r="D24">
        <f>'SQ4. Z.M'!D24-'SQ4. Z.M'!D$27</f>
        <v>7050</v>
      </c>
      <c r="E24">
        <f>'SQ4. Z.M'!E24-'SQ4. Z.M'!E$27</f>
        <v>8195.2900000000009</v>
      </c>
      <c r="F24">
        <f t="shared" si="0"/>
        <v>7622.6450000000004</v>
      </c>
      <c r="G24">
        <f>'SQ4. Z.M'!F24-'SQ4. Z.M'!F$27</f>
        <v>875.38</v>
      </c>
      <c r="H24">
        <f>'SQ4. Z.M'!G24-'SQ4. Z.M'!G$27</f>
        <v>108166</v>
      </c>
      <c r="I24">
        <f>'SQ4. Z.M'!H24-'SQ4. Z.M'!H$27</f>
        <v>96.539999999999992</v>
      </c>
      <c r="J24">
        <f>'SQ4. Z.M'!I24-'SQ4. Z.M'!I$27</f>
        <v>484.65</v>
      </c>
      <c r="K24">
        <f>'SQ4. Z.M'!J24-'SQ4. Z.M'!J$27</f>
        <v>0.628</v>
      </c>
      <c r="L24">
        <f>'SQ4. Z.M'!K24-'SQ4. Z.M'!K$27</f>
        <v>0.189</v>
      </c>
      <c r="M24">
        <f t="shared" si="1"/>
        <v>0.40849999999999997</v>
      </c>
      <c r="N24">
        <f>'SQ4. Z.M'!L24-'SQ4. Z.M'!L$27</f>
        <v>20451.5</v>
      </c>
      <c r="O24">
        <f>'SQ4. Z.M'!M24-'SQ4. Z.M'!M$27</f>
        <v>28.38</v>
      </c>
      <c r="P24">
        <f>'SQ4. Z.M'!N24-'SQ4. Z.M'!N$27</f>
        <v>2.4139999999999997</v>
      </c>
      <c r="Q24">
        <f>'SQ4. Z.M'!O24-'SQ4. Z.M'!O$27</f>
        <v>47.318000000000005</v>
      </c>
      <c r="R24">
        <f>'SQ4. Z.M'!P24-'SQ4. Z.M'!P$27</f>
        <v>117.339</v>
      </c>
      <c r="S24">
        <f>'SQ4. Z.M'!Q24-'SQ4. Z.M'!Q$27</f>
        <v>43.832000000000001</v>
      </c>
      <c r="T24">
        <f>'SQ4. Z.M'!R24-'SQ4. Z.M'!R$27</f>
        <v>704.5</v>
      </c>
    </row>
    <row r="25" spans="1:20" x14ac:dyDescent="0.2">
      <c r="A25" s="4" t="s">
        <v>41</v>
      </c>
      <c r="B25">
        <f>'SQ4. Z.M'!B25-'SQ4. Z.M'!B$27</f>
        <v>709.4</v>
      </c>
      <c r="C25">
        <f>'SQ4. Z.M'!C25-'SQ4. Z.M'!C$27</f>
        <v>6391.7</v>
      </c>
      <c r="D25">
        <f>'SQ4. Z.M'!D25-'SQ4. Z.M'!D$27</f>
        <v>6992</v>
      </c>
      <c r="E25">
        <f>'SQ4. Z.M'!E25-'SQ4. Z.M'!E$27</f>
        <v>8337.2900000000009</v>
      </c>
      <c r="F25">
        <f t="shared" si="0"/>
        <v>7664.6450000000004</v>
      </c>
      <c r="G25">
        <f>'SQ4. Z.M'!F25-'SQ4. Z.M'!F$27</f>
        <v>1719.98</v>
      </c>
      <c r="H25">
        <f>'SQ4. Z.M'!G25-'SQ4. Z.M'!G$27</f>
        <v>154466</v>
      </c>
      <c r="I25">
        <f>'SQ4. Z.M'!H25-'SQ4. Z.M'!H$27</f>
        <v>109.94</v>
      </c>
      <c r="J25">
        <f>'SQ4. Z.M'!I25-'SQ4. Z.M'!I$27</f>
        <v>588.54999999999995</v>
      </c>
      <c r="K25">
        <f>'SQ4. Z.M'!J25-'SQ4. Z.M'!J$27</f>
        <v>0.79699999999999993</v>
      </c>
      <c r="L25">
        <f>'SQ4. Z.M'!K25-'SQ4. Z.M'!K$27</f>
        <v>0.41099999999999998</v>
      </c>
      <c r="M25">
        <f t="shared" si="1"/>
        <v>0.60399999999999998</v>
      </c>
      <c r="N25">
        <f>'SQ4. Z.M'!L25-'SQ4. Z.M'!L$27</f>
        <v>29231.5</v>
      </c>
      <c r="O25">
        <f>'SQ4. Z.M'!M25-'SQ4. Z.M'!M$27</f>
        <v>42.62</v>
      </c>
      <c r="P25">
        <f>'SQ4. Z.M'!N25-'SQ4. Z.M'!N$27</f>
        <v>3.1909999999999998</v>
      </c>
      <c r="Q25">
        <f>'SQ4. Z.M'!O25-'SQ4. Z.M'!O$27</f>
        <v>58.628</v>
      </c>
      <c r="R25">
        <f>'SQ4. Z.M'!P25-'SQ4. Z.M'!P$27</f>
        <v>144.239</v>
      </c>
      <c r="S25">
        <f>'SQ4. Z.M'!Q25-'SQ4. Z.M'!Q$27</f>
        <v>56.161999999999999</v>
      </c>
      <c r="T25">
        <f>'SQ4. Z.M'!R25-'SQ4. Z.M'!R$27</f>
        <v>892.8</v>
      </c>
    </row>
    <row r="26" spans="1:20" x14ac:dyDescent="0.2">
      <c r="A26" s="4" t="s">
        <v>42</v>
      </c>
      <c r="B26">
        <f>'SQ4. Z.M'!B26-'SQ4. Z.M'!B$27</f>
        <v>730.4</v>
      </c>
      <c r="C26">
        <f>'SQ4. Z.M'!C26-'SQ4. Z.M'!C$27</f>
        <v>10549.7</v>
      </c>
      <c r="D26">
        <f>'SQ4. Z.M'!D26-'SQ4. Z.M'!D$27</f>
        <v>7587</v>
      </c>
      <c r="E26">
        <f>'SQ4. Z.M'!E26-'SQ4. Z.M'!E$27</f>
        <v>8851.2900000000009</v>
      </c>
      <c r="F26">
        <f t="shared" si="0"/>
        <v>8219.1450000000004</v>
      </c>
      <c r="G26">
        <f>'SQ4. Z.M'!F26-'SQ4. Z.M'!F$27</f>
        <v>1609.98</v>
      </c>
      <c r="H26">
        <f>'SQ4. Z.M'!G26-'SQ4. Z.M'!G$27</f>
        <v>135866</v>
      </c>
      <c r="I26">
        <f>'SQ4. Z.M'!H26-'SQ4. Z.M'!H$27</f>
        <v>100.53999999999999</v>
      </c>
      <c r="J26">
        <f>'SQ4. Z.M'!I26-'SQ4. Z.M'!I$27</f>
        <v>541.35</v>
      </c>
      <c r="K26">
        <f>'SQ4. Z.M'!J26-'SQ4. Z.M'!J$27</f>
        <v>0.73199999999999998</v>
      </c>
      <c r="L26">
        <f>'SQ4. Z.M'!K26-'SQ4. Z.M'!K$27</f>
        <v>0.35299999999999998</v>
      </c>
      <c r="M26">
        <f t="shared" si="1"/>
        <v>0.54249999999999998</v>
      </c>
      <c r="N26">
        <f>'SQ4. Z.M'!L26-'SQ4. Z.M'!L$27</f>
        <v>24181.5</v>
      </c>
      <c r="O26">
        <f>'SQ4. Z.M'!M26-'SQ4. Z.M'!M$27</f>
        <v>34.979999999999997</v>
      </c>
      <c r="P26">
        <f>'SQ4. Z.M'!N26-'SQ4. Z.M'!N$27</f>
        <v>2.5200000000000005</v>
      </c>
      <c r="Q26">
        <f>'SQ4. Z.M'!O26-'SQ4. Z.M'!O$27</f>
        <v>56.908000000000001</v>
      </c>
      <c r="R26">
        <f>'SQ4. Z.M'!P26-'SQ4. Z.M'!P$27</f>
        <v>142.03899999999999</v>
      </c>
      <c r="S26">
        <f>'SQ4. Z.M'!Q26-'SQ4. Z.M'!Q$27</f>
        <v>52.531999999999996</v>
      </c>
      <c r="T26">
        <f>'SQ4. Z.M'!R26-'SQ4. Z.M'!R$27</f>
        <v>744.5</v>
      </c>
    </row>
    <row r="27" spans="1:20" x14ac:dyDescent="0.2">
      <c r="A27" s="1" t="s">
        <v>43</v>
      </c>
      <c r="B27">
        <f>'SQ4. Z.M'!B27-'SQ4. Z.M'!B$27</f>
        <v>0</v>
      </c>
      <c r="C27">
        <f>'SQ4. Z.M'!C27-'SQ4. Z.M'!C$27</f>
        <v>0</v>
      </c>
      <c r="D27">
        <f>'SQ4. Z.M'!D27-'SQ4. Z.M'!D$27</f>
        <v>0</v>
      </c>
      <c r="E27">
        <f>'SQ4. Z.M'!E27-'SQ4. Z.M'!E$27</f>
        <v>0</v>
      </c>
      <c r="F27">
        <f t="shared" si="0"/>
        <v>0</v>
      </c>
      <c r="G27">
        <f>'SQ4. Z.M'!F27-'SQ4. Z.M'!F$27</f>
        <v>0</v>
      </c>
      <c r="H27">
        <f>'SQ4. Z.M'!G27-'SQ4. Z.M'!G$27</f>
        <v>0</v>
      </c>
      <c r="I27">
        <f>'SQ4. Z.M'!H27-'SQ4. Z.M'!H$27</f>
        <v>0</v>
      </c>
      <c r="J27">
        <f>'SQ4. Z.M'!I27-'SQ4. Z.M'!I$27</f>
        <v>0</v>
      </c>
      <c r="K27">
        <f>'SQ4. Z.M'!J27-'SQ4. Z.M'!J$27</f>
        <v>0</v>
      </c>
      <c r="L27">
        <f>'SQ4. Z.M'!K27-'SQ4. Z.M'!K$27</f>
        <v>0</v>
      </c>
      <c r="M27">
        <f t="shared" si="1"/>
        <v>0</v>
      </c>
      <c r="N27">
        <f>'SQ4. Z.M'!L27-'SQ4. Z.M'!L$27</f>
        <v>0</v>
      </c>
      <c r="O27">
        <f>'SQ4. Z.M'!M27-'SQ4. Z.M'!M$27</f>
        <v>0</v>
      </c>
      <c r="P27">
        <f>'SQ4. Z.M'!N27-'SQ4. Z.M'!N$27</f>
        <v>0</v>
      </c>
      <c r="Q27">
        <f>'SQ4. Z.M'!O27-'SQ4. Z.M'!O$27</f>
        <v>0</v>
      </c>
      <c r="R27">
        <f>'SQ4. Z.M'!P27-'SQ4. Z.M'!P$27</f>
        <v>0</v>
      </c>
      <c r="S27">
        <f>'SQ4. Z.M'!Q27-'SQ4. Z.M'!Q$27</f>
        <v>0</v>
      </c>
      <c r="T27">
        <f>'SQ4. Z.M'!R27-'SQ4. Z.M'!R$27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28947-AB4F-7F4C-9777-6989DDD0A047}">
  <dimension ref="A1:P27"/>
  <sheetViews>
    <sheetView workbookViewId="0">
      <selection activeCell="E37" sqref="E37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842.4</v>
      </c>
      <c r="C3">
        <v>11619.7</v>
      </c>
      <c r="D3">
        <v>9515.6450000000004</v>
      </c>
      <c r="E3">
        <v>2432.98</v>
      </c>
      <c r="F3">
        <v>192566</v>
      </c>
      <c r="G3">
        <v>118.73999999999998</v>
      </c>
      <c r="H3">
        <v>681.45</v>
      </c>
      <c r="I3">
        <v>0.746</v>
      </c>
      <c r="J3">
        <v>33521.5</v>
      </c>
      <c r="K3">
        <v>45.519999999999996</v>
      </c>
      <c r="L3">
        <v>3.3540000000000001</v>
      </c>
      <c r="M3">
        <v>67.167999999999992</v>
      </c>
      <c r="N3">
        <v>165.13900000000001</v>
      </c>
      <c r="O3">
        <v>64.301999999999992</v>
      </c>
      <c r="P3">
        <v>1122</v>
      </c>
    </row>
    <row r="4" spans="1:16" x14ac:dyDescent="0.2">
      <c r="A4" s="4" t="s">
        <v>20</v>
      </c>
      <c r="B4">
        <v>563.5</v>
      </c>
      <c r="C4">
        <v>8265.7000000000007</v>
      </c>
      <c r="D4">
        <v>8791.1450000000004</v>
      </c>
      <c r="E4">
        <v>2270.98</v>
      </c>
      <c r="F4">
        <v>270966</v>
      </c>
      <c r="G4">
        <v>145.54</v>
      </c>
      <c r="H4">
        <v>657.25</v>
      </c>
      <c r="I4">
        <v>0.66899999999999993</v>
      </c>
      <c r="J4">
        <v>94951.5</v>
      </c>
      <c r="K4">
        <v>31.5</v>
      </c>
      <c r="L4">
        <v>3.6520000000000001</v>
      </c>
      <c r="M4">
        <v>41.128</v>
      </c>
      <c r="N4">
        <v>113.739</v>
      </c>
      <c r="O4">
        <v>40.921999999999997</v>
      </c>
      <c r="P4">
        <v>1265</v>
      </c>
    </row>
    <row r="5" spans="1:16" x14ac:dyDescent="0.2">
      <c r="A5" s="4" t="s">
        <v>21</v>
      </c>
      <c r="B5">
        <v>696.4</v>
      </c>
      <c r="C5">
        <v>7344.7</v>
      </c>
      <c r="D5">
        <v>8931.6450000000004</v>
      </c>
      <c r="E5">
        <v>1822.98</v>
      </c>
      <c r="F5">
        <v>197766</v>
      </c>
      <c r="G5">
        <v>123.23999999999998</v>
      </c>
      <c r="H5">
        <v>668.75</v>
      </c>
      <c r="I5">
        <v>0.79899999999999993</v>
      </c>
      <c r="J5">
        <v>40041.5</v>
      </c>
      <c r="K5">
        <v>46.6</v>
      </c>
      <c r="L5">
        <v>4.3860000000000001</v>
      </c>
      <c r="M5">
        <v>69.337999999999994</v>
      </c>
      <c r="N5">
        <v>160.63900000000001</v>
      </c>
      <c r="O5">
        <v>64.391999999999996</v>
      </c>
      <c r="P5">
        <v>1197</v>
      </c>
    </row>
    <row r="6" spans="1:16" x14ac:dyDescent="0.2">
      <c r="A6" s="4" t="s">
        <v>22</v>
      </c>
      <c r="B6">
        <v>653.4</v>
      </c>
      <c r="C6">
        <v>9579.7000000000007</v>
      </c>
      <c r="D6">
        <v>8050.1450000000004</v>
      </c>
      <c r="E6">
        <v>1742.98</v>
      </c>
      <c r="F6">
        <v>141366</v>
      </c>
      <c r="G6">
        <v>34.22</v>
      </c>
      <c r="H6">
        <v>466.35</v>
      </c>
      <c r="I6">
        <v>0.39449999999999996</v>
      </c>
      <c r="J6">
        <v>26051.5</v>
      </c>
      <c r="K6">
        <v>34.299999999999997</v>
      </c>
      <c r="L6">
        <v>1.2590000000000001</v>
      </c>
      <c r="M6">
        <v>47.928000000000004</v>
      </c>
      <c r="N6">
        <v>132.03899999999999</v>
      </c>
      <c r="O6">
        <v>46.021999999999998</v>
      </c>
      <c r="P6">
        <v>782</v>
      </c>
    </row>
    <row r="7" spans="1:16" x14ac:dyDescent="0.2">
      <c r="A7" s="4" t="s">
        <v>23</v>
      </c>
      <c r="B7">
        <v>677.4</v>
      </c>
      <c r="C7">
        <v>8870.7000000000007</v>
      </c>
      <c r="D7">
        <v>9772.1450000000004</v>
      </c>
      <c r="E7">
        <v>2082.98</v>
      </c>
      <c r="F7">
        <v>205766</v>
      </c>
      <c r="G7">
        <v>138.54</v>
      </c>
      <c r="H7">
        <v>697.95</v>
      </c>
      <c r="I7">
        <v>0.71549999999999991</v>
      </c>
      <c r="J7">
        <v>42341.5</v>
      </c>
      <c r="K7">
        <v>44.36</v>
      </c>
      <c r="L7">
        <v>3.3140000000000001</v>
      </c>
      <c r="M7">
        <v>64.807999999999993</v>
      </c>
      <c r="N7">
        <v>161.63900000000001</v>
      </c>
      <c r="O7">
        <v>62.502000000000002</v>
      </c>
      <c r="P7">
        <v>1119</v>
      </c>
    </row>
    <row r="8" spans="1:16" x14ac:dyDescent="0.2">
      <c r="A8" s="4" t="s">
        <v>24</v>
      </c>
      <c r="B8">
        <v>553.1</v>
      </c>
      <c r="C8">
        <v>6335.7</v>
      </c>
      <c r="D8">
        <v>8655.1450000000004</v>
      </c>
      <c r="E8">
        <v>1736.98</v>
      </c>
      <c r="F8">
        <v>176466</v>
      </c>
      <c r="G8">
        <v>110.84</v>
      </c>
      <c r="H8">
        <v>554.35</v>
      </c>
      <c r="I8">
        <v>0.60949999999999993</v>
      </c>
      <c r="J8">
        <v>36551.5</v>
      </c>
      <c r="K8">
        <v>37.07</v>
      </c>
      <c r="L8">
        <v>3.0129999999999999</v>
      </c>
      <c r="M8">
        <v>54.228000000000002</v>
      </c>
      <c r="N8">
        <v>140.63900000000001</v>
      </c>
      <c r="O8">
        <v>51.402000000000001</v>
      </c>
      <c r="P8">
        <v>843.4</v>
      </c>
    </row>
    <row r="9" spans="1:16" x14ac:dyDescent="0.2">
      <c r="A9" s="4" t="s">
        <v>25</v>
      </c>
      <c r="B9">
        <v>609.4</v>
      </c>
      <c r="C9">
        <v>10249.700000000001</v>
      </c>
      <c r="D9">
        <v>9258.1450000000004</v>
      </c>
      <c r="E9">
        <v>2091.98</v>
      </c>
      <c r="F9">
        <v>201366</v>
      </c>
      <c r="G9">
        <v>143.94</v>
      </c>
      <c r="H9">
        <v>652.04999999999995</v>
      </c>
      <c r="I9">
        <v>0.64400000000000002</v>
      </c>
      <c r="J9">
        <v>44641.5</v>
      </c>
      <c r="K9">
        <v>41.589999999999996</v>
      </c>
      <c r="L9">
        <v>3.2699999999999996</v>
      </c>
      <c r="M9">
        <v>58.748000000000005</v>
      </c>
      <c r="N9">
        <v>171.53899999999999</v>
      </c>
      <c r="O9">
        <v>56.341999999999999</v>
      </c>
      <c r="P9">
        <v>1182</v>
      </c>
    </row>
    <row r="10" spans="1:16" x14ac:dyDescent="0.2">
      <c r="A10" s="4" t="s">
        <v>26</v>
      </c>
      <c r="B10">
        <v>546</v>
      </c>
      <c r="C10">
        <v>7756.7</v>
      </c>
      <c r="D10">
        <v>8363.6450000000004</v>
      </c>
      <c r="E10">
        <v>1621.98</v>
      </c>
      <c r="F10">
        <v>170866</v>
      </c>
      <c r="G10">
        <v>108.94</v>
      </c>
      <c r="H10">
        <v>574.25</v>
      </c>
      <c r="I10">
        <v>0.51500000000000001</v>
      </c>
      <c r="J10">
        <v>35711.5</v>
      </c>
      <c r="K10">
        <v>39.9</v>
      </c>
      <c r="L10">
        <v>2.7699999999999996</v>
      </c>
      <c r="M10">
        <v>55.248000000000005</v>
      </c>
      <c r="N10">
        <v>138.739</v>
      </c>
      <c r="O10">
        <v>52.252000000000002</v>
      </c>
      <c r="P10">
        <v>887.7</v>
      </c>
    </row>
    <row r="11" spans="1:16" x14ac:dyDescent="0.2">
      <c r="A11" s="4" t="s">
        <v>27</v>
      </c>
      <c r="B11">
        <v>432.5</v>
      </c>
      <c r="C11">
        <v>4702.7</v>
      </c>
      <c r="D11">
        <v>8883.6450000000004</v>
      </c>
      <c r="E11">
        <v>1914.98</v>
      </c>
      <c r="F11">
        <v>170766</v>
      </c>
      <c r="G11">
        <v>104.23999999999998</v>
      </c>
      <c r="H11">
        <v>518.95000000000005</v>
      </c>
      <c r="I11">
        <v>0.57599999999999996</v>
      </c>
      <c r="J11">
        <v>31611.5</v>
      </c>
      <c r="K11">
        <v>47.15</v>
      </c>
      <c r="L11">
        <v>2.9870000000000001</v>
      </c>
      <c r="M11">
        <v>58.488</v>
      </c>
      <c r="N11">
        <v>155.839</v>
      </c>
      <c r="O11">
        <v>58.472000000000001</v>
      </c>
      <c r="P11">
        <v>967.8</v>
      </c>
    </row>
    <row r="12" spans="1:16" x14ac:dyDescent="0.2">
      <c r="A12" s="4" t="s">
        <v>28</v>
      </c>
      <c r="B12">
        <v>1143.4000000000001</v>
      </c>
      <c r="C12">
        <v>9999.7000000000007</v>
      </c>
      <c r="D12">
        <v>8635.6450000000004</v>
      </c>
      <c r="E12">
        <v>1648.98</v>
      </c>
      <c r="F12">
        <v>167366</v>
      </c>
      <c r="G12">
        <v>114.84</v>
      </c>
      <c r="H12">
        <v>563.25</v>
      </c>
      <c r="I12">
        <v>0.6875</v>
      </c>
      <c r="J12">
        <v>32851.5</v>
      </c>
      <c r="K12">
        <v>35.28</v>
      </c>
      <c r="L12">
        <v>2.4169999999999998</v>
      </c>
      <c r="M12">
        <v>52.878</v>
      </c>
      <c r="N12">
        <v>130.43899999999999</v>
      </c>
      <c r="O12">
        <v>50.391999999999996</v>
      </c>
      <c r="P12">
        <v>1092</v>
      </c>
    </row>
    <row r="13" spans="1:16" x14ac:dyDescent="0.2">
      <c r="A13" s="4" t="s">
        <v>29</v>
      </c>
      <c r="B13">
        <v>768.4</v>
      </c>
      <c r="C13">
        <v>4900.7</v>
      </c>
      <c r="D13">
        <v>8436.6450000000004</v>
      </c>
      <c r="E13">
        <v>2051.98</v>
      </c>
      <c r="F13">
        <v>163466</v>
      </c>
      <c r="G13">
        <v>108.23999999999998</v>
      </c>
      <c r="H13">
        <v>591.04999999999995</v>
      </c>
      <c r="I13">
        <v>0.65249999999999997</v>
      </c>
      <c r="J13">
        <v>28831.5</v>
      </c>
      <c r="K13">
        <v>54.08</v>
      </c>
      <c r="L13">
        <v>2.96</v>
      </c>
      <c r="M13">
        <v>69.677999999999997</v>
      </c>
      <c r="N13">
        <v>176.43899999999999</v>
      </c>
      <c r="O13">
        <v>69.031999999999996</v>
      </c>
      <c r="P13">
        <v>1065</v>
      </c>
    </row>
    <row r="14" spans="1:16" x14ac:dyDescent="0.2">
      <c r="A14" s="4" t="s">
        <v>30</v>
      </c>
      <c r="B14">
        <v>598.6</v>
      </c>
      <c r="C14">
        <v>5072.7</v>
      </c>
      <c r="D14">
        <v>11767.145</v>
      </c>
      <c r="E14">
        <v>1762.98</v>
      </c>
      <c r="F14">
        <v>178466</v>
      </c>
      <c r="G14">
        <v>112.44</v>
      </c>
      <c r="H14">
        <v>636.85</v>
      </c>
      <c r="I14">
        <v>0.752</v>
      </c>
      <c r="J14">
        <v>32301.5</v>
      </c>
      <c r="K14">
        <v>65.510000000000005</v>
      </c>
      <c r="L14">
        <v>2.9429999999999996</v>
      </c>
      <c r="M14">
        <v>72.207999999999998</v>
      </c>
      <c r="N14">
        <v>179.13900000000001</v>
      </c>
      <c r="O14">
        <v>74.932000000000002</v>
      </c>
      <c r="P14">
        <v>937.4</v>
      </c>
    </row>
    <row r="15" spans="1:16" x14ac:dyDescent="0.2">
      <c r="A15" s="4" t="s">
        <v>31</v>
      </c>
      <c r="B15">
        <v>773.4</v>
      </c>
      <c r="C15">
        <v>7488.7</v>
      </c>
      <c r="D15">
        <v>9567.1450000000004</v>
      </c>
      <c r="E15">
        <v>1896.98</v>
      </c>
      <c r="F15">
        <v>210266</v>
      </c>
      <c r="G15">
        <v>127.53999999999999</v>
      </c>
      <c r="H15">
        <v>697.55</v>
      </c>
      <c r="I15">
        <v>0.68599999999999994</v>
      </c>
      <c r="J15">
        <v>40471.5</v>
      </c>
      <c r="K15">
        <v>50.14</v>
      </c>
      <c r="L15">
        <v>3.726</v>
      </c>
      <c r="M15">
        <v>77.49799999999999</v>
      </c>
      <c r="N15">
        <v>187.339</v>
      </c>
      <c r="O15">
        <v>72.012</v>
      </c>
      <c r="P15">
        <v>1392</v>
      </c>
    </row>
    <row r="16" spans="1:16" x14ac:dyDescent="0.2">
      <c r="A16" s="4" t="s">
        <v>32</v>
      </c>
      <c r="B16">
        <v>530</v>
      </c>
      <c r="C16">
        <v>7519.7</v>
      </c>
      <c r="D16">
        <v>8913.6450000000004</v>
      </c>
      <c r="E16">
        <v>1641.98</v>
      </c>
      <c r="F16">
        <v>171266</v>
      </c>
      <c r="G16">
        <v>36.97</v>
      </c>
      <c r="H16">
        <v>468.75</v>
      </c>
      <c r="I16">
        <v>0.53200000000000003</v>
      </c>
      <c r="J16">
        <v>33171.5</v>
      </c>
      <c r="K16">
        <v>35.299999999999997</v>
      </c>
      <c r="L16">
        <v>1.59</v>
      </c>
      <c r="M16">
        <v>50.148000000000003</v>
      </c>
      <c r="N16">
        <v>133.239</v>
      </c>
      <c r="O16">
        <v>48.122</v>
      </c>
      <c r="P16">
        <v>1013</v>
      </c>
    </row>
    <row r="17" spans="1:16" x14ac:dyDescent="0.2">
      <c r="A17" s="4" t="s">
        <v>33</v>
      </c>
      <c r="B17">
        <v>560.1</v>
      </c>
      <c r="C17">
        <v>6724.7</v>
      </c>
      <c r="D17">
        <v>7634.1450000000004</v>
      </c>
      <c r="E17">
        <v>1397.98</v>
      </c>
      <c r="F17">
        <v>133866</v>
      </c>
      <c r="G17">
        <v>111.63999999999999</v>
      </c>
      <c r="H17">
        <v>556.95000000000005</v>
      </c>
      <c r="I17">
        <v>0.47199999999999998</v>
      </c>
      <c r="J17">
        <v>22421.5</v>
      </c>
      <c r="K17">
        <v>36.44</v>
      </c>
      <c r="L17">
        <v>2.7039999999999997</v>
      </c>
      <c r="M17">
        <v>53.648000000000003</v>
      </c>
      <c r="N17">
        <v>136.63900000000001</v>
      </c>
      <c r="O17">
        <v>52.182000000000002</v>
      </c>
      <c r="P17">
        <v>775</v>
      </c>
    </row>
    <row r="18" spans="1:16" x14ac:dyDescent="0.2">
      <c r="A18" s="4" t="s">
        <v>34</v>
      </c>
      <c r="B18">
        <v>553.1</v>
      </c>
      <c r="C18">
        <v>8967.7000000000007</v>
      </c>
      <c r="D18">
        <v>9024.1450000000004</v>
      </c>
      <c r="E18">
        <v>1858.98</v>
      </c>
      <c r="F18">
        <v>169666</v>
      </c>
      <c r="G18">
        <v>105.73999999999998</v>
      </c>
      <c r="H18">
        <v>578.54999999999995</v>
      </c>
      <c r="I18">
        <v>0.69899999999999995</v>
      </c>
      <c r="J18">
        <v>36701.5</v>
      </c>
      <c r="K18">
        <v>36.11</v>
      </c>
      <c r="L18">
        <v>3.4479999999999995</v>
      </c>
      <c r="M18">
        <v>54.887999999999998</v>
      </c>
      <c r="N18">
        <v>144.03899999999999</v>
      </c>
      <c r="O18">
        <v>51.461999999999996</v>
      </c>
      <c r="P18">
        <v>966.3</v>
      </c>
    </row>
    <row r="19" spans="1:16" x14ac:dyDescent="0.2">
      <c r="A19" s="4" t="s">
        <v>35</v>
      </c>
      <c r="B19">
        <v>436.1</v>
      </c>
      <c r="C19">
        <v>5234.7</v>
      </c>
      <c r="D19">
        <v>9222.1450000000004</v>
      </c>
      <c r="E19">
        <v>1804.98</v>
      </c>
      <c r="F19">
        <v>154266</v>
      </c>
      <c r="G19">
        <v>103.53999999999999</v>
      </c>
      <c r="H19">
        <v>701.75</v>
      </c>
      <c r="I19">
        <v>0.48749999999999999</v>
      </c>
      <c r="J19">
        <v>30581.5</v>
      </c>
      <c r="K19">
        <v>41.14</v>
      </c>
      <c r="L19">
        <v>3.3069999999999995</v>
      </c>
      <c r="M19">
        <v>52.637999999999998</v>
      </c>
      <c r="N19">
        <v>134.03899999999999</v>
      </c>
      <c r="O19">
        <v>49.731999999999999</v>
      </c>
      <c r="P19">
        <v>782.4</v>
      </c>
    </row>
    <row r="20" spans="1:16" x14ac:dyDescent="0.2">
      <c r="A20" s="4" t="s">
        <v>36</v>
      </c>
      <c r="B20">
        <v>618.19999999999993</v>
      </c>
      <c r="C20">
        <v>10989.7</v>
      </c>
      <c r="D20">
        <v>8668.6450000000004</v>
      </c>
      <c r="E20">
        <v>2004.98</v>
      </c>
      <c r="F20">
        <v>184466</v>
      </c>
      <c r="G20">
        <v>120.63999999999999</v>
      </c>
      <c r="H20">
        <v>643.45000000000005</v>
      </c>
      <c r="I20">
        <v>0.53499999999999992</v>
      </c>
      <c r="J20">
        <v>39341.5</v>
      </c>
      <c r="K20">
        <v>42.71</v>
      </c>
      <c r="L20">
        <v>3.423</v>
      </c>
      <c r="M20">
        <v>64.897999999999996</v>
      </c>
      <c r="N20">
        <v>161.93899999999999</v>
      </c>
      <c r="O20">
        <v>61.171999999999997</v>
      </c>
      <c r="P20">
        <v>1066</v>
      </c>
    </row>
    <row r="21" spans="1:16" x14ac:dyDescent="0.2">
      <c r="A21" s="4" t="s">
        <v>37</v>
      </c>
      <c r="B21">
        <v>899.4</v>
      </c>
      <c r="C21">
        <v>7583.7</v>
      </c>
      <c r="D21">
        <v>8282.1450000000004</v>
      </c>
      <c r="E21">
        <v>2143.98</v>
      </c>
      <c r="F21">
        <v>182066</v>
      </c>
      <c r="G21">
        <v>43.169999999999995</v>
      </c>
      <c r="H21">
        <v>492.55</v>
      </c>
      <c r="I21">
        <v>0.67199999999999993</v>
      </c>
      <c r="J21">
        <v>30031.5</v>
      </c>
      <c r="K21">
        <v>44.63</v>
      </c>
      <c r="L21">
        <v>2.4080000000000004</v>
      </c>
      <c r="M21">
        <v>63.068000000000005</v>
      </c>
      <c r="N21">
        <v>157.339</v>
      </c>
      <c r="O21">
        <v>60.091999999999999</v>
      </c>
      <c r="P21">
        <v>1001</v>
      </c>
    </row>
    <row r="22" spans="1:16" x14ac:dyDescent="0.2">
      <c r="A22" s="4" t="s">
        <v>38</v>
      </c>
      <c r="B22">
        <v>588.5</v>
      </c>
      <c r="C22">
        <v>9519.7000000000007</v>
      </c>
      <c r="D22">
        <v>8348.1450000000004</v>
      </c>
      <c r="E22">
        <v>2168.98</v>
      </c>
      <c r="F22">
        <v>121566</v>
      </c>
      <c r="G22">
        <v>97.539999999999992</v>
      </c>
      <c r="H22">
        <v>494.55</v>
      </c>
      <c r="I22">
        <v>0.45549999999999996</v>
      </c>
      <c r="J22">
        <v>15771.5</v>
      </c>
      <c r="K22">
        <v>41.21</v>
      </c>
      <c r="L22">
        <v>3.649</v>
      </c>
      <c r="M22">
        <v>63.828000000000003</v>
      </c>
      <c r="N22">
        <v>173.739</v>
      </c>
      <c r="O22">
        <v>59.491999999999997</v>
      </c>
      <c r="P22">
        <v>918.5</v>
      </c>
    </row>
    <row r="23" spans="1:16" x14ac:dyDescent="0.2">
      <c r="A23" s="4" t="s">
        <v>39</v>
      </c>
      <c r="B23">
        <v>511.4</v>
      </c>
      <c r="C23">
        <v>7011.7</v>
      </c>
      <c r="D23">
        <v>7261.1450000000004</v>
      </c>
      <c r="E23">
        <v>1390.98</v>
      </c>
      <c r="F23">
        <v>132066</v>
      </c>
      <c r="G23">
        <v>111.84</v>
      </c>
      <c r="H23">
        <v>485.25</v>
      </c>
      <c r="I23">
        <v>0.4335</v>
      </c>
      <c r="J23">
        <v>26081.5</v>
      </c>
      <c r="K23">
        <v>30.53</v>
      </c>
      <c r="L23">
        <v>2.8460000000000001</v>
      </c>
      <c r="M23">
        <v>43.538000000000004</v>
      </c>
      <c r="N23">
        <v>108.739</v>
      </c>
      <c r="O23">
        <v>41.792000000000002</v>
      </c>
      <c r="P23">
        <v>746.7</v>
      </c>
    </row>
    <row r="24" spans="1:16" x14ac:dyDescent="0.2">
      <c r="A24" s="4" t="s">
        <v>40</v>
      </c>
      <c r="B24">
        <v>437.4</v>
      </c>
      <c r="C24">
        <v>8778.7000000000007</v>
      </c>
      <c r="D24">
        <v>7622.6450000000004</v>
      </c>
      <c r="E24">
        <v>875.38</v>
      </c>
      <c r="F24">
        <v>108166</v>
      </c>
      <c r="G24">
        <v>96.539999999999992</v>
      </c>
      <c r="H24">
        <v>484.65</v>
      </c>
      <c r="I24">
        <v>0.40849999999999997</v>
      </c>
      <c r="J24">
        <v>20451.5</v>
      </c>
      <c r="K24">
        <v>28.38</v>
      </c>
      <c r="L24">
        <v>2.4139999999999997</v>
      </c>
      <c r="M24">
        <v>47.318000000000005</v>
      </c>
      <c r="N24">
        <v>117.339</v>
      </c>
      <c r="O24">
        <v>43.832000000000001</v>
      </c>
      <c r="P24">
        <v>704.5</v>
      </c>
    </row>
    <row r="25" spans="1:16" x14ac:dyDescent="0.2">
      <c r="A25" s="4" t="s">
        <v>41</v>
      </c>
      <c r="B25">
        <v>709.4</v>
      </c>
      <c r="C25">
        <v>6391.7</v>
      </c>
      <c r="D25">
        <v>7664.6450000000004</v>
      </c>
      <c r="E25">
        <v>1719.98</v>
      </c>
      <c r="F25">
        <v>154466</v>
      </c>
      <c r="G25">
        <v>109.94</v>
      </c>
      <c r="H25">
        <v>588.54999999999995</v>
      </c>
      <c r="I25">
        <v>0.60399999999999998</v>
      </c>
      <c r="J25">
        <v>29231.5</v>
      </c>
      <c r="K25">
        <v>42.62</v>
      </c>
      <c r="L25">
        <v>3.1909999999999998</v>
      </c>
      <c r="M25">
        <v>58.628</v>
      </c>
      <c r="N25">
        <v>144.239</v>
      </c>
      <c r="O25">
        <v>56.161999999999999</v>
      </c>
      <c r="P25">
        <v>892.8</v>
      </c>
    </row>
    <row r="26" spans="1:16" x14ac:dyDescent="0.2">
      <c r="A26" s="4" t="s">
        <v>42</v>
      </c>
      <c r="B26">
        <v>730.4</v>
      </c>
      <c r="C26">
        <v>10549.7</v>
      </c>
      <c r="D26">
        <v>8219.1450000000004</v>
      </c>
      <c r="E26">
        <v>1609.98</v>
      </c>
      <c r="F26">
        <v>135866</v>
      </c>
      <c r="G26">
        <v>100.53999999999999</v>
      </c>
      <c r="H26">
        <v>541.35</v>
      </c>
      <c r="I26">
        <v>0.54249999999999998</v>
      </c>
      <c r="J26">
        <v>24181.5</v>
      </c>
      <c r="K26">
        <v>34.979999999999997</v>
      </c>
      <c r="L26">
        <v>2.5200000000000005</v>
      </c>
      <c r="M26">
        <v>56.908000000000001</v>
      </c>
      <c r="N26">
        <v>142.03899999999999</v>
      </c>
      <c r="O26">
        <v>52.531999999999996</v>
      </c>
      <c r="P26">
        <v>744.5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30C7-2392-F945-BD40-E64D13FA1138}">
  <dimension ref="A1:P25"/>
  <sheetViews>
    <sheetView workbookViewId="0">
      <selection activeCell="E39" sqref="E39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'SQ4. Z.M CLEAN'!B3*0.05</f>
        <v>42.120000000000005</v>
      </c>
      <c r="C2">
        <f>'SQ4. Z.M CLEAN'!C3*0.05</f>
        <v>580.98500000000001</v>
      </c>
      <c r="D2">
        <f>'SQ4. Z.M CLEAN'!D3*0.05</f>
        <v>475.78225000000003</v>
      </c>
      <c r="E2">
        <f>'SQ4. Z.M CLEAN'!E3*0.05</f>
        <v>121.649</v>
      </c>
      <c r="F2">
        <f>'SQ4. Z.M CLEAN'!F3*0.05</f>
        <v>9628.3000000000011</v>
      </c>
      <c r="G2">
        <f>'SQ4. Z.M CLEAN'!G3*0.05</f>
        <v>5.9369999999999994</v>
      </c>
      <c r="H2">
        <f>'SQ4. Z.M CLEAN'!H3*0.05</f>
        <v>34.072500000000005</v>
      </c>
      <c r="I2">
        <f>'SQ4. Z.M CLEAN'!I3*0.05</f>
        <v>3.73E-2</v>
      </c>
      <c r="J2">
        <f>'SQ4. Z.M CLEAN'!J3*0.05</f>
        <v>1676.075</v>
      </c>
      <c r="K2">
        <f>'SQ4. Z.M CLEAN'!K3*0.05</f>
        <v>2.2759999999999998</v>
      </c>
      <c r="L2">
        <f>'SQ4. Z.M CLEAN'!L3*0.05</f>
        <v>0.16770000000000002</v>
      </c>
      <c r="M2">
        <f>'SQ4. Z.M CLEAN'!M3*0.05</f>
        <v>3.3583999999999996</v>
      </c>
      <c r="N2">
        <f>'SQ4. Z.M CLEAN'!N3*0.05</f>
        <v>8.2569500000000016</v>
      </c>
      <c r="O2">
        <f>'SQ4. Z.M CLEAN'!O3*0.05</f>
        <v>3.2150999999999996</v>
      </c>
      <c r="P2">
        <f>'SQ4. Z.M CLEAN'!P3*0.05</f>
        <v>56.1</v>
      </c>
    </row>
    <row r="3" spans="1:16" x14ac:dyDescent="0.2">
      <c r="A3" s="4" t="s">
        <v>20</v>
      </c>
      <c r="B3">
        <f>'SQ4. Z.M CLEAN'!B4*0.05</f>
        <v>28.175000000000001</v>
      </c>
      <c r="C3">
        <f>'SQ4. Z.M CLEAN'!C4*0.05</f>
        <v>413.28500000000008</v>
      </c>
      <c r="D3">
        <f>'SQ4. Z.M CLEAN'!D4*0.05</f>
        <v>439.55725000000007</v>
      </c>
      <c r="E3">
        <f>'SQ4. Z.M CLEAN'!E4*0.05</f>
        <v>113.54900000000001</v>
      </c>
      <c r="F3">
        <f>'SQ4. Z.M CLEAN'!F4*0.05</f>
        <v>13548.300000000001</v>
      </c>
      <c r="G3">
        <f>'SQ4. Z.M CLEAN'!G4*0.05</f>
        <v>7.2770000000000001</v>
      </c>
      <c r="H3">
        <f>'SQ4. Z.M CLEAN'!H4*0.05</f>
        <v>32.862500000000004</v>
      </c>
      <c r="I3">
        <f>'SQ4. Z.M CLEAN'!I4*0.05</f>
        <v>3.3450000000000001E-2</v>
      </c>
      <c r="J3">
        <f>'SQ4. Z.M CLEAN'!J4*0.05</f>
        <v>4747.5749999999998</v>
      </c>
      <c r="K3">
        <f>'SQ4. Z.M CLEAN'!K4*0.05</f>
        <v>1.5750000000000002</v>
      </c>
      <c r="L3">
        <f>'SQ4. Z.M CLEAN'!L4*0.05</f>
        <v>0.18260000000000001</v>
      </c>
      <c r="M3">
        <f>'SQ4. Z.M CLEAN'!M4*0.05</f>
        <v>2.0564</v>
      </c>
      <c r="N3">
        <f>'SQ4. Z.M CLEAN'!N4*0.05</f>
        <v>5.6869500000000004</v>
      </c>
      <c r="O3">
        <f>'SQ4. Z.M CLEAN'!O4*0.05</f>
        <v>2.0461</v>
      </c>
      <c r="P3">
        <f>'SQ4. Z.M CLEAN'!P4*0.05</f>
        <v>63.25</v>
      </c>
    </row>
    <row r="4" spans="1:16" x14ac:dyDescent="0.2">
      <c r="A4" s="4" t="s">
        <v>21</v>
      </c>
      <c r="B4">
        <f>'SQ4. Z.M CLEAN'!B5*0.05</f>
        <v>34.82</v>
      </c>
      <c r="C4">
        <f>'SQ4. Z.M CLEAN'!C5*0.05</f>
        <v>367.23500000000001</v>
      </c>
      <c r="D4">
        <f>'SQ4. Z.M CLEAN'!D5*0.05</f>
        <v>446.58225000000004</v>
      </c>
      <c r="E4">
        <f>'SQ4. Z.M CLEAN'!E5*0.05</f>
        <v>91.149000000000001</v>
      </c>
      <c r="F4">
        <f>'SQ4. Z.M CLEAN'!F5*0.05</f>
        <v>9888.3000000000011</v>
      </c>
      <c r="G4">
        <f>'SQ4. Z.M CLEAN'!G5*0.05</f>
        <v>6.161999999999999</v>
      </c>
      <c r="H4">
        <f>'SQ4. Z.M CLEAN'!H5*0.05</f>
        <v>33.4375</v>
      </c>
      <c r="I4">
        <f>'SQ4. Z.M CLEAN'!I5*0.05</f>
        <v>3.9949999999999999E-2</v>
      </c>
      <c r="J4">
        <f>'SQ4. Z.M CLEAN'!J5*0.05</f>
        <v>2002.075</v>
      </c>
      <c r="K4">
        <f>'SQ4. Z.M CLEAN'!K5*0.05</f>
        <v>2.33</v>
      </c>
      <c r="L4">
        <f>'SQ4. Z.M CLEAN'!L5*0.05</f>
        <v>0.21930000000000002</v>
      </c>
      <c r="M4">
        <f>'SQ4. Z.M CLEAN'!M5*0.05</f>
        <v>3.4668999999999999</v>
      </c>
      <c r="N4">
        <f>'SQ4. Z.M CLEAN'!N5*0.05</f>
        <v>8.0319500000000001</v>
      </c>
      <c r="O4">
        <f>'SQ4. Z.M CLEAN'!O5*0.05</f>
        <v>3.2195999999999998</v>
      </c>
      <c r="P4">
        <f>'SQ4. Z.M CLEAN'!P5*0.05</f>
        <v>59.85</v>
      </c>
    </row>
    <row r="5" spans="1:16" x14ac:dyDescent="0.2">
      <c r="A5" s="4" t="s">
        <v>22</v>
      </c>
      <c r="B5">
        <f>'SQ4. Z.M CLEAN'!B6*0.05</f>
        <v>32.67</v>
      </c>
      <c r="C5">
        <f>'SQ4. Z.M CLEAN'!C6*0.05</f>
        <v>478.98500000000007</v>
      </c>
      <c r="D5">
        <f>'SQ4. Z.M CLEAN'!D6*0.05</f>
        <v>402.50725000000006</v>
      </c>
      <c r="E5">
        <f>'SQ4. Z.M CLEAN'!E6*0.05</f>
        <v>87.149000000000001</v>
      </c>
      <c r="F5">
        <f>'SQ4. Z.M CLEAN'!F6*0.05</f>
        <v>7068.3</v>
      </c>
      <c r="G5">
        <f>'SQ4. Z.M CLEAN'!G6*0.05</f>
        <v>1.7110000000000001</v>
      </c>
      <c r="H5">
        <f>'SQ4. Z.M CLEAN'!H6*0.05</f>
        <v>23.317500000000003</v>
      </c>
      <c r="I5">
        <f>'SQ4. Z.M CLEAN'!I6*0.05</f>
        <v>1.9724999999999999E-2</v>
      </c>
      <c r="J5">
        <f>'SQ4. Z.M CLEAN'!J6*0.05</f>
        <v>1302.575</v>
      </c>
      <c r="K5">
        <f>'SQ4. Z.M CLEAN'!K6*0.05</f>
        <v>1.7149999999999999</v>
      </c>
      <c r="L5">
        <f>'SQ4. Z.M CLEAN'!L6*0.05</f>
        <v>6.2950000000000006E-2</v>
      </c>
      <c r="M5">
        <f>'SQ4. Z.M CLEAN'!M6*0.05</f>
        <v>2.3964000000000003</v>
      </c>
      <c r="N5">
        <f>'SQ4. Z.M CLEAN'!N6*0.05</f>
        <v>6.6019499999999995</v>
      </c>
      <c r="O5">
        <f>'SQ4. Z.M CLEAN'!O6*0.05</f>
        <v>2.3010999999999999</v>
      </c>
      <c r="P5">
        <f>'SQ4. Z.M CLEAN'!P6*0.05</f>
        <v>39.1</v>
      </c>
    </row>
    <row r="6" spans="1:16" x14ac:dyDescent="0.2">
      <c r="A6" s="4" t="s">
        <v>23</v>
      </c>
      <c r="B6">
        <f>'SQ4. Z.M CLEAN'!B7*0.05</f>
        <v>33.869999999999997</v>
      </c>
      <c r="C6">
        <f>'SQ4. Z.M CLEAN'!C7*0.05</f>
        <v>443.53500000000008</v>
      </c>
      <c r="D6">
        <f>'SQ4. Z.M CLEAN'!D7*0.05</f>
        <v>488.60725000000002</v>
      </c>
      <c r="E6">
        <f>'SQ4. Z.M CLEAN'!E7*0.05</f>
        <v>104.149</v>
      </c>
      <c r="F6">
        <f>'SQ4. Z.M CLEAN'!F7*0.05</f>
        <v>10288.300000000001</v>
      </c>
      <c r="G6">
        <f>'SQ4. Z.M CLEAN'!G7*0.05</f>
        <v>6.9269999999999996</v>
      </c>
      <c r="H6">
        <f>'SQ4. Z.M CLEAN'!H7*0.05</f>
        <v>34.897500000000001</v>
      </c>
      <c r="I6">
        <f>'SQ4. Z.M CLEAN'!I7*0.05</f>
        <v>3.5774999999999994E-2</v>
      </c>
      <c r="J6">
        <f>'SQ4. Z.M CLEAN'!J7*0.05</f>
        <v>2117.0750000000003</v>
      </c>
      <c r="K6">
        <f>'SQ4. Z.M CLEAN'!K7*0.05</f>
        <v>2.218</v>
      </c>
      <c r="L6">
        <f>'SQ4. Z.M CLEAN'!L7*0.05</f>
        <v>0.16570000000000001</v>
      </c>
      <c r="M6">
        <f>'SQ4. Z.M CLEAN'!M7*0.05</f>
        <v>3.2403999999999997</v>
      </c>
      <c r="N6">
        <f>'SQ4. Z.M CLEAN'!N7*0.05</f>
        <v>8.0819500000000009</v>
      </c>
      <c r="O6">
        <f>'SQ4. Z.M CLEAN'!O7*0.05</f>
        <v>3.1251000000000002</v>
      </c>
      <c r="P6">
        <f>'SQ4. Z.M CLEAN'!P7*0.05</f>
        <v>55.95</v>
      </c>
    </row>
    <row r="7" spans="1:16" x14ac:dyDescent="0.2">
      <c r="A7" s="4" t="s">
        <v>24</v>
      </c>
      <c r="B7">
        <f>'SQ4. Z.M CLEAN'!B8*0.05</f>
        <v>27.655000000000001</v>
      </c>
      <c r="C7">
        <f>'SQ4. Z.M CLEAN'!C8*0.05</f>
        <v>316.78500000000003</v>
      </c>
      <c r="D7">
        <f>'SQ4. Z.M CLEAN'!D8*0.05</f>
        <v>432.75725000000006</v>
      </c>
      <c r="E7">
        <f>'SQ4. Z.M CLEAN'!E8*0.05</f>
        <v>86.849000000000004</v>
      </c>
      <c r="F7">
        <f>'SQ4. Z.M CLEAN'!F8*0.05</f>
        <v>8823.3000000000011</v>
      </c>
      <c r="G7">
        <f>'SQ4. Z.M CLEAN'!G8*0.05</f>
        <v>5.5420000000000007</v>
      </c>
      <c r="H7">
        <f>'SQ4. Z.M CLEAN'!H8*0.05</f>
        <v>27.717500000000001</v>
      </c>
      <c r="I7">
        <f>'SQ4. Z.M CLEAN'!I8*0.05</f>
        <v>3.0474999999999999E-2</v>
      </c>
      <c r="J7">
        <f>'SQ4. Z.M CLEAN'!J8*0.05</f>
        <v>1827.575</v>
      </c>
      <c r="K7">
        <f>'SQ4. Z.M CLEAN'!K8*0.05</f>
        <v>1.8535000000000001</v>
      </c>
      <c r="L7">
        <f>'SQ4. Z.M CLEAN'!L8*0.05</f>
        <v>0.15065000000000001</v>
      </c>
      <c r="M7">
        <f>'SQ4. Z.M CLEAN'!M8*0.05</f>
        <v>2.7114000000000003</v>
      </c>
      <c r="N7">
        <f>'SQ4. Z.M CLEAN'!N8*0.05</f>
        <v>7.031950000000001</v>
      </c>
      <c r="O7">
        <f>'SQ4. Z.M CLEAN'!O8*0.05</f>
        <v>2.5701000000000001</v>
      </c>
      <c r="P7">
        <f>'SQ4. Z.M CLEAN'!P8*0.05</f>
        <v>42.17</v>
      </c>
    </row>
    <row r="8" spans="1:16" x14ac:dyDescent="0.2">
      <c r="A8" s="4" t="s">
        <v>25</v>
      </c>
      <c r="B8">
        <f>'SQ4. Z.M CLEAN'!B9*0.05</f>
        <v>30.47</v>
      </c>
      <c r="C8">
        <f>'SQ4. Z.M CLEAN'!C9*0.05</f>
        <v>512.48500000000001</v>
      </c>
      <c r="D8">
        <f>'SQ4. Z.M CLEAN'!D9*0.05</f>
        <v>462.90725000000003</v>
      </c>
      <c r="E8">
        <f>'SQ4. Z.M CLEAN'!E9*0.05</f>
        <v>104.599</v>
      </c>
      <c r="F8">
        <f>'SQ4. Z.M CLEAN'!F9*0.05</f>
        <v>10068.300000000001</v>
      </c>
      <c r="G8">
        <f>'SQ4. Z.M CLEAN'!G9*0.05</f>
        <v>7.1970000000000001</v>
      </c>
      <c r="H8">
        <f>'SQ4. Z.M CLEAN'!H9*0.05</f>
        <v>32.602499999999999</v>
      </c>
      <c r="I8">
        <f>'SQ4. Z.M CLEAN'!I9*0.05</f>
        <v>3.2199999999999999E-2</v>
      </c>
      <c r="J8">
        <f>'SQ4. Z.M CLEAN'!J9*0.05</f>
        <v>2232.0750000000003</v>
      </c>
      <c r="K8">
        <f>'SQ4. Z.M CLEAN'!K9*0.05</f>
        <v>2.0794999999999999</v>
      </c>
      <c r="L8">
        <f>'SQ4. Z.M CLEAN'!L9*0.05</f>
        <v>0.16349999999999998</v>
      </c>
      <c r="M8">
        <f>'SQ4. Z.M CLEAN'!M9*0.05</f>
        <v>2.9374000000000002</v>
      </c>
      <c r="N8">
        <f>'SQ4. Z.M CLEAN'!N9*0.05</f>
        <v>8.5769500000000001</v>
      </c>
      <c r="O8">
        <f>'SQ4. Z.M CLEAN'!O9*0.05</f>
        <v>2.8170999999999999</v>
      </c>
      <c r="P8">
        <f>'SQ4. Z.M CLEAN'!P9*0.05</f>
        <v>59.1</v>
      </c>
    </row>
    <row r="9" spans="1:16" x14ac:dyDescent="0.2">
      <c r="A9" s="4" t="s">
        <v>26</v>
      </c>
      <c r="B9">
        <f>'SQ4. Z.M CLEAN'!B10*0.05</f>
        <v>27.3</v>
      </c>
      <c r="C9">
        <f>'SQ4. Z.M CLEAN'!C10*0.05</f>
        <v>387.83500000000004</v>
      </c>
      <c r="D9">
        <f>'SQ4. Z.M CLEAN'!D10*0.05</f>
        <v>418.18225000000007</v>
      </c>
      <c r="E9">
        <f>'SQ4. Z.M CLEAN'!E10*0.05</f>
        <v>81.099000000000004</v>
      </c>
      <c r="F9">
        <f>'SQ4. Z.M CLEAN'!F10*0.05</f>
        <v>8543.3000000000011</v>
      </c>
      <c r="G9">
        <f>'SQ4. Z.M CLEAN'!G10*0.05</f>
        <v>5.4470000000000001</v>
      </c>
      <c r="H9">
        <f>'SQ4. Z.M CLEAN'!H10*0.05</f>
        <v>28.712500000000002</v>
      </c>
      <c r="I9">
        <f>'SQ4. Z.M CLEAN'!I10*0.05</f>
        <v>2.5750000000000002E-2</v>
      </c>
      <c r="J9">
        <f>'SQ4. Z.M CLEAN'!J10*0.05</f>
        <v>1785.575</v>
      </c>
      <c r="K9">
        <f>'SQ4. Z.M CLEAN'!K10*0.05</f>
        <v>1.9950000000000001</v>
      </c>
      <c r="L9">
        <f>'SQ4. Z.M CLEAN'!L10*0.05</f>
        <v>0.13849999999999998</v>
      </c>
      <c r="M9">
        <f>'SQ4. Z.M CLEAN'!M10*0.05</f>
        <v>2.7624000000000004</v>
      </c>
      <c r="N9">
        <f>'SQ4. Z.M CLEAN'!N10*0.05</f>
        <v>6.9369500000000004</v>
      </c>
      <c r="O9">
        <f>'SQ4. Z.M CLEAN'!O10*0.05</f>
        <v>2.6126000000000005</v>
      </c>
      <c r="P9">
        <f>'SQ4. Z.M CLEAN'!P10*0.05</f>
        <v>44.385000000000005</v>
      </c>
    </row>
    <row r="10" spans="1:16" x14ac:dyDescent="0.2">
      <c r="A10" s="4" t="s">
        <v>27</v>
      </c>
      <c r="B10">
        <f>'SQ4. Z.M CLEAN'!B11*0.05</f>
        <v>21.625</v>
      </c>
      <c r="C10">
        <f>'SQ4. Z.M CLEAN'!C11*0.05</f>
        <v>235.13499999999999</v>
      </c>
      <c r="D10">
        <f>'SQ4. Z.M CLEAN'!D11*0.05</f>
        <v>444.18225000000007</v>
      </c>
      <c r="E10">
        <f>'SQ4. Z.M CLEAN'!E11*0.05</f>
        <v>95.749000000000009</v>
      </c>
      <c r="F10">
        <f>'SQ4. Z.M CLEAN'!F11*0.05</f>
        <v>8538.3000000000011</v>
      </c>
      <c r="G10">
        <f>'SQ4. Z.M CLEAN'!G11*0.05</f>
        <v>5.2119999999999997</v>
      </c>
      <c r="H10">
        <f>'SQ4. Z.M CLEAN'!H11*0.05</f>
        <v>25.947500000000005</v>
      </c>
      <c r="I10">
        <f>'SQ4. Z.M CLEAN'!I11*0.05</f>
        <v>2.8799999999999999E-2</v>
      </c>
      <c r="J10">
        <f>'SQ4. Z.M CLEAN'!J11*0.05</f>
        <v>1580.575</v>
      </c>
      <c r="K10">
        <f>'SQ4. Z.M CLEAN'!K11*0.05</f>
        <v>2.3574999999999999</v>
      </c>
      <c r="L10">
        <f>'SQ4. Z.M CLEAN'!L11*0.05</f>
        <v>0.14935000000000001</v>
      </c>
      <c r="M10">
        <f>'SQ4. Z.M CLEAN'!M11*0.05</f>
        <v>2.9244000000000003</v>
      </c>
      <c r="N10">
        <f>'SQ4. Z.M CLEAN'!N11*0.05</f>
        <v>7.7919499999999999</v>
      </c>
      <c r="O10">
        <f>'SQ4. Z.M CLEAN'!O11*0.05</f>
        <v>2.9236000000000004</v>
      </c>
      <c r="P10">
        <f>'SQ4. Z.M CLEAN'!P11*0.05</f>
        <v>48.39</v>
      </c>
    </row>
    <row r="11" spans="1:16" x14ac:dyDescent="0.2">
      <c r="A11" s="4" t="s">
        <v>28</v>
      </c>
      <c r="B11">
        <f>'SQ4. Z.M CLEAN'!B12*0.05</f>
        <v>57.170000000000009</v>
      </c>
      <c r="C11">
        <f>'SQ4. Z.M CLEAN'!C12*0.05</f>
        <v>499.98500000000007</v>
      </c>
      <c r="D11">
        <f>'SQ4. Z.M CLEAN'!D12*0.05</f>
        <v>431.78225000000003</v>
      </c>
      <c r="E11">
        <f>'SQ4. Z.M CLEAN'!E12*0.05</f>
        <v>82.449000000000012</v>
      </c>
      <c r="F11">
        <f>'SQ4. Z.M CLEAN'!F12*0.05</f>
        <v>8368.3000000000011</v>
      </c>
      <c r="G11">
        <f>'SQ4. Z.M CLEAN'!G12*0.05</f>
        <v>5.7420000000000009</v>
      </c>
      <c r="H11">
        <f>'SQ4. Z.M CLEAN'!H12*0.05</f>
        <v>28.162500000000001</v>
      </c>
      <c r="I11">
        <f>'SQ4. Z.M CLEAN'!I12*0.05</f>
        <v>3.4375000000000003E-2</v>
      </c>
      <c r="J11">
        <f>'SQ4. Z.M CLEAN'!J12*0.05</f>
        <v>1642.575</v>
      </c>
      <c r="K11">
        <f>'SQ4. Z.M CLEAN'!K12*0.05</f>
        <v>1.7640000000000002</v>
      </c>
      <c r="L11">
        <f>'SQ4. Z.M CLEAN'!L12*0.05</f>
        <v>0.12085</v>
      </c>
      <c r="M11">
        <f>'SQ4. Z.M CLEAN'!M12*0.05</f>
        <v>2.6439000000000004</v>
      </c>
      <c r="N11">
        <f>'SQ4. Z.M CLEAN'!N12*0.05</f>
        <v>6.5219500000000004</v>
      </c>
      <c r="O11">
        <f>'SQ4. Z.M CLEAN'!O12*0.05</f>
        <v>2.5196000000000001</v>
      </c>
      <c r="P11">
        <f>'SQ4. Z.M CLEAN'!P12*0.05</f>
        <v>54.6</v>
      </c>
    </row>
    <row r="12" spans="1:16" x14ac:dyDescent="0.2">
      <c r="A12" s="4" t="s">
        <v>29</v>
      </c>
      <c r="B12">
        <f>'SQ4. Z.M CLEAN'!B13*0.05</f>
        <v>38.42</v>
      </c>
      <c r="C12">
        <f>'SQ4. Z.M CLEAN'!C13*0.05</f>
        <v>245.035</v>
      </c>
      <c r="D12">
        <f>'SQ4. Z.M CLEAN'!D13*0.05</f>
        <v>421.83225000000004</v>
      </c>
      <c r="E12">
        <f>'SQ4. Z.M CLEAN'!E13*0.05</f>
        <v>102.599</v>
      </c>
      <c r="F12">
        <f>'SQ4. Z.M CLEAN'!F13*0.05</f>
        <v>8173.3</v>
      </c>
      <c r="G12">
        <f>'SQ4. Z.M CLEAN'!G13*0.05</f>
        <v>5.411999999999999</v>
      </c>
      <c r="H12">
        <f>'SQ4. Z.M CLEAN'!H13*0.05</f>
        <v>29.552499999999998</v>
      </c>
      <c r="I12">
        <f>'SQ4. Z.M CLEAN'!I13*0.05</f>
        <v>3.2625000000000001E-2</v>
      </c>
      <c r="J12">
        <f>'SQ4. Z.M CLEAN'!J13*0.05</f>
        <v>1441.575</v>
      </c>
      <c r="K12">
        <f>'SQ4. Z.M CLEAN'!K13*0.05</f>
        <v>2.7040000000000002</v>
      </c>
      <c r="L12">
        <f>'SQ4. Z.M CLEAN'!L13*0.05</f>
        <v>0.14799999999999999</v>
      </c>
      <c r="M12">
        <f>'SQ4. Z.M CLEAN'!M13*0.05</f>
        <v>3.4839000000000002</v>
      </c>
      <c r="N12">
        <f>'SQ4. Z.M CLEAN'!N13*0.05</f>
        <v>8.8219499999999993</v>
      </c>
      <c r="O12">
        <f>'SQ4. Z.M CLEAN'!O13*0.05</f>
        <v>3.4516</v>
      </c>
      <c r="P12">
        <f>'SQ4. Z.M CLEAN'!P13*0.05</f>
        <v>53.25</v>
      </c>
    </row>
    <row r="13" spans="1:16" x14ac:dyDescent="0.2">
      <c r="A13" s="4" t="s">
        <v>30</v>
      </c>
      <c r="B13">
        <f>'SQ4. Z.M CLEAN'!B14*0.05</f>
        <v>29.930000000000003</v>
      </c>
      <c r="C13">
        <f>'SQ4. Z.M CLEAN'!C14*0.05</f>
        <v>253.63499999999999</v>
      </c>
      <c r="D13">
        <f>'SQ4. Z.M CLEAN'!D14*0.05</f>
        <v>588.35725000000002</v>
      </c>
      <c r="E13">
        <f>'SQ4. Z.M CLEAN'!E14*0.05</f>
        <v>88.149000000000001</v>
      </c>
      <c r="F13">
        <f>'SQ4. Z.M CLEAN'!F14*0.05</f>
        <v>8923.3000000000011</v>
      </c>
      <c r="G13">
        <f>'SQ4. Z.M CLEAN'!G14*0.05</f>
        <v>5.6219999999999999</v>
      </c>
      <c r="H13">
        <f>'SQ4. Z.M CLEAN'!H14*0.05</f>
        <v>31.842500000000001</v>
      </c>
      <c r="I13">
        <f>'SQ4. Z.M CLEAN'!I14*0.05</f>
        <v>3.7600000000000001E-2</v>
      </c>
      <c r="J13">
        <f>'SQ4. Z.M CLEAN'!J14*0.05</f>
        <v>1615.075</v>
      </c>
      <c r="K13">
        <f>'SQ4. Z.M CLEAN'!K14*0.05</f>
        <v>3.2755000000000005</v>
      </c>
      <c r="L13">
        <f>'SQ4. Z.M CLEAN'!L14*0.05</f>
        <v>0.14714999999999998</v>
      </c>
      <c r="M13">
        <f>'SQ4. Z.M CLEAN'!M14*0.05</f>
        <v>3.6104000000000003</v>
      </c>
      <c r="N13">
        <f>'SQ4. Z.M CLEAN'!N14*0.05</f>
        <v>8.9569500000000009</v>
      </c>
      <c r="O13">
        <f>'SQ4. Z.M CLEAN'!O14*0.05</f>
        <v>3.7466000000000004</v>
      </c>
      <c r="P13">
        <f>'SQ4. Z.M CLEAN'!P14*0.05</f>
        <v>46.870000000000005</v>
      </c>
    </row>
    <row r="14" spans="1:16" x14ac:dyDescent="0.2">
      <c r="A14" s="4" t="s">
        <v>31</v>
      </c>
      <c r="B14">
        <f>'SQ4. Z.M CLEAN'!B15*0.05</f>
        <v>38.67</v>
      </c>
      <c r="C14">
        <f>'SQ4. Z.M CLEAN'!C15*0.05</f>
        <v>374.435</v>
      </c>
      <c r="D14">
        <f>'SQ4. Z.M CLEAN'!D15*0.05</f>
        <v>478.35725000000002</v>
      </c>
      <c r="E14">
        <f>'SQ4. Z.M CLEAN'!E15*0.05</f>
        <v>94.849000000000004</v>
      </c>
      <c r="F14">
        <f>'SQ4. Z.M CLEAN'!F15*0.05</f>
        <v>10513.300000000001</v>
      </c>
      <c r="G14">
        <f>'SQ4. Z.M CLEAN'!G15*0.05</f>
        <v>6.3769999999999998</v>
      </c>
      <c r="H14">
        <f>'SQ4. Z.M CLEAN'!H15*0.05</f>
        <v>34.877499999999998</v>
      </c>
      <c r="I14">
        <f>'SQ4. Z.M CLEAN'!I15*0.05</f>
        <v>3.4299999999999997E-2</v>
      </c>
      <c r="J14">
        <f>'SQ4. Z.M CLEAN'!J15*0.05</f>
        <v>2023.575</v>
      </c>
      <c r="K14">
        <f>'SQ4. Z.M CLEAN'!K15*0.05</f>
        <v>2.5070000000000001</v>
      </c>
      <c r="L14">
        <f>'SQ4. Z.M CLEAN'!L15*0.05</f>
        <v>0.18630000000000002</v>
      </c>
      <c r="M14">
        <f>'SQ4. Z.M CLEAN'!M15*0.05</f>
        <v>3.8748999999999998</v>
      </c>
      <c r="N14">
        <f>'SQ4. Z.M CLEAN'!N15*0.05</f>
        <v>9.366950000000001</v>
      </c>
      <c r="O14">
        <f>'SQ4. Z.M CLEAN'!O15*0.05</f>
        <v>3.6006</v>
      </c>
      <c r="P14">
        <f>'SQ4. Z.M CLEAN'!P15*0.05</f>
        <v>69.600000000000009</v>
      </c>
    </row>
    <row r="15" spans="1:16" x14ac:dyDescent="0.2">
      <c r="A15" s="4" t="s">
        <v>32</v>
      </c>
      <c r="B15">
        <f>'SQ4. Z.M CLEAN'!B16*0.05</f>
        <v>26.5</v>
      </c>
      <c r="C15">
        <f>'SQ4. Z.M CLEAN'!C16*0.05</f>
        <v>375.98500000000001</v>
      </c>
      <c r="D15">
        <f>'SQ4. Z.M CLEAN'!D16*0.05</f>
        <v>445.68225000000007</v>
      </c>
      <c r="E15">
        <f>'SQ4. Z.M CLEAN'!E16*0.05</f>
        <v>82.099000000000004</v>
      </c>
      <c r="F15">
        <f>'SQ4. Z.M CLEAN'!F16*0.05</f>
        <v>8563.3000000000011</v>
      </c>
      <c r="G15">
        <f>'SQ4. Z.M CLEAN'!G16*0.05</f>
        <v>1.8485</v>
      </c>
      <c r="H15">
        <f>'SQ4. Z.M CLEAN'!H16*0.05</f>
        <v>23.4375</v>
      </c>
      <c r="I15">
        <f>'SQ4. Z.M CLEAN'!I16*0.05</f>
        <v>2.6600000000000002E-2</v>
      </c>
      <c r="J15">
        <f>'SQ4. Z.M CLEAN'!J16*0.05</f>
        <v>1658.575</v>
      </c>
      <c r="K15">
        <f>'SQ4. Z.M CLEAN'!K16*0.05</f>
        <v>1.7649999999999999</v>
      </c>
      <c r="L15">
        <f>'SQ4. Z.M CLEAN'!L16*0.05</f>
        <v>7.9500000000000015E-2</v>
      </c>
      <c r="M15">
        <f>'SQ4. Z.M CLEAN'!M16*0.05</f>
        <v>2.5074000000000005</v>
      </c>
      <c r="N15">
        <f>'SQ4. Z.M CLEAN'!N16*0.05</f>
        <v>6.6619500000000009</v>
      </c>
      <c r="O15">
        <f>'SQ4. Z.M CLEAN'!O16*0.05</f>
        <v>2.4061000000000003</v>
      </c>
      <c r="P15">
        <f>'SQ4. Z.M CLEAN'!P16*0.05</f>
        <v>50.650000000000006</v>
      </c>
    </row>
    <row r="16" spans="1:16" x14ac:dyDescent="0.2">
      <c r="A16" s="4" t="s">
        <v>33</v>
      </c>
      <c r="B16">
        <f>'SQ4. Z.M CLEAN'!B17*0.05</f>
        <v>28.005000000000003</v>
      </c>
      <c r="C16">
        <f>'SQ4. Z.M CLEAN'!C17*0.05</f>
        <v>336.23500000000001</v>
      </c>
      <c r="D16">
        <f>'SQ4. Z.M CLEAN'!D17*0.05</f>
        <v>381.70725000000004</v>
      </c>
      <c r="E16">
        <f>'SQ4. Z.M CLEAN'!E17*0.05</f>
        <v>69.899000000000001</v>
      </c>
      <c r="F16">
        <f>'SQ4. Z.M CLEAN'!F17*0.05</f>
        <v>6693.3</v>
      </c>
      <c r="G16">
        <f>'SQ4. Z.M CLEAN'!G17*0.05</f>
        <v>5.5819999999999999</v>
      </c>
      <c r="H16">
        <f>'SQ4. Z.M CLEAN'!H17*0.05</f>
        <v>27.847500000000004</v>
      </c>
      <c r="I16">
        <f>'SQ4. Z.M CLEAN'!I17*0.05</f>
        <v>2.3599999999999999E-2</v>
      </c>
      <c r="J16">
        <f>'SQ4. Z.M CLEAN'!J17*0.05</f>
        <v>1121.075</v>
      </c>
      <c r="K16">
        <f>'SQ4. Z.M CLEAN'!K17*0.05</f>
        <v>1.8220000000000001</v>
      </c>
      <c r="L16">
        <f>'SQ4. Z.M CLEAN'!L17*0.05</f>
        <v>0.13519999999999999</v>
      </c>
      <c r="M16">
        <f>'SQ4. Z.M CLEAN'!M17*0.05</f>
        <v>2.6824000000000003</v>
      </c>
      <c r="N16">
        <f>'SQ4. Z.M CLEAN'!N17*0.05</f>
        <v>6.8319500000000009</v>
      </c>
      <c r="O16">
        <f>'SQ4. Z.M CLEAN'!O17*0.05</f>
        <v>2.6091000000000002</v>
      </c>
      <c r="P16">
        <f>'SQ4. Z.M CLEAN'!P17*0.05</f>
        <v>38.75</v>
      </c>
    </row>
    <row r="17" spans="1:16" x14ac:dyDescent="0.2">
      <c r="A17" s="4" t="s">
        <v>34</v>
      </c>
      <c r="B17">
        <f>'SQ4. Z.M CLEAN'!B18*0.05</f>
        <v>27.655000000000001</v>
      </c>
      <c r="C17">
        <f>'SQ4. Z.M CLEAN'!C18*0.05</f>
        <v>448.38500000000005</v>
      </c>
      <c r="D17">
        <f>'SQ4. Z.M CLEAN'!D18*0.05</f>
        <v>451.20725000000004</v>
      </c>
      <c r="E17">
        <f>'SQ4. Z.M CLEAN'!E18*0.05</f>
        <v>92.949000000000012</v>
      </c>
      <c r="F17">
        <f>'SQ4. Z.M CLEAN'!F18*0.05</f>
        <v>8483.3000000000011</v>
      </c>
      <c r="G17">
        <f>'SQ4. Z.M CLEAN'!G18*0.05</f>
        <v>5.286999999999999</v>
      </c>
      <c r="H17">
        <f>'SQ4. Z.M CLEAN'!H18*0.05</f>
        <v>28.927499999999998</v>
      </c>
      <c r="I17">
        <f>'SQ4. Z.M CLEAN'!I18*0.05</f>
        <v>3.4950000000000002E-2</v>
      </c>
      <c r="J17">
        <f>'SQ4. Z.M CLEAN'!J18*0.05</f>
        <v>1835.075</v>
      </c>
      <c r="K17">
        <f>'SQ4. Z.M CLEAN'!K18*0.05</f>
        <v>1.8055000000000001</v>
      </c>
      <c r="L17">
        <f>'SQ4. Z.M CLEAN'!L18*0.05</f>
        <v>0.1724</v>
      </c>
      <c r="M17">
        <f>'SQ4. Z.M CLEAN'!M18*0.05</f>
        <v>2.7444000000000002</v>
      </c>
      <c r="N17">
        <f>'SQ4. Z.M CLEAN'!N18*0.05</f>
        <v>7.2019500000000001</v>
      </c>
      <c r="O17">
        <f>'SQ4. Z.M CLEAN'!O18*0.05</f>
        <v>2.5731000000000002</v>
      </c>
      <c r="P17">
        <f>'SQ4. Z.M CLEAN'!P18*0.05</f>
        <v>48.314999999999998</v>
      </c>
    </row>
    <row r="18" spans="1:16" x14ac:dyDescent="0.2">
      <c r="A18" s="4" t="s">
        <v>35</v>
      </c>
      <c r="B18">
        <f>'SQ4. Z.M CLEAN'!B19*0.05</f>
        <v>21.805000000000003</v>
      </c>
      <c r="C18">
        <f>'SQ4. Z.M CLEAN'!C19*0.05</f>
        <v>261.73500000000001</v>
      </c>
      <c r="D18">
        <f>'SQ4. Z.M CLEAN'!D19*0.05</f>
        <v>461.10725000000002</v>
      </c>
      <c r="E18">
        <f>'SQ4. Z.M CLEAN'!E19*0.05</f>
        <v>90.249000000000009</v>
      </c>
      <c r="F18">
        <f>'SQ4. Z.M CLEAN'!F19*0.05</f>
        <v>7713.3</v>
      </c>
      <c r="G18">
        <f>'SQ4. Z.M CLEAN'!G19*0.05</f>
        <v>5.1769999999999996</v>
      </c>
      <c r="H18">
        <f>'SQ4. Z.M CLEAN'!H19*0.05</f>
        <v>35.087499999999999</v>
      </c>
      <c r="I18">
        <f>'SQ4. Z.M CLEAN'!I19*0.05</f>
        <v>2.4375000000000001E-2</v>
      </c>
      <c r="J18">
        <f>'SQ4. Z.M CLEAN'!J19*0.05</f>
        <v>1529.075</v>
      </c>
      <c r="K18">
        <f>'SQ4. Z.M CLEAN'!K19*0.05</f>
        <v>2.0569999999999999</v>
      </c>
      <c r="L18">
        <f>'SQ4. Z.M CLEAN'!L19*0.05</f>
        <v>0.16535</v>
      </c>
      <c r="M18">
        <f>'SQ4. Z.M CLEAN'!M19*0.05</f>
        <v>2.6318999999999999</v>
      </c>
      <c r="N18">
        <f>'SQ4. Z.M CLEAN'!N19*0.05</f>
        <v>6.7019500000000001</v>
      </c>
      <c r="O18">
        <f>'SQ4. Z.M CLEAN'!O19*0.05</f>
        <v>2.4866000000000001</v>
      </c>
      <c r="P18">
        <f>'SQ4. Z.M CLEAN'!P19*0.05</f>
        <v>39.120000000000005</v>
      </c>
    </row>
    <row r="19" spans="1:16" x14ac:dyDescent="0.2">
      <c r="A19" s="4" t="s">
        <v>36</v>
      </c>
      <c r="B19">
        <f>'SQ4. Z.M CLEAN'!B20*0.05</f>
        <v>30.909999999999997</v>
      </c>
      <c r="C19">
        <f>'SQ4. Z.M CLEAN'!C20*0.05</f>
        <v>549.48500000000001</v>
      </c>
      <c r="D19">
        <f>'SQ4. Z.M CLEAN'!D20*0.05</f>
        <v>433.43225000000007</v>
      </c>
      <c r="E19">
        <f>'SQ4. Z.M CLEAN'!E20*0.05</f>
        <v>100.24900000000001</v>
      </c>
      <c r="F19">
        <f>'SQ4. Z.M CLEAN'!F20*0.05</f>
        <v>9223.3000000000011</v>
      </c>
      <c r="G19">
        <f>'SQ4. Z.M CLEAN'!G20*0.05</f>
        <v>6.032</v>
      </c>
      <c r="H19">
        <f>'SQ4. Z.M CLEAN'!H20*0.05</f>
        <v>32.172500000000007</v>
      </c>
      <c r="I19">
        <f>'SQ4. Z.M CLEAN'!I20*0.05</f>
        <v>2.6749999999999996E-2</v>
      </c>
      <c r="J19">
        <f>'SQ4. Z.M CLEAN'!J20*0.05</f>
        <v>1967.075</v>
      </c>
      <c r="K19">
        <f>'SQ4. Z.M CLEAN'!K20*0.05</f>
        <v>2.1355</v>
      </c>
      <c r="L19">
        <f>'SQ4. Z.M CLEAN'!L20*0.05</f>
        <v>0.17115000000000002</v>
      </c>
      <c r="M19">
        <f>'SQ4. Z.M CLEAN'!M20*0.05</f>
        <v>3.2448999999999999</v>
      </c>
      <c r="N19">
        <f>'SQ4. Z.M CLEAN'!N20*0.05</f>
        <v>8.0969499999999996</v>
      </c>
      <c r="O19">
        <f>'SQ4. Z.M CLEAN'!O20*0.05</f>
        <v>3.0586000000000002</v>
      </c>
      <c r="P19">
        <f>'SQ4. Z.M CLEAN'!P20*0.05</f>
        <v>53.300000000000004</v>
      </c>
    </row>
    <row r="20" spans="1:16" x14ac:dyDescent="0.2">
      <c r="A20" s="4" t="s">
        <v>37</v>
      </c>
      <c r="B20">
        <f>'SQ4. Z.M CLEAN'!B21*0.05</f>
        <v>44.97</v>
      </c>
      <c r="C20">
        <f>'SQ4. Z.M CLEAN'!C21*0.05</f>
        <v>379.185</v>
      </c>
      <c r="D20">
        <f>'SQ4. Z.M CLEAN'!D21*0.05</f>
        <v>414.10725000000002</v>
      </c>
      <c r="E20">
        <f>'SQ4. Z.M CLEAN'!E21*0.05</f>
        <v>107.19900000000001</v>
      </c>
      <c r="F20">
        <f>'SQ4. Z.M CLEAN'!F21*0.05</f>
        <v>9103.3000000000011</v>
      </c>
      <c r="G20">
        <f>'SQ4. Z.M CLEAN'!G21*0.05</f>
        <v>2.1584999999999996</v>
      </c>
      <c r="H20">
        <f>'SQ4. Z.M CLEAN'!H21*0.05</f>
        <v>24.627500000000001</v>
      </c>
      <c r="I20">
        <f>'SQ4. Z.M CLEAN'!I21*0.05</f>
        <v>3.3599999999999998E-2</v>
      </c>
      <c r="J20">
        <f>'SQ4. Z.M CLEAN'!J21*0.05</f>
        <v>1501.575</v>
      </c>
      <c r="K20">
        <f>'SQ4. Z.M CLEAN'!K21*0.05</f>
        <v>2.2315</v>
      </c>
      <c r="L20">
        <f>'SQ4. Z.M CLEAN'!L21*0.05</f>
        <v>0.12040000000000002</v>
      </c>
      <c r="M20">
        <f>'SQ4. Z.M CLEAN'!M21*0.05</f>
        <v>3.1534000000000004</v>
      </c>
      <c r="N20">
        <f>'SQ4. Z.M CLEAN'!N21*0.05</f>
        <v>7.8669500000000001</v>
      </c>
      <c r="O20">
        <f>'SQ4. Z.M CLEAN'!O21*0.05</f>
        <v>3.0045999999999999</v>
      </c>
      <c r="P20">
        <f>'SQ4. Z.M CLEAN'!P21*0.05</f>
        <v>50.050000000000004</v>
      </c>
    </row>
    <row r="21" spans="1:16" x14ac:dyDescent="0.2">
      <c r="A21" s="4" t="s">
        <v>38</v>
      </c>
      <c r="B21">
        <f>'SQ4. Z.M CLEAN'!B22*0.05</f>
        <v>29.425000000000001</v>
      </c>
      <c r="C21">
        <f>'SQ4. Z.M CLEAN'!C22*0.05</f>
        <v>475.98500000000007</v>
      </c>
      <c r="D21">
        <f>'SQ4. Z.M CLEAN'!D22*0.05</f>
        <v>417.40725000000003</v>
      </c>
      <c r="E21">
        <f>'SQ4. Z.M CLEAN'!E22*0.05</f>
        <v>108.44900000000001</v>
      </c>
      <c r="F21">
        <f>'SQ4. Z.M CLEAN'!F22*0.05</f>
        <v>6078.3</v>
      </c>
      <c r="G21">
        <f>'SQ4. Z.M CLEAN'!G22*0.05</f>
        <v>4.8769999999999998</v>
      </c>
      <c r="H21">
        <f>'SQ4. Z.M CLEAN'!H22*0.05</f>
        <v>24.727500000000003</v>
      </c>
      <c r="I21">
        <f>'SQ4. Z.M CLEAN'!I22*0.05</f>
        <v>2.2775E-2</v>
      </c>
      <c r="J21">
        <f>'SQ4. Z.M CLEAN'!J22*0.05</f>
        <v>788.57500000000005</v>
      </c>
      <c r="K21">
        <f>'SQ4. Z.M CLEAN'!K22*0.05</f>
        <v>2.0605000000000002</v>
      </c>
      <c r="L21">
        <f>'SQ4. Z.M CLEAN'!L22*0.05</f>
        <v>0.18245</v>
      </c>
      <c r="M21">
        <f>'SQ4. Z.M CLEAN'!M22*0.05</f>
        <v>3.1914000000000002</v>
      </c>
      <c r="N21">
        <f>'SQ4. Z.M CLEAN'!N22*0.05</f>
        <v>8.6869500000000013</v>
      </c>
      <c r="O21">
        <f>'SQ4. Z.M CLEAN'!O22*0.05</f>
        <v>2.9746000000000001</v>
      </c>
      <c r="P21">
        <f>'SQ4. Z.M CLEAN'!P22*0.05</f>
        <v>45.925000000000004</v>
      </c>
    </row>
    <row r="22" spans="1:16" x14ac:dyDescent="0.2">
      <c r="A22" s="4" t="s">
        <v>39</v>
      </c>
      <c r="B22">
        <f>'SQ4. Z.M CLEAN'!B23*0.05</f>
        <v>25.57</v>
      </c>
      <c r="C22">
        <f>'SQ4. Z.M CLEAN'!C23*0.05</f>
        <v>350.58500000000004</v>
      </c>
      <c r="D22">
        <f>'SQ4. Z.M CLEAN'!D23*0.05</f>
        <v>363.05725000000007</v>
      </c>
      <c r="E22">
        <f>'SQ4. Z.M CLEAN'!E23*0.05</f>
        <v>69.549000000000007</v>
      </c>
      <c r="F22">
        <f>'SQ4. Z.M CLEAN'!F23*0.05</f>
        <v>6603.3</v>
      </c>
      <c r="G22">
        <f>'SQ4. Z.M CLEAN'!G23*0.05</f>
        <v>5.5920000000000005</v>
      </c>
      <c r="H22">
        <f>'SQ4. Z.M CLEAN'!H23*0.05</f>
        <v>24.262500000000003</v>
      </c>
      <c r="I22">
        <f>'SQ4. Z.M CLEAN'!I23*0.05</f>
        <v>2.1675E-2</v>
      </c>
      <c r="J22">
        <f>'SQ4. Z.M CLEAN'!J23*0.05</f>
        <v>1304.075</v>
      </c>
      <c r="K22">
        <f>'SQ4. Z.M CLEAN'!K23*0.05</f>
        <v>1.5265000000000002</v>
      </c>
      <c r="L22">
        <f>'SQ4. Z.M CLEAN'!L23*0.05</f>
        <v>0.14230000000000001</v>
      </c>
      <c r="M22">
        <f>'SQ4. Z.M CLEAN'!M23*0.05</f>
        <v>2.1769000000000003</v>
      </c>
      <c r="N22">
        <f>'SQ4. Z.M CLEAN'!N23*0.05</f>
        <v>5.4369500000000004</v>
      </c>
      <c r="O22">
        <f>'SQ4. Z.M CLEAN'!O23*0.05</f>
        <v>2.0896000000000003</v>
      </c>
      <c r="P22">
        <f>'SQ4. Z.M CLEAN'!P23*0.05</f>
        <v>37.335000000000001</v>
      </c>
    </row>
    <row r="23" spans="1:16" x14ac:dyDescent="0.2">
      <c r="A23" s="4" t="s">
        <v>40</v>
      </c>
      <c r="B23">
        <f>'SQ4. Z.M CLEAN'!B24*0.05</f>
        <v>21.87</v>
      </c>
      <c r="C23">
        <f>'SQ4. Z.M CLEAN'!C24*0.05</f>
        <v>438.93500000000006</v>
      </c>
      <c r="D23">
        <f>'SQ4. Z.M CLEAN'!D24*0.05</f>
        <v>381.13225000000006</v>
      </c>
      <c r="E23">
        <f>'SQ4. Z.M CLEAN'!E24*0.05</f>
        <v>43.769000000000005</v>
      </c>
      <c r="F23">
        <f>'SQ4. Z.M CLEAN'!F24*0.05</f>
        <v>5408.3</v>
      </c>
      <c r="G23">
        <f>'SQ4. Z.M CLEAN'!G24*0.05</f>
        <v>4.827</v>
      </c>
      <c r="H23">
        <f>'SQ4. Z.M CLEAN'!H24*0.05</f>
        <v>24.232500000000002</v>
      </c>
      <c r="I23">
        <f>'SQ4. Z.M CLEAN'!I24*0.05</f>
        <v>2.0424999999999999E-2</v>
      </c>
      <c r="J23">
        <f>'SQ4. Z.M CLEAN'!J24*0.05</f>
        <v>1022.575</v>
      </c>
      <c r="K23">
        <f>'SQ4. Z.M CLEAN'!K24*0.05</f>
        <v>1.419</v>
      </c>
      <c r="L23">
        <f>'SQ4. Z.M CLEAN'!L24*0.05</f>
        <v>0.12069999999999999</v>
      </c>
      <c r="M23">
        <f>'SQ4. Z.M CLEAN'!M24*0.05</f>
        <v>2.3659000000000003</v>
      </c>
      <c r="N23">
        <f>'SQ4. Z.M CLEAN'!N24*0.05</f>
        <v>5.8669500000000001</v>
      </c>
      <c r="O23">
        <f>'SQ4. Z.M CLEAN'!O24*0.05</f>
        <v>2.1916000000000002</v>
      </c>
      <c r="P23">
        <f>'SQ4. Z.M CLEAN'!P24*0.05</f>
        <v>35.225000000000001</v>
      </c>
    </row>
    <row r="24" spans="1:16" x14ac:dyDescent="0.2">
      <c r="A24" s="4" t="s">
        <v>41</v>
      </c>
      <c r="B24">
        <f>'SQ4. Z.M CLEAN'!B25*0.05</f>
        <v>35.47</v>
      </c>
      <c r="C24">
        <f>'SQ4. Z.M CLEAN'!C25*0.05</f>
        <v>319.58500000000004</v>
      </c>
      <c r="D24">
        <f>'SQ4. Z.M CLEAN'!D25*0.05</f>
        <v>383.23225000000002</v>
      </c>
      <c r="E24">
        <f>'SQ4. Z.M CLEAN'!E25*0.05</f>
        <v>85.999000000000009</v>
      </c>
      <c r="F24">
        <f>'SQ4. Z.M CLEAN'!F25*0.05</f>
        <v>7723.3</v>
      </c>
      <c r="G24">
        <f>'SQ4. Z.M CLEAN'!G25*0.05</f>
        <v>5.4969999999999999</v>
      </c>
      <c r="H24">
        <f>'SQ4. Z.M CLEAN'!H25*0.05</f>
        <v>29.427499999999998</v>
      </c>
      <c r="I24">
        <f>'SQ4. Z.M CLEAN'!I25*0.05</f>
        <v>3.0200000000000001E-2</v>
      </c>
      <c r="J24">
        <f>'SQ4. Z.M CLEAN'!J25*0.05</f>
        <v>1461.575</v>
      </c>
      <c r="K24">
        <f>'SQ4. Z.M CLEAN'!K25*0.05</f>
        <v>2.1309999999999998</v>
      </c>
      <c r="L24">
        <f>'SQ4. Z.M CLEAN'!L25*0.05</f>
        <v>0.15955</v>
      </c>
      <c r="M24">
        <f>'SQ4. Z.M CLEAN'!M25*0.05</f>
        <v>2.9314</v>
      </c>
      <c r="N24">
        <f>'SQ4. Z.M CLEAN'!N25*0.05</f>
        <v>7.2119500000000007</v>
      </c>
      <c r="O24">
        <f>'SQ4. Z.M CLEAN'!O25*0.05</f>
        <v>2.8081</v>
      </c>
      <c r="P24">
        <f>'SQ4. Z.M CLEAN'!P25*0.05</f>
        <v>44.64</v>
      </c>
    </row>
    <row r="25" spans="1:16" x14ac:dyDescent="0.2">
      <c r="A25" s="4" t="s">
        <v>42</v>
      </c>
      <c r="B25">
        <f>'SQ4. Z.M CLEAN'!B26*0.05</f>
        <v>36.520000000000003</v>
      </c>
      <c r="C25">
        <f>'SQ4. Z.M CLEAN'!C26*0.05</f>
        <v>527.48500000000001</v>
      </c>
      <c r="D25">
        <f>'SQ4. Z.M CLEAN'!D26*0.05</f>
        <v>410.95725000000004</v>
      </c>
      <c r="E25">
        <f>'SQ4. Z.M CLEAN'!E26*0.05</f>
        <v>80.499000000000009</v>
      </c>
      <c r="F25">
        <f>'SQ4. Z.M CLEAN'!F26*0.05</f>
        <v>6793.3</v>
      </c>
      <c r="G25">
        <f>'SQ4. Z.M CLEAN'!G26*0.05</f>
        <v>5.0270000000000001</v>
      </c>
      <c r="H25">
        <f>'SQ4. Z.M CLEAN'!H26*0.05</f>
        <v>27.067500000000003</v>
      </c>
      <c r="I25">
        <f>'SQ4. Z.M CLEAN'!I26*0.05</f>
        <v>2.7125E-2</v>
      </c>
      <c r="J25">
        <f>'SQ4. Z.M CLEAN'!J26*0.05</f>
        <v>1209.075</v>
      </c>
      <c r="K25">
        <f>'SQ4. Z.M CLEAN'!K26*0.05</f>
        <v>1.7489999999999999</v>
      </c>
      <c r="L25">
        <f>'SQ4. Z.M CLEAN'!L26*0.05</f>
        <v>0.12600000000000003</v>
      </c>
      <c r="M25">
        <f>'SQ4. Z.M CLEAN'!M26*0.05</f>
        <v>2.8454000000000002</v>
      </c>
      <c r="N25">
        <f>'SQ4. Z.M CLEAN'!N26*0.05</f>
        <v>7.1019499999999995</v>
      </c>
      <c r="O25">
        <f>'SQ4. Z.M CLEAN'!O26*0.05</f>
        <v>2.6265999999999998</v>
      </c>
      <c r="P25">
        <f>'SQ4. Z.M CLEAN'!P26*0.05</f>
        <v>37.225000000000001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3AF9-B720-414A-8DCF-ED24614A676C}">
  <dimension ref="A1:P25"/>
  <sheetViews>
    <sheetView workbookViewId="0">
      <selection activeCell="N36" sqref="N36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5058-5BE8-BD4E-B013-79C949CE544C}">
  <dimension ref="A1:P25"/>
  <sheetViews>
    <sheetView workbookViewId="0">
      <selection activeCell="M34" sqref="M34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42.120000000000005</v>
      </c>
      <c r="C2">
        <f>'Content in 50ml'!C2/'Sample weight in g'!C2</f>
        <v>580.98500000000001</v>
      </c>
      <c r="D2">
        <f>'Content in 50ml'!D2/'Sample weight in g'!D2</f>
        <v>475.78225000000003</v>
      </c>
      <c r="E2">
        <f>'Content in 50ml'!E2/'Sample weight in g'!E2</f>
        <v>121.649</v>
      </c>
      <c r="F2">
        <f>'Content in 50ml'!F2/'Sample weight in g'!F2</f>
        <v>9628.3000000000011</v>
      </c>
      <c r="G2">
        <f>'Content in 50ml'!G2/'Sample weight in g'!G2</f>
        <v>5.9369999999999994</v>
      </c>
      <c r="H2">
        <f>'Content in 50ml'!H2/'Sample weight in g'!H2</f>
        <v>34.072500000000005</v>
      </c>
      <c r="I2">
        <f>'Content in 50ml'!I2/'Sample weight in g'!I2</f>
        <v>3.73E-2</v>
      </c>
      <c r="J2">
        <f>'Content in 50ml'!J2/'Sample weight in g'!J2</f>
        <v>1676.075</v>
      </c>
      <c r="K2">
        <f>'Content in 50ml'!K2/'Sample weight in g'!K2</f>
        <v>2.2759999999999998</v>
      </c>
      <c r="L2">
        <f>'Content in 50ml'!L2/'Sample weight in g'!L2</f>
        <v>0.16770000000000002</v>
      </c>
      <c r="M2">
        <f>'Content in 50ml'!M2/'Sample weight in g'!M2</f>
        <v>3.3583999999999996</v>
      </c>
      <c r="N2">
        <f>'Content in 50ml'!N2/'Sample weight in g'!N2</f>
        <v>8.2569500000000016</v>
      </c>
      <c r="O2">
        <f>'Content in 50ml'!O2/'Sample weight in g'!O2</f>
        <v>3.2150999999999996</v>
      </c>
      <c r="P2">
        <f>'Content in 50ml'!P2/'Sample weight in g'!P2</f>
        <v>56.1</v>
      </c>
    </row>
    <row r="3" spans="1:16" x14ac:dyDescent="0.2">
      <c r="A3" s="4" t="s">
        <v>20</v>
      </c>
      <c r="B3">
        <f>'Content in 50ml'!B3/'Sample weight in g'!B3</f>
        <v>28.175000000000001</v>
      </c>
      <c r="C3">
        <f>'Content in 50ml'!C3/'Sample weight in g'!C3</f>
        <v>413.28500000000008</v>
      </c>
      <c r="D3">
        <f>'Content in 50ml'!D3/'Sample weight in g'!D3</f>
        <v>439.55725000000007</v>
      </c>
      <c r="E3">
        <f>'Content in 50ml'!E3/'Sample weight in g'!E3</f>
        <v>113.54900000000001</v>
      </c>
      <c r="F3">
        <f>'Content in 50ml'!F3/'Sample weight in g'!F3</f>
        <v>13548.300000000001</v>
      </c>
      <c r="G3">
        <f>'Content in 50ml'!G3/'Sample weight in g'!G3</f>
        <v>7.2770000000000001</v>
      </c>
      <c r="H3">
        <f>'Content in 50ml'!H3/'Sample weight in g'!H3</f>
        <v>32.862500000000004</v>
      </c>
      <c r="I3">
        <f>'Content in 50ml'!I3/'Sample weight in g'!I3</f>
        <v>3.3450000000000001E-2</v>
      </c>
      <c r="J3">
        <f>'Content in 50ml'!J3/'Sample weight in g'!J3</f>
        <v>4747.5749999999998</v>
      </c>
      <c r="K3">
        <f>'Content in 50ml'!K3/'Sample weight in g'!K3</f>
        <v>1.5750000000000002</v>
      </c>
      <c r="L3">
        <f>'Content in 50ml'!L3/'Sample weight in g'!L3</f>
        <v>0.18260000000000001</v>
      </c>
      <c r="M3">
        <f>'Content in 50ml'!M3/'Sample weight in g'!M3</f>
        <v>2.0564</v>
      </c>
      <c r="N3">
        <f>'Content in 50ml'!N3/'Sample weight in g'!N3</f>
        <v>5.6869500000000004</v>
      </c>
      <c r="O3">
        <f>'Content in 50ml'!O3/'Sample weight in g'!O3</f>
        <v>2.0461</v>
      </c>
      <c r="P3">
        <f>'Content in 50ml'!P3/'Sample weight in g'!P3</f>
        <v>63.25</v>
      </c>
    </row>
    <row r="4" spans="1:16" x14ac:dyDescent="0.2">
      <c r="A4" s="4" t="s">
        <v>21</v>
      </c>
      <c r="B4">
        <f>'Content in 50ml'!B4/'Sample weight in g'!B4</f>
        <v>34.82</v>
      </c>
      <c r="C4">
        <f>'Content in 50ml'!C4/'Sample weight in g'!C4</f>
        <v>367.23500000000001</v>
      </c>
      <c r="D4">
        <f>'Content in 50ml'!D4/'Sample weight in g'!D4</f>
        <v>446.58225000000004</v>
      </c>
      <c r="E4">
        <f>'Content in 50ml'!E4/'Sample weight in g'!E4</f>
        <v>91.149000000000001</v>
      </c>
      <c r="F4">
        <f>'Content in 50ml'!F4/'Sample weight in g'!F4</f>
        <v>9888.3000000000011</v>
      </c>
      <c r="G4">
        <f>'Content in 50ml'!G4/'Sample weight in g'!G4</f>
        <v>6.161999999999999</v>
      </c>
      <c r="H4">
        <f>'Content in 50ml'!H4/'Sample weight in g'!H4</f>
        <v>33.4375</v>
      </c>
      <c r="I4">
        <f>'Content in 50ml'!I4/'Sample weight in g'!I4</f>
        <v>3.9949999999999999E-2</v>
      </c>
      <c r="J4">
        <f>'Content in 50ml'!J4/'Sample weight in g'!J4</f>
        <v>2002.075</v>
      </c>
      <c r="K4">
        <f>'Content in 50ml'!K4/'Sample weight in g'!K4</f>
        <v>2.33</v>
      </c>
      <c r="L4">
        <f>'Content in 50ml'!L4/'Sample weight in g'!L4</f>
        <v>0.21930000000000002</v>
      </c>
      <c r="M4">
        <f>'Content in 50ml'!M4/'Sample weight in g'!M4</f>
        <v>3.4668999999999999</v>
      </c>
      <c r="N4">
        <f>'Content in 50ml'!N4/'Sample weight in g'!N4</f>
        <v>8.0319500000000001</v>
      </c>
      <c r="O4">
        <f>'Content in 50ml'!O4/'Sample weight in g'!O4</f>
        <v>3.2195999999999998</v>
      </c>
      <c r="P4">
        <f>'Content in 50ml'!P4/'Sample weight in g'!P4</f>
        <v>59.85</v>
      </c>
    </row>
    <row r="5" spans="1:16" x14ac:dyDescent="0.2">
      <c r="A5" s="4" t="s">
        <v>22</v>
      </c>
      <c r="B5">
        <f>'Content in 50ml'!B5/'Sample weight in g'!B5</f>
        <v>32.67</v>
      </c>
      <c r="C5">
        <f>'Content in 50ml'!C5/'Sample weight in g'!C5</f>
        <v>478.98500000000007</v>
      </c>
      <c r="D5">
        <f>'Content in 50ml'!D5/'Sample weight in g'!D5</f>
        <v>402.50725000000006</v>
      </c>
      <c r="E5">
        <f>'Content in 50ml'!E5/'Sample weight in g'!E5</f>
        <v>87.149000000000001</v>
      </c>
      <c r="F5">
        <f>'Content in 50ml'!F5/'Sample weight in g'!F5</f>
        <v>7068.3</v>
      </c>
      <c r="G5">
        <f>'Content in 50ml'!G5/'Sample weight in g'!G5</f>
        <v>1.7110000000000001</v>
      </c>
      <c r="H5">
        <f>'Content in 50ml'!H5/'Sample weight in g'!H5</f>
        <v>23.317500000000003</v>
      </c>
      <c r="I5">
        <f>'Content in 50ml'!I5/'Sample weight in g'!I5</f>
        <v>1.9724999999999999E-2</v>
      </c>
      <c r="J5">
        <f>'Content in 50ml'!J5/'Sample weight in g'!J5</f>
        <v>1302.575</v>
      </c>
      <c r="K5">
        <f>'Content in 50ml'!K5/'Sample weight in g'!K5</f>
        <v>1.7149999999999999</v>
      </c>
      <c r="L5">
        <f>'Content in 50ml'!L5/'Sample weight in g'!L5</f>
        <v>6.2950000000000006E-2</v>
      </c>
      <c r="M5">
        <f>'Content in 50ml'!M5/'Sample weight in g'!M5</f>
        <v>2.3964000000000003</v>
      </c>
      <c r="N5">
        <f>'Content in 50ml'!N5/'Sample weight in g'!N5</f>
        <v>6.6019499999999995</v>
      </c>
      <c r="O5">
        <f>'Content in 50ml'!O5/'Sample weight in g'!O5</f>
        <v>2.3010999999999999</v>
      </c>
      <c r="P5">
        <f>'Content in 50ml'!P5/'Sample weight in g'!P5</f>
        <v>39.1</v>
      </c>
    </row>
    <row r="6" spans="1:16" x14ac:dyDescent="0.2">
      <c r="A6" s="4" t="s">
        <v>23</v>
      </c>
      <c r="B6">
        <f>'Content in 50ml'!B6/'Sample weight in g'!B6</f>
        <v>33.869999999999997</v>
      </c>
      <c r="C6">
        <f>'Content in 50ml'!C6/'Sample weight in g'!C6</f>
        <v>443.53500000000008</v>
      </c>
      <c r="D6">
        <f>'Content in 50ml'!D6/'Sample weight in g'!D6</f>
        <v>488.60725000000002</v>
      </c>
      <c r="E6">
        <f>'Content in 50ml'!E6/'Sample weight in g'!E6</f>
        <v>104.149</v>
      </c>
      <c r="F6">
        <f>'Content in 50ml'!F6/'Sample weight in g'!F6</f>
        <v>10288.300000000001</v>
      </c>
      <c r="G6">
        <f>'Content in 50ml'!G6/'Sample weight in g'!G6</f>
        <v>6.9269999999999996</v>
      </c>
      <c r="H6">
        <f>'Content in 50ml'!H6/'Sample weight in g'!H6</f>
        <v>34.897500000000001</v>
      </c>
      <c r="I6">
        <f>'Content in 50ml'!I6/'Sample weight in g'!I6</f>
        <v>3.5774999999999994E-2</v>
      </c>
      <c r="J6">
        <f>'Content in 50ml'!J6/'Sample weight in g'!J6</f>
        <v>2117.0750000000003</v>
      </c>
      <c r="K6">
        <f>'Content in 50ml'!K6/'Sample weight in g'!K6</f>
        <v>2.218</v>
      </c>
      <c r="L6">
        <f>'Content in 50ml'!L6/'Sample weight in g'!L6</f>
        <v>0.16570000000000001</v>
      </c>
      <c r="M6">
        <f>'Content in 50ml'!M6/'Sample weight in g'!M6</f>
        <v>3.2403999999999997</v>
      </c>
      <c r="N6">
        <f>'Content in 50ml'!N6/'Sample weight in g'!N6</f>
        <v>8.0819500000000009</v>
      </c>
      <c r="O6">
        <f>'Content in 50ml'!O6/'Sample weight in g'!O6</f>
        <v>3.1251000000000002</v>
      </c>
      <c r="P6">
        <f>'Content in 50ml'!P6/'Sample weight in g'!P6</f>
        <v>55.95</v>
      </c>
    </row>
    <row r="7" spans="1:16" x14ac:dyDescent="0.2">
      <c r="A7" s="4" t="s">
        <v>24</v>
      </c>
      <c r="B7">
        <f>'Content in 50ml'!B7/'Sample weight in g'!B7</f>
        <v>27.655000000000001</v>
      </c>
      <c r="C7">
        <f>'Content in 50ml'!C7/'Sample weight in g'!C7</f>
        <v>316.78500000000003</v>
      </c>
      <c r="D7">
        <f>'Content in 50ml'!D7/'Sample weight in g'!D7</f>
        <v>432.75725000000006</v>
      </c>
      <c r="E7">
        <f>'Content in 50ml'!E7/'Sample weight in g'!E7</f>
        <v>86.849000000000004</v>
      </c>
      <c r="F7">
        <f>'Content in 50ml'!F7/'Sample weight in g'!F7</f>
        <v>8823.3000000000011</v>
      </c>
      <c r="G7">
        <f>'Content in 50ml'!G7/'Sample weight in g'!G7</f>
        <v>5.5420000000000007</v>
      </c>
      <c r="H7">
        <f>'Content in 50ml'!H7/'Sample weight in g'!H7</f>
        <v>27.717500000000001</v>
      </c>
      <c r="I7">
        <f>'Content in 50ml'!I7/'Sample weight in g'!I7</f>
        <v>3.0474999999999999E-2</v>
      </c>
      <c r="J7">
        <f>'Content in 50ml'!J7/'Sample weight in g'!J7</f>
        <v>1827.575</v>
      </c>
      <c r="K7">
        <f>'Content in 50ml'!K7/'Sample weight in g'!K7</f>
        <v>1.8535000000000001</v>
      </c>
      <c r="L7">
        <f>'Content in 50ml'!L7/'Sample weight in g'!L7</f>
        <v>0.15065000000000001</v>
      </c>
      <c r="M7">
        <f>'Content in 50ml'!M7/'Sample weight in g'!M7</f>
        <v>2.7114000000000003</v>
      </c>
      <c r="N7">
        <f>'Content in 50ml'!N7/'Sample weight in g'!N7</f>
        <v>7.031950000000001</v>
      </c>
      <c r="O7">
        <f>'Content in 50ml'!O7/'Sample weight in g'!O7</f>
        <v>2.5701000000000001</v>
      </c>
      <c r="P7">
        <f>'Content in 50ml'!P7/'Sample weight in g'!P7</f>
        <v>42.17</v>
      </c>
    </row>
    <row r="8" spans="1:16" x14ac:dyDescent="0.2">
      <c r="A8" s="4" t="s">
        <v>25</v>
      </c>
      <c r="B8">
        <f>'Content in 50ml'!B8/'Sample weight in g'!B8</f>
        <v>30.47</v>
      </c>
      <c r="C8">
        <f>'Content in 50ml'!C8/'Sample weight in g'!C8</f>
        <v>512.48500000000001</v>
      </c>
      <c r="D8">
        <f>'Content in 50ml'!D8/'Sample weight in g'!D8</f>
        <v>462.90725000000003</v>
      </c>
      <c r="E8">
        <f>'Content in 50ml'!E8/'Sample weight in g'!E8</f>
        <v>104.599</v>
      </c>
      <c r="F8">
        <f>'Content in 50ml'!F8/'Sample weight in g'!F8</f>
        <v>10068.300000000001</v>
      </c>
      <c r="G8">
        <f>'Content in 50ml'!G8/'Sample weight in g'!G8</f>
        <v>7.1970000000000001</v>
      </c>
      <c r="H8">
        <f>'Content in 50ml'!H8/'Sample weight in g'!H8</f>
        <v>32.602499999999999</v>
      </c>
      <c r="I8">
        <f>'Content in 50ml'!I8/'Sample weight in g'!I8</f>
        <v>3.2199999999999999E-2</v>
      </c>
      <c r="J8">
        <f>'Content in 50ml'!J8/'Sample weight in g'!J8</f>
        <v>2232.0750000000003</v>
      </c>
      <c r="K8">
        <f>'Content in 50ml'!K8/'Sample weight in g'!K8</f>
        <v>2.0794999999999999</v>
      </c>
      <c r="L8">
        <f>'Content in 50ml'!L8/'Sample weight in g'!L8</f>
        <v>0.16349999999999998</v>
      </c>
      <c r="M8">
        <f>'Content in 50ml'!M8/'Sample weight in g'!M8</f>
        <v>2.9374000000000002</v>
      </c>
      <c r="N8">
        <f>'Content in 50ml'!N8/'Sample weight in g'!N8</f>
        <v>8.5769500000000001</v>
      </c>
      <c r="O8">
        <f>'Content in 50ml'!O8/'Sample weight in g'!O8</f>
        <v>2.8170999999999999</v>
      </c>
      <c r="P8">
        <f>'Content in 50ml'!P8/'Sample weight in g'!P8</f>
        <v>59.1</v>
      </c>
    </row>
    <row r="9" spans="1:16" x14ac:dyDescent="0.2">
      <c r="A9" s="4" t="s">
        <v>26</v>
      </c>
      <c r="B9">
        <f>'Content in 50ml'!B9/'Sample weight in g'!B9</f>
        <v>27.3</v>
      </c>
      <c r="C9">
        <f>'Content in 50ml'!C9/'Sample weight in g'!C9</f>
        <v>387.83500000000004</v>
      </c>
      <c r="D9">
        <f>'Content in 50ml'!D9/'Sample weight in g'!D9</f>
        <v>418.18225000000007</v>
      </c>
      <c r="E9">
        <f>'Content in 50ml'!E9/'Sample weight in g'!E9</f>
        <v>81.099000000000004</v>
      </c>
      <c r="F9">
        <f>'Content in 50ml'!F9/'Sample weight in g'!F9</f>
        <v>8543.3000000000011</v>
      </c>
      <c r="G9">
        <f>'Content in 50ml'!G9/'Sample weight in g'!G9</f>
        <v>5.4470000000000001</v>
      </c>
      <c r="H9">
        <f>'Content in 50ml'!H9/'Sample weight in g'!H9</f>
        <v>28.712500000000002</v>
      </c>
      <c r="I9">
        <f>'Content in 50ml'!I9/'Sample weight in g'!I9</f>
        <v>2.5750000000000002E-2</v>
      </c>
      <c r="J9">
        <f>'Content in 50ml'!J9/'Sample weight in g'!J9</f>
        <v>1785.575</v>
      </c>
      <c r="K9">
        <f>'Content in 50ml'!K9/'Sample weight in g'!K9</f>
        <v>1.9950000000000001</v>
      </c>
      <c r="L9">
        <f>'Content in 50ml'!L9/'Sample weight in g'!L9</f>
        <v>0.13849999999999998</v>
      </c>
      <c r="M9">
        <f>'Content in 50ml'!M9/'Sample weight in g'!M9</f>
        <v>2.7624000000000004</v>
      </c>
      <c r="N9">
        <f>'Content in 50ml'!N9/'Sample weight in g'!N9</f>
        <v>6.9369500000000004</v>
      </c>
      <c r="O9">
        <f>'Content in 50ml'!O9/'Sample weight in g'!O9</f>
        <v>2.6126000000000005</v>
      </c>
      <c r="P9">
        <f>'Content in 50ml'!P9/'Sample weight in g'!P9</f>
        <v>44.385000000000005</v>
      </c>
    </row>
    <row r="10" spans="1:16" x14ac:dyDescent="0.2">
      <c r="A10" s="4" t="s">
        <v>27</v>
      </c>
      <c r="B10">
        <f>'Content in 50ml'!B10/'Sample weight in g'!B10</f>
        <v>21.625</v>
      </c>
      <c r="C10">
        <f>'Content in 50ml'!C10/'Sample weight in g'!C10</f>
        <v>235.13499999999999</v>
      </c>
      <c r="D10">
        <f>'Content in 50ml'!D10/'Sample weight in g'!D10</f>
        <v>444.18225000000007</v>
      </c>
      <c r="E10">
        <f>'Content in 50ml'!E10/'Sample weight in g'!E10</f>
        <v>95.749000000000009</v>
      </c>
      <c r="F10">
        <f>'Content in 50ml'!F10/'Sample weight in g'!F10</f>
        <v>8538.3000000000011</v>
      </c>
      <c r="G10">
        <f>'Content in 50ml'!G10/'Sample weight in g'!G10</f>
        <v>5.2119999999999997</v>
      </c>
      <c r="H10">
        <f>'Content in 50ml'!H10/'Sample weight in g'!H10</f>
        <v>25.947500000000005</v>
      </c>
      <c r="I10">
        <f>'Content in 50ml'!I10/'Sample weight in g'!I10</f>
        <v>2.8799999999999999E-2</v>
      </c>
      <c r="J10">
        <f>'Content in 50ml'!J10/'Sample weight in g'!J10</f>
        <v>1580.575</v>
      </c>
      <c r="K10">
        <f>'Content in 50ml'!K10/'Sample weight in g'!K10</f>
        <v>2.3574999999999999</v>
      </c>
      <c r="L10">
        <f>'Content in 50ml'!L10/'Sample weight in g'!L10</f>
        <v>0.14935000000000001</v>
      </c>
      <c r="M10">
        <f>'Content in 50ml'!M10/'Sample weight in g'!M10</f>
        <v>2.9244000000000003</v>
      </c>
      <c r="N10">
        <f>'Content in 50ml'!N10/'Sample weight in g'!N10</f>
        <v>7.7919499999999999</v>
      </c>
      <c r="O10">
        <f>'Content in 50ml'!O10/'Sample weight in g'!O10</f>
        <v>2.9236000000000004</v>
      </c>
      <c r="P10">
        <f>'Content in 50ml'!P10/'Sample weight in g'!P10</f>
        <v>48.39</v>
      </c>
    </row>
    <row r="11" spans="1:16" x14ac:dyDescent="0.2">
      <c r="A11" s="4" t="s">
        <v>28</v>
      </c>
      <c r="B11">
        <f>'Content in 50ml'!B11/'Sample weight in g'!B11</f>
        <v>57.170000000000009</v>
      </c>
      <c r="C11">
        <f>'Content in 50ml'!C11/'Sample weight in g'!C11</f>
        <v>499.98500000000007</v>
      </c>
      <c r="D11">
        <f>'Content in 50ml'!D11/'Sample weight in g'!D11</f>
        <v>431.78225000000003</v>
      </c>
      <c r="E11">
        <f>'Content in 50ml'!E11/'Sample weight in g'!E11</f>
        <v>82.449000000000012</v>
      </c>
      <c r="F11">
        <f>'Content in 50ml'!F11/'Sample weight in g'!F11</f>
        <v>8368.3000000000011</v>
      </c>
      <c r="G11">
        <f>'Content in 50ml'!G11/'Sample weight in g'!G11</f>
        <v>5.7420000000000009</v>
      </c>
      <c r="H11">
        <f>'Content in 50ml'!H11/'Sample weight in g'!H11</f>
        <v>28.162500000000001</v>
      </c>
      <c r="I11">
        <f>'Content in 50ml'!I11/'Sample weight in g'!I11</f>
        <v>3.4375000000000003E-2</v>
      </c>
      <c r="J11">
        <f>'Content in 50ml'!J11/'Sample weight in g'!J11</f>
        <v>1642.575</v>
      </c>
      <c r="K11">
        <f>'Content in 50ml'!K11/'Sample weight in g'!K11</f>
        <v>1.7640000000000002</v>
      </c>
      <c r="L11">
        <f>'Content in 50ml'!L11/'Sample weight in g'!L11</f>
        <v>0.12085</v>
      </c>
      <c r="M11">
        <f>'Content in 50ml'!M11/'Sample weight in g'!M11</f>
        <v>2.6439000000000004</v>
      </c>
      <c r="N11">
        <f>'Content in 50ml'!N11/'Sample weight in g'!N11</f>
        <v>6.5219500000000004</v>
      </c>
      <c r="O11">
        <f>'Content in 50ml'!O11/'Sample weight in g'!O11</f>
        <v>2.5196000000000001</v>
      </c>
      <c r="P11">
        <f>'Content in 50ml'!P11/'Sample weight in g'!P11</f>
        <v>54.6</v>
      </c>
    </row>
    <row r="12" spans="1:16" x14ac:dyDescent="0.2">
      <c r="A12" s="4" t="s">
        <v>29</v>
      </c>
      <c r="B12">
        <f>'Content in 50ml'!B12/'Sample weight in g'!B12</f>
        <v>38.42</v>
      </c>
      <c r="C12">
        <f>'Content in 50ml'!C12/'Sample weight in g'!C12</f>
        <v>245.035</v>
      </c>
      <c r="D12">
        <f>'Content in 50ml'!D12/'Sample weight in g'!D12</f>
        <v>421.83225000000004</v>
      </c>
      <c r="E12">
        <f>'Content in 50ml'!E12/'Sample weight in g'!E12</f>
        <v>102.599</v>
      </c>
      <c r="F12">
        <f>'Content in 50ml'!F12/'Sample weight in g'!F12</f>
        <v>8173.3</v>
      </c>
      <c r="G12">
        <f>'Content in 50ml'!G12/'Sample weight in g'!G12</f>
        <v>5.411999999999999</v>
      </c>
      <c r="H12">
        <f>'Content in 50ml'!H12/'Sample weight in g'!H12</f>
        <v>29.552499999999998</v>
      </c>
      <c r="I12">
        <f>'Content in 50ml'!I12/'Sample weight in g'!I12</f>
        <v>3.2625000000000001E-2</v>
      </c>
      <c r="J12">
        <f>'Content in 50ml'!J12/'Sample weight in g'!J12</f>
        <v>1441.575</v>
      </c>
      <c r="K12">
        <f>'Content in 50ml'!K12/'Sample weight in g'!K12</f>
        <v>2.7040000000000002</v>
      </c>
      <c r="L12">
        <f>'Content in 50ml'!L12/'Sample weight in g'!L12</f>
        <v>0.14799999999999999</v>
      </c>
      <c r="M12">
        <f>'Content in 50ml'!M12/'Sample weight in g'!M12</f>
        <v>3.4839000000000002</v>
      </c>
      <c r="N12">
        <f>'Content in 50ml'!N12/'Sample weight in g'!N12</f>
        <v>8.8219499999999993</v>
      </c>
      <c r="O12">
        <f>'Content in 50ml'!O12/'Sample weight in g'!O12</f>
        <v>3.4516</v>
      </c>
      <c r="P12">
        <f>'Content in 50ml'!P12/'Sample weight in g'!P12</f>
        <v>53.25</v>
      </c>
    </row>
    <row r="13" spans="1:16" x14ac:dyDescent="0.2">
      <c r="A13" s="4" t="s">
        <v>30</v>
      </c>
      <c r="B13">
        <f>'Content in 50ml'!B13/'Sample weight in g'!B13</f>
        <v>29.930000000000003</v>
      </c>
      <c r="C13">
        <f>'Content in 50ml'!C13/'Sample weight in g'!C13</f>
        <v>253.63499999999999</v>
      </c>
      <c r="D13">
        <f>'Content in 50ml'!D13/'Sample weight in g'!D13</f>
        <v>588.35725000000002</v>
      </c>
      <c r="E13">
        <f>'Content in 50ml'!E13/'Sample weight in g'!E13</f>
        <v>88.149000000000001</v>
      </c>
      <c r="F13">
        <f>'Content in 50ml'!F13/'Sample weight in g'!F13</f>
        <v>8923.3000000000011</v>
      </c>
      <c r="G13">
        <f>'Content in 50ml'!G13/'Sample weight in g'!G13</f>
        <v>5.6219999999999999</v>
      </c>
      <c r="H13">
        <f>'Content in 50ml'!H13/'Sample weight in g'!H13</f>
        <v>31.842500000000001</v>
      </c>
      <c r="I13">
        <f>'Content in 50ml'!I13/'Sample weight in g'!I13</f>
        <v>3.7600000000000001E-2</v>
      </c>
      <c r="J13">
        <f>'Content in 50ml'!J13/'Sample weight in g'!J13</f>
        <v>1615.075</v>
      </c>
      <c r="K13">
        <f>'Content in 50ml'!K13/'Sample weight in g'!K13</f>
        <v>3.2755000000000005</v>
      </c>
      <c r="L13">
        <f>'Content in 50ml'!L13/'Sample weight in g'!L13</f>
        <v>0.14714999999999998</v>
      </c>
      <c r="M13">
        <f>'Content in 50ml'!M13/'Sample weight in g'!M13</f>
        <v>3.6104000000000003</v>
      </c>
      <c r="N13">
        <f>'Content in 50ml'!N13/'Sample weight in g'!N13</f>
        <v>8.9569500000000009</v>
      </c>
      <c r="O13">
        <f>'Content in 50ml'!O13/'Sample weight in g'!O13</f>
        <v>3.7466000000000004</v>
      </c>
      <c r="P13">
        <f>'Content in 50ml'!P13/'Sample weight in g'!P13</f>
        <v>46.870000000000005</v>
      </c>
    </row>
    <row r="14" spans="1:16" x14ac:dyDescent="0.2">
      <c r="A14" s="4" t="s">
        <v>31</v>
      </c>
      <c r="B14">
        <f>'Content in 50ml'!B14/'Sample weight in g'!B14</f>
        <v>38.67</v>
      </c>
      <c r="C14">
        <f>'Content in 50ml'!C14/'Sample weight in g'!C14</f>
        <v>374.435</v>
      </c>
      <c r="D14">
        <f>'Content in 50ml'!D14/'Sample weight in g'!D14</f>
        <v>478.35725000000002</v>
      </c>
      <c r="E14">
        <f>'Content in 50ml'!E14/'Sample weight in g'!E14</f>
        <v>94.849000000000004</v>
      </c>
      <c r="F14">
        <f>'Content in 50ml'!F14/'Sample weight in g'!F14</f>
        <v>10513.300000000001</v>
      </c>
      <c r="G14">
        <f>'Content in 50ml'!G14/'Sample weight in g'!G14</f>
        <v>6.3769999999999998</v>
      </c>
      <c r="H14">
        <f>'Content in 50ml'!H14/'Sample weight in g'!H14</f>
        <v>34.877499999999998</v>
      </c>
      <c r="I14">
        <f>'Content in 50ml'!I14/'Sample weight in g'!I14</f>
        <v>3.4299999999999997E-2</v>
      </c>
      <c r="J14">
        <f>'Content in 50ml'!J14/'Sample weight in g'!J14</f>
        <v>2023.575</v>
      </c>
      <c r="K14">
        <f>'Content in 50ml'!K14/'Sample weight in g'!K14</f>
        <v>2.5070000000000001</v>
      </c>
      <c r="L14">
        <f>'Content in 50ml'!L14/'Sample weight in g'!L14</f>
        <v>0.18630000000000002</v>
      </c>
      <c r="M14">
        <f>'Content in 50ml'!M14/'Sample weight in g'!M14</f>
        <v>3.8748999999999998</v>
      </c>
      <c r="N14">
        <f>'Content in 50ml'!N14/'Sample weight in g'!N14</f>
        <v>9.366950000000001</v>
      </c>
      <c r="O14">
        <f>'Content in 50ml'!O14/'Sample weight in g'!O14</f>
        <v>3.6006</v>
      </c>
      <c r="P14">
        <f>'Content in 50ml'!P14/'Sample weight in g'!P14</f>
        <v>69.600000000000009</v>
      </c>
    </row>
    <row r="15" spans="1:16" x14ac:dyDescent="0.2">
      <c r="A15" s="4" t="s">
        <v>32</v>
      </c>
      <c r="B15">
        <f>'Content in 50ml'!B15/'Sample weight in g'!B15</f>
        <v>26.5</v>
      </c>
      <c r="C15">
        <f>'Content in 50ml'!C15/'Sample weight in g'!C15</f>
        <v>375.98500000000001</v>
      </c>
      <c r="D15">
        <f>'Content in 50ml'!D15/'Sample weight in g'!D15</f>
        <v>445.68225000000007</v>
      </c>
      <c r="E15">
        <f>'Content in 50ml'!E15/'Sample weight in g'!E15</f>
        <v>82.099000000000004</v>
      </c>
      <c r="F15">
        <f>'Content in 50ml'!F15/'Sample weight in g'!F15</f>
        <v>8563.3000000000011</v>
      </c>
      <c r="G15">
        <f>'Content in 50ml'!G15/'Sample weight in g'!G15</f>
        <v>1.8485</v>
      </c>
      <c r="H15">
        <f>'Content in 50ml'!H15/'Sample weight in g'!H15</f>
        <v>23.4375</v>
      </c>
      <c r="I15">
        <f>'Content in 50ml'!I15/'Sample weight in g'!I15</f>
        <v>2.6600000000000002E-2</v>
      </c>
      <c r="J15">
        <f>'Content in 50ml'!J15/'Sample weight in g'!J15</f>
        <v>1658.575</v>
      </c>
      <c r="K15">
        <f>'Content in 50ml'!K15/'Sample weight in g'!K15</f>
        <v>1.7649999999999999</v>
      </c>
      <c r="L15">
        <f>'Content in 50ml'!L15/'Sample weight in g'!L15</f>
        <v>7.9500000000000015E-2</v>
      </c>
      <c r="M15">
        <f>'Content in 50ml'!M15/'Sample weight in g'!M15</f>
        <v>2.5074000000000005</v>
      </c>
      <c r="N15">
        <f>'Content in 50ml'!N15/'Sample weight in g'!N15</f>
        <v>6.6619500000000009</v>
      </c>
      <c r="O15">
        <f>'Content in 50ml'!O15/'Sample weight in g'!O15</f>
        <v>2.4061000000000003</v>
      </c>
      <c r="P15">
        <f>'Content in 50ml'!P15/'Sample weight in g'!P15</f>
        <v>50.650000000000006</v>
      </c>
    </row>
    <row r="16" spans="1:16" x14ac:dyDescent="0.2">
      <c r="A16" s="4" t="s">
        <v>33</v>
      </c>
      <c r="B16">
        <f>'Content in 50ml'!B16/'Sample weight in g'!B16</f>
        <v>28.005000000000003</v>
      </c>
      <c r="C16">
        <f>'Content in 50ml'!C16/'Sample weight in g'!C16</f>
        <v>336.23500000000001</v>
      </c>
      <c r="D16">
        <f>'Content in 50ml'!D16/'Sample weight in g'!D16</f>
        <v>381.70725000000004</v>
      </c>
      <c r="E16">
        <f>'Content in 50ml'!E16/'Sample weight in g'!E16</f>
        <v>69.899000000000001</v>
      </c>
      <c r="F16">
        <f>'Content in 50ml'!F16/'Sample weight in g'!F16</f>
        <v>6693.3</v>
      </c>
      <c r="G16">
        <f>'Content in 50ml'!G16/'Sample weight in g'!G16</f>
        <v>5.5819999999999999</v>
      </c>
      <c r="H16">
        <f>'Content in 50ml'!H16/'Sample weight in g'!H16</f>
        <v>27.847500000000004</v>
      </c>
      <c r="I16">
        <f>'Content in 50ml'!I16/'Sample weight in g'!I16</f>
        <v>2.3599999999999999E-2</v>
      </c>
      <c r="J16">
        <f>'Content in 50ml'!J16/'Sample weight in g'!J16</f>
        <v>1121.075</v>
      </c>
      <c r="K16">
        <f>'Content in 50ml'!K16/'Sample weight in g'!K16</f>
        <v>1.8220000000000001</v>
      </c>
      <c r="L16">
        <f>'Content in 50ml'!L16/'Sample weight in g'!L16</f>
        <v>0.13519999999999999</v>
      </c>
      <c r="M16">
        <f>'Content in 50ml'!M16/'Sample weight in g'!M16</f>
        <v>2.6824000000000003</v>
      </c>
      <c r="N16">
        <f>'Content in 50ml'!N16/'Sample weight in g'!N16</f>
        <v>6.8319500000000009</v>
      </c>
      <c r="O16">
        <f>'Content in 50ml'!O16/'Sample weight in g'!O16</f>
        <v>2.6091000000000002</v>
      </c>
      <c r="P16">
        <f>'Content in 50ml'!P16/'Sample weight in g'!P16</f>
        <v>38.75</v>
      </c>
    </row>
    <row r="17" spans="1:16" x14ac:dyDescent="0.2">
      <c r="A17" s="4" t="s">
        <v>34</v>
      </c>
      <c r="B17">
        <f>'Content in 50ml'!B17/'Sample weight in g'!B17</f>
        <v>27.655000000000001</v>
      </c>
      <c r="C17">
        <f>'Content in 50ml'!C17/'Sample weight in g'!C17</f>
        <v>448.38500000000005</v>
      </c>
      <c r="D17">
        <f>'Content in 50ml'!D17/'Sample weight in g'!D17</f>
        <v>451.20725000000004</v>
      </c>
      <c r="E17">
        <f>'Content in 50ml'!E17/'Sample weight in g'!E17</f>
        <v>92.949000000000012</v>
      </c>
      <c r="F17">
        <f>'Content in 50ml'!F17/'Sample weight in g'!F17</f>
        <v>8483.3000000000011</v>
      </c>
      <c r="G17">
        <f>'Content in 50ml'!G17/'Sample weight in g'!G17</f>
        <v>5.286999999999999</v>
      </c>
      <c r="H17">
        <f>'Content in 50ml'!H17/'Sample weight in g'!H17</f>
        <v>28.927499999999998</v>
      </c>
      <c r="I17">
        <f>'Content in 50ml'!I17/'Sample weight in g'!I17</f>
        <v>3.4950000000000002E-2</v>
      </c>
      <c r="J17">
        <f>'Content in 50ml'!J17/'Sample weight in g'!J17</f>
        <v>1835.075</v>
      </c>
      <c r="K17">
        <f>'Content in 50ml'!K17/'Sample weight in g'!K17</f>
        <v>1.8055000000000001</v>
      </c>
      <c r="L17">
        <f>'Content in 50ml'!L17/'Sample weight in g'!L17</f>
        <v>0.1724</v>
      </c>
      <c r="M17">
        <f>'Content in 50ml'!M17/'Sample weight in g'!M17</f>
        <v>2.7444000000000002</v>
      </c>
      <c r="N17">
        <f>'Content in 50ml'!N17/'Sample weight in g'!N17</f>
        <v>7.2019500000000001</v>
      </c>
      <c r="O17">
        <f>'Content in 50ml'!O17/'Sample weight in g'!O17</f>
        <v>2.5731000000000002</v>
      </c>
      <c r="P17">
        <f>'Content in 50ml'!P17/'Sample weight in g'!P17</f>
        <v>48.314999999999998</v>
      </c>
    </row>
    <row r="18" spans="1:16" x14ac:dyDescent="0.2">
      <c r="A18" s="4" t="s">
        <v>35</v>
      </c>
      <c r="B18">
        <f>'Content in 50ml'!B18/'Sample weight in g'!B18</f>
        <v>21.805000000000003</v>
      </c>
      <c r="C18">
        <f>'Content in 50ml'!C18/'Sample weight in g'!C18</f>
        <v>261.73500000000001</v>
      </c>
      <c r="D18">
        <f>'Content in 50ml'!D18/'Sample weight in g'!D18</f>
        <v>461.10725000000002</v>
      </c>
      <c r="E18">
        <f>'Content in 50ml'!E18/'Sample weight in g'!E18</f>
        <v>90.249000000000009</v>
      </c>
      <c r="F18">
        <f>'Content in 50ml'!F18/'Sample weight in g'!F18</f>
        <v>7713.3</v>
      </c>
      <c r="G18">
        <f>'Content in 50ml'!G18/'Sample weight in g'!G18</f>
        <v>5.1769999999999996</v>
      </c>
      <c r="H18">
        <f>'Content in 50ml'!H18/'Sample weight in g'!H18</f>
        <v>35.087499999999999</v>
      </c>
      <c r="I18">
        <f>'Content in 50ml'!I18/'Sample weight in g'!I18</f>
        <v>2.4375000000000001E-2</v>
      </c>
      <c r="J18">
        <f>'Content in 50ml'!J18/'Sample weight in g'!J18</f>
        <v>1529.075</v>
      </c>
      <c r="K18">
        <f>'Content in 50ml'!K18/'Sample weight in g'!K18</f>
        <v>2.0569999999999999</v>
      </c>
      <c r="L18">
        <f>'Content in 50ml'!L18/'Sample weight in g'!L18</f>
        <v>0.16535</v>
      </c>
      <c r="M18">
        <f>'Content in 50ml'!M18/'Sample weight in g'!M18</f>
        <v>2.6318999999999999</v>
      </c>
      <c r="N18">
        <f>'Content in 50ml'!N18/'Sample weight in g'!N18</f>
        <v>6.7019500000000001</v>
      </c>
      <c r="O18">
        <f>'Content in 50ml'!O18/'Sample weight in g'!O18</f>
        <v>2.4866000000000001</v>
      </c>
      <c r="P18">
        <f>'Content in 50ml'!P18/'Sample weight in g'!P18</f>
        <v>39.120000000000005</v>
      </c>
    </row>
    <row r="19" spans="1:16" x14ac:dyDescent="0.2">
      <c r="A19" s="4" t="s">
        <v>36</v>
      </c>
      <c r="B19">
        <f>'Content in 50ml'!B19/'Sample weight in g'!B19</f>
        <v>30.909999999999997</v>
      </c>
      <c r="C19">
        <f>'Content in 50ml'!C19/'Sample weight in g'!C19</f>
        <v>549.48500000000001</v>
      </c>
      <c r="D19">
        <f>'Content in 50ml'!D19/'Sample weight in g'!D19</f>
        <v>433.43225000000007</v>
      </c>
      <c r="E19">
        <f>'Content in 50ml'!E19/'Sample weight in g'!E19</f>
        <v>100.24900000000001</v>
      </c>
      <c r="F19">
        <f>'Content in 50ml'!F19/'Sample weight in g'!F19</f>
        <v>9223.3000000000011</v>
      </c>
      <c r="G19">
        <f>'Content in 50ml'!G19/'Sample weight in g'!G19</f>
        <v>6.032</v>
      </c>
      <c r="H19">
        <f>'Content in 50ml'!H19/'Sample weight in g'!H19</f>
        <v>32.172500000000007</v>
      </c>
      <c r="I19">
        <f>'Content in 50ml'!I19/'Sample weight in g'!I19</f>
        <v>2.6749999999999996E-2</v>
      </c>
      <c r="J19">
        <f>'Content in 50ml'!J19/'Sample weight in g'!J19</f>
        <v>1967.075</v>
      </c>
      <c r="K19">
        <f>'Content in 50ml'!K19/'Sample weight in g'!K19</f>
        <v>2.1355</v>
      </c>
      <c r="L19">
        <f>'Content in 50ml'!L19/'Sample weight in g'!L19</f>
        <v>0.17115000000000002</v>
      </c>
      <c r="M19">
        <f>'Content in 50ml'!M19/'Sample weight in g'!M19</f>
        <v>3.2448999999999999</v>
      </c>
      <c r="N19">
        <f>'Content in 50ml'!N19/'Sample weight in g'!N19</f>
        <v>8.0969499999999996</v>
      </c>
      <c r="O19">
        <f>'Content in 50ml'!O19/'Sample weight in g'!O19</f>
        <v>3.0586000000000002</v>
      </c>
      <c r="P19">
        <f>'Content in 50ml'!P19/'Sample weight in g'!P19</f>
        <v>53.300000000000004</v>
      </c>
    </row>
    <row r="20" spans="1:16" x14ac:dyDescent="0.2">
      <c r="A20" s="4" t="s">
        <v>37</v>
      </c>
      <c r="B20">
        <f>'Content in 50ml'!B20/'Sample weight in g'!B20</f>
        <v>44.97</v>
      </c>
      <c r="C20">
        <f>'Content in 50ml'!C20/'Sample weight in g'!C20</f>
        <v>379.185</v>
      </c>
      <c r="D20">
        <f>'Content in 50ml'!D20/'Sample weight in g'!D20</f>
        <v>414.10725000000002</v>
      </c>
      <c r="E20">
        <f>'Content in 50ml'!E20/'Sample weight in g'!E20</f>
        <v>107.19900000000001</v>
      </c>
      <c r="F20">
        <f>'Content in 50ml'!F20/'Sample weight in g'!F20</f>
        <v>9103.3000000000011</v>
      </c>
      <c r="G20">
        <f>'Content in 50ml'!G20/'Sample weight in g'!G20</f>
        <v>2.1584999999999996</v>
      </c>
      <c r="H20">
        <f>'Content in 50ml'!H20/'Sample weight in g'!H20</f>
        <v>24.627500000000001</v>
      </c>
      <c r="I20">
        <f>'Content in 50ml'!I20/'Sample weight in g'!I20</f>
        <v>3.3599999999999998E-2</v>
      </c>
      <c r="J20">
        <f>'Content in 50ml'!J20/'Sample weight in g'!J20</f>
        <v>1501.575</v>
      </c>
      <c r="K20">
        <f>'Content in 50ml'!K20/'Sample weight in g'!K20</f>
        <v>2.2315</v>
      </c>
      <c r="L20">
        <f>'Content in 50ml'!L20/'Sample weight in g'!L20</f>
        <v>0.12040000000000002</v>
      </c>
      <c r="M20">
        <f>'Content in 50ml'!M20/'Sample weight in g'!M20</f>
        <v>3.1534000000000004</v>
      </c>
      <c r="N20">
        <f>'Content in 50ml'!N20/'Sample weight in g'!N20</f>
        <v>7.8669500000000001</v>
      </c>
      <c r="O20">
        <f>'Content in 50ml'!O20/'Sample weight in g'!O20</f>
        <v>3.0045999999999999</v>
      </c>
      <c r="P20">
        <f>'Content in 50ml'!P20/'Sample weight in g'!P20</f>
        <v>50.050000000000004</v>
      </c>
    </row>
    <row r="21" spans="1:16" x14ac:dyDescent="0.2">
      <c r="A21" s="4" t="s">
        <v>38</v>
      </c>
      <c r="B21">
        <f>'Content in 50ml'!B21/'Sample weight in g'!B21</f>
        <v>29.425000000000001</v>
      </c>
      <c r="C21">
        <f>'Content in 50ml'!C21/'Sample weight in g'!C21</f>
        <v>475.98500000000007</v>
      </c>
      <c r="D21">
        <f>'Content in 50ml'!D21/'Sample weight in g'!D21</f>
        <v>417.40725000000003</v>
      </c>
      <c r="E21">
        <f>'Content in 50ml'!E21/'Sample weight in g'!E21</f>
        <v>108.44900000000001</v>
      </c>
      <c r="F21">
        <f>'Content in 50ml'!F21/'Sample weight in g'!F21</f>
        <v>6078.3</v>
      </c>
      <c r="G21">
        <f>'Content in 50ml'!G21/'Sample weight in g'!G21</f>
        <v>4.8769999999999998</v>
      </c>
      <c r="H21">
        <f>'Content in 50ml'!H21/'Sample weight in g'!H21</f>
        <v>24.727500000000003</v>
      </c>
      <c r="I21">
        <f>'Content in 50ml'!I21/'Sample weight in g'!I21</f>
        <v>2.2775E-2</v>
      </c>
      <c r="J21">
        <f>'Content in 50ml'!J21/'Sample weight in g'!J21</f>
        <v>788.57500000000005</v>
      </c>
      <c r="K21">
        <f>'Content in 50ml'!K21/'Sample weight in g'!K21</f>
        <v>2.0605000000000002</v>
      </c>
      <c r="L21">
        <f>'Content in 50ml'!L21/'Sample weight in g'!L21</f>
        <v>0.18245</v>
      </c>
      <c r="M21">
        <f>'Content in 50ml'!M21/'Sample weight in g'!M21</f>
        <v>3.1914000000000002</v>
      </c>
      <c r="N21">
        <f>'Content in 50ml'!N21/'Sample weight in g'!N21</f>
        <v>8.6869500000000013</v>
      </c>
      <c r="O21">
        <f>'Content in 50ml'!O21/'Sample weight in g'!O21</f>
        <v>2.9746000000000001</v>
      </c>
      <c r="P21">
        <f>'Content in 50ml'!P21/'Sample weight in g'!P21</f>
        <v>45.925000000000004</v>
      </c>
    </row>
    <row r="22" spans="1:16" x14ac:dyDescent="0.2">
      <c r="A22" s="4" t="s">
        <v>39</v>
      </c>
      <c r="B22">
        <f>'Content in 50ml'!B22/'Sample weight in g'!B22</f>
        <v>25.57</v>
      </c>
      <c r="C22">
        <f>'Content in 50ml'!C22/'Sample weight in g'!C22</f>
        <v>350.58500000000004</v>
      </c>
      <c r="D22">
        <f>'Content in 50ml'!D22/'Sample weight in g'!D22</f>
        <v>363.05725000000007</v>
      </c>
      <c r="E22">
        <f>'Content in 50ml'!E22/'Sample weight in g'!E22</f>
        <v>69.549000000000007</v>
      </c>
      <c r="F22">
        <f>'Content in 50ml'!F22/'Sample weight in g'!F22</f>
        <v>6603.3</v>
      </c>
      <c r="G22">
        <f>'Content in 50ml'!G22/'Sample weight in g'!G22</f>
        <v>5.5920000000000005</v>
      </c>
      <c r="H22">
        <f>'Content in 50ml'!H22/'Sample weight in g'!H22</f>
        <v>24.262500000000003</v>
      </c>
      <c r="I22">
        <f>'Content in 50ml'!I22/'Sample weight in g'!I22</f>
        <v>2.1675E-2</v>
      </c>
      <c r="J22">
        <f>'Content in 50ml'!J22/'Sample weight in g'!J22</f>
        <v>1304.075</v>
      </c>
      <c r="K22">
        <f>'Content in 50ml'!K22/'Sample weight in g'!K22</f>
        <v>1.5265000000000002</v>
      </c>
      <c r="L22">
        <f>'Content in 50ml'!L22/'Sample weight in g'!L22</f>
        <v>0.14230000000000001</v>
      </c>
      <c r="M22">
        <f>'Content in 50ml'!M22/'Sample weight in g'!M22</f>
        <v>2.1769000000000003</v>
      </c>
      <c r="N22">
        <f>'Content in 50ml'!N22/'Sample weight in g'!N22</f>
        <v>5.4369500000000004</v>
      </c>
      <c r="O22">
        <f>'Content in 50ml'!O22/'Sample weight in g'!O22</f>
        <v>2.0896000000000003</v>
      </c>
      <c r="P22">
        <f>'Content in 50ml'!P22/'Sample weight in g'!P22</f>
        <v>37.335000000000001</v>
      </c>
    </row>
    <row r="23" spans="1:16" x14ac:dyDescent="0.2">
      <c r="A23" s="4" t="s">
        <v>40</v>
      </c>
      <c r="B23">
        <f>'Content in 50ml'!B23/'Sample weight in g'!B23</f>
        <v>21.87</v>
      </c>
      <c r="C23">
        <f>'Content in 50ml'!C23/'Sample weight in g'!C23</f>
        <v>438.93500000000006</v>
      </c>
      <c r="D23">
        <f>'Content in 50ml'!D23/'Sample weight in g'!D23</f>
        <v>381.13225000000006</v>
      </c>
      <c r="E23">
        <f>'Content in 50ml'!E23/'Sample weight in g'!E23</f>
        <v>43.769000000000005</v>
      </c>
      <c r="F23">
        <f>'Content in 50ml'!F23/'Sample weight in g'!F23</f>
        <v>5408.3</v>
      </c>
      <c r="G23">
        <f>'Content in 50ml'!G23/'Sample weight in g'!G23</f>
        <v>4.827</v>
      </c>
      <c r="H23">
        <f>'Content in 50ml'!H23/'Sample weight in g'!H23</f>
        <v>24.232500000000002</v>
      </c>
      <c r="I23">
        <f>'Content in 50ml'!I23/'Sample weight in g'!I23</f>
        <v>2.0424999999999999E-2</v>
      </c>
      <c r="J23">
        <f>'Content in 50ml'!J23/'Sample weight in g'!J23</f>
        <v>1022.575</v>
      </c>
      <c r="K23">
        <f>'Content in 50ml'!K23/'Sample weight in g'!K23</f>
        <v>1.419</v>
      </c>
      <c r="L23">
        <f>'Content in 50ml'!L23/'Sample weight in g'!L23</f>
        <v>0.12069999999999999</v>
      </c>
      <c r="M23">
        <f>'Content in 50ml'!M23/'Sample weight in g'!M23</f>
        <v>2.3659000000000003</v>
      </c>
      <c r="N23">
        <f>'Content in 50ml'!N23/'Sample weight in g'!N23</f>
        <v>5.8669500000000001</v>
      </c>
      <c r="O23">
        <f>'Content in 50ml'!O23/'Sample weight in g'!O23</f>
        <v>2.1916000000000002</v>
      </c>
      <c r="P23">
        <f>'Content in 50ml'!P23/'Sample weight in g'!P23</f>
        <v>35.225000000000001</v>
      </c>
    </row>
    <row r="24" spans="1:16" x14ac:dyDescent="0.2">
      <c r="A24" s="4" t="s">
        <v>41</v>
      </c>
      <c r="B24">
        <f>'Content in 50ml'!B24/'Sample weight in g'!B24</f>
        <v>35.47</v>
      </c>
      <c r="C24">
        <f>'Content in 50ml'!C24/'Sample weight in g'!C24</f>
        <v>319.58500000000004</v>
      </c>
      <c r="D24">
        <f>'Content in 50ml'!D24/'Sample weight in g'!D24</f>
        <v>383.23225000000002</v>
      </c>
      <c r="E24">
        <f>'Content in 50ml'!E24/'Sample weight in g'!E24</f>
        <v>85.999000000000009</v>
      </c>
      <c r="F24">
        <f>'Content in 50ml'!F24/'Sample weight in g'!F24</f>
        <v>7723.3</v>
      </c>
      <c r="G24">
        <f>'Content in 50ml'!G24/'Sample weight in g'!G24</f>
        <v>5.4969999999999999</v>
      </c>
      <c r="H24">
        <f>'Content in 50ml'!H24/'Sample weight in g'!H24</f>
        <v>29.427499999999998</v>
      </c>
      <c r="I24">
        <f>'Content in 50ml'!I24/'Sample weight in g'!I24</f>
        <v>3.0200000000000001E-2</v>
      </c>
      <c r="J24">
        <f>'Content in 50ml'!J24/'Sample weight in g'!J24</f>
        <v>1461.575</v>
      </c>
      <c r="K24">
        <f>'Content in 50ml'!K24/'Sample weight in g'!K24</f>
        <v>2.1309999999999998</v>
      </c>
      <c r="L24">
        <f>'Content in 50ml'!L24/'Sample weight in g'!L24</f>
        <v>0.15955</v>
      </c>
      <c r="M24">
        <f>'Content in 50ml'!M24/'Sample weight in g'!M24</f>
        <v>2.9314</v>
      </c>
      <c r="N24">
        <f>'Content in 50ml'!N24/'Sample weight in g'!N24</f>
        <v>7.2119500000000007</v>
      </c>
      <c r="O24">
        <f>'Content in 50ml'!O24/'Sample weight in g'!O24</f>
        <v>2.8081</v>
      </c>
      <c r="P24">
        <f>'Content in 50ml'!P24/'Sample weight in g'!P24</f>
        <v>44.64</v>
      </c>
    </row>
    <row r="25" spans="1:16" x14ac:dyDescent="0.2">
      <c r="A25" s="4" t="s">
        <v>42</v>
      </c>
      <c r="B25">
        <f>'Content in 50ml'!B25/'Sample weight in g'!B25</f>
        <v>36.520000000000003</v>
      </c>
      <c r="C25">
        <f>'Content in 50ml'!C25/'Sample weight in g'!C25</f>
        <v>527.48500000000001</v>
      </c>
      <c r="D25">
        <f>'Content in 50ml'!D25/'Sample weight in g'!D25</f>
        <v>410.95725000000004</v>
      </c>
      <c r="E25">
        <f>'Content in 50ml'!E25/'Sample weight in g'!E25</f>
        <v>80.499000000000009</v>
      </c>
      <c r="F25">
        <f>'Content in 50ml'!F25/'Sample weight in g'!F25</f>
        <v>6793.3</v>
      </c>
      <c r="G25">
        <f>'Content in 50ml'!G25/'Sample weight in g'!G25</f>
        <v>5.0270000000000001</v>
      </c>
      <c r="H25">
        <f>'Content in 50ml'!H25/'Sample weight in g'!H25</f>
        <v>27.067500000000003</v>
      </c>
      <c r="I25">
        <f>'Content in 50ml'!I25/'Sample weight in g'!I25</f>
        <v>2.7125E-2</v>
      </c>
      <c r="J25">
        <f>'Content in 50ml'!J25/'Sample weight in g'!J25</f>
        <v>1209.075</v>
      </c>
      <c r="K25">
        <f>'Content in 50ml'!K25/'Sample weight in g'!K25</f>
        <v>1.7489999999999999</v>
      </c>
      <c r="L25">
        <f>'Content in 50ml'!L25/'Sample weight in g'!L25</f>
        <v>0.12600000000000003</v>
      </c>
      <c r="M25">
        <f>'Content in 50ml'!M25/'Sample weight in g'!M25</f>
        <v>2.8454000000000002</v>
      </c>
      <c r="N25">
        <f>'Content in 50ml'!N25/'Sample weight in g'!N25</f>
        <v>7.1019499999999995</v>
      </c>
      <c r="O25">
        <f>'Content in 50ml'!O25/'Sample weight in g'!O25</f>
        <v>2.6265999999999998</v>
      </c>
      <c r="P25">
        <f>'Content in 50ml'!P25/'Sample weight in g'!P25</f>
        <v>37.225000000000001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A6C1-6930-A04D-852C-96BD1C7DF939}">
  <dimension ref="A1:P52"/>
  <sheetViews>
    <sheetView tabSelected="1" topLeftCell="A15" workbookViewId="0">
      <selection activeCell="B43" sqref="B43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42.120000000000005</v>
      </c>
      <c r="C2">
        <f>'Content in 50ml'!C2/'Sample weight in g'!C2</f>
        <v>580.98500000000001</v>
      </c>
      <c r="D2">
        <f>'Content in 50ml'!D2/'Sample weight in g'!D2</f>
        <v>475.78225000000003</v>
      </c>
      <c r="E2">
        <f>'Content in 50ml'!E2/'Sample weight in g'!E2</f>
        <v>121.649</v>
      </c>
      <c r="F2">
        <f>'Content in 50ml'!F2/'Sample weight in g'!F2</f>
        <v>9628.3000000000011</v>
      </c>
      <c r="G2">
        <f>'Content in 50ml'!G2/'Sample weight in g'!G2</f>
        <v>5.9369999999999994</v>
      </c>
      <c r="H2">
        <f>'Content in 50ml'!H2/'Sample weight in g'!H2</f>
        <v>34.072500000000005</v>
      </c>
      <c r="I2">
        <f>'Content in 50ml'!I2/'Sample weight in g'!I2</f>
        <v>3.73E-2</v>
      </c>
      <c r="J2">
        <f>'Content in 50ml'!J2/'Sample weight in g'!J2</f>
        <v>1676.075</v>
      </c>
      <c r="K2">
        <f>'Content in 50ml'!K2/'Sample weight in g'!K2</f>
        <v>2.2759999999999998</v>
      </c>
      <c r="L2">
        <f>'Content in 50ml'!L2/'Sample weight in g'!L2</f>
        <v>0.16770000000000002</v>
      </c>
      <c r="M2">
        <f>'Content in 50ml'!M2/'Sample weight in g'!M2</f>
        <v>3.3583999999999996</v>
      </c>
      <c r="N2">
        <f>'Content in 50ml'!N2/'Sample weight in g'!N2</f>
        <v>8.2569500000000016</v>
      </c>
      <c r="O2">
        <f>'Content in 50ml'!O2/'Sample weight in g'!O2</f>
        <v>3.2150999999999996</v>
      </c>
      <c r="P2">
        <f>'Content in 50ml'!P2/'Sample weight in g'!P2</f>
        <v>56.1</v>
      </c>
    </row>
    <row r="3" spans="1:16" x14ac:dyDescent="0.2">
      <c r="A3" s="4" t="s">
        <v>20</v>
      </c>
      <c r="B3">
        <f>'Content in 50ml'!B3/'Sample weight in g'!B3</f>
        <v>28.175000000000001</v>
      </c>
      <c r="C3">
        <f>'Content in 50ml'!C3/'Sample weight in g'!C3</f>
        <v>413.28500000000008</v>
      </c>
      <c r="D3">
        <f>'Content in 50ml'!D3/'Sample weight in g'!D3</f>
        <v>439.55725000000007</v>
      </c>
      <c r="E3">
        <f>'Content in 50ml'!E3/'Sample weight in g'!E3</f>
        <v>113.54900000000001</v>
      </c>
      <c r="F3">
        <f>'Content in 50ml'!F3/'Sample weight in g'!F3</f>
        <v>13548.300000000001</v>
      </c>
      <c r="G3">
        <f>'Content in 50ml'!G3/'Sample weight in g'!G3</f>
        <v>7.2770000000000001</v>
      </c>
      <c r="H3">
        <f>'Content in 50ml'!H3/'Sample weight in g'!H3</f>
        <v>32.862500000000004</v>
      </c>
      <c r="I3">
        <f>'Content in 50ml'!I3/'Sample weight in g'!I3</f>
        <v>3.3450000000000001E-2</v>
      </c>
      <c r="J3">
        <f>'Content in 50ml'!J3/'Sample weight in g'!J3</f>
        <v>4747.5749999999998</v>
      </c>
      <c r="K3">
        <f>'Content in 50ml'!K3/'Sample weight in g'!K3</f>
        <v>1.5750000000000002</v>
      </c>
      <c r="L3">
        <f>'Content in 50ml'!L3/'Sample weight in g'!L3</f>
        <v>0.18260000000000001</v>
      </c>
      <c r="M3">
        <f>'Content in 50ml'!M3/'Sample weight in g'!M3</f>
        <v>2.0564</v>
      </c>
      <c r="N3">
        <f>'Content in 50ml'!N3/'Sample weight in g'!N3</f>
        <v>5.6869500000000004</v>
      </c>
      <c r="O3">
        <f>'Content in 50ml'!O3/'Sample weight in g'!O3</f>
        <v>2.0461</v>
      </c>
      <c r="P3">
        <f>'Content in 50ml'!P3/'Sample weight in g'!P3</f>
        <v>63.25</v>
      </c>
    </row>
    <row r="4" spans="1:16" x14ac:dyDescent="0.2">
      <c r="A4" s="4" t="s">
        <v>21</v>
      </c>
      <c r="B4">
        <f>'Content in 50ml'!B4/'Sample weight in g'!B4</f>
        <v>34.82</v>
      </c>
      <c r="C4">
        <f>'Content in 50ml'!C4/'Sample weight in g'!C4</f>
        <v>367.23500000000001</v>
      </c>
      <c r="D4">
        <f>'Content in 50ml'!D4/'Sample weight in g'!D4</f>
        <v>446.58225000000004</v>
      </c>
      <c r="E4">
        <f>'Content in 50ml'!E4/'Sample weight in g'!E4</f>
        <v>91.149000000000001</v>
      </c>
      <c r="F4">
        <f>'Content in 50ml'!F4/'Sample weight in g'!F4</f>
        <v>9888.3000000000011</v>
      </c>
      <c r="G4">
        <f>'Content in 50ml'!G4/'Sample weight in g'!G4</f>
        <v>6.161999999999999</v>
      </c>
      <c r="H4">
        <f>'Content in 50ml'!H4/'Sample weight in g'!H4</f>
        <v>33.4375</v>
      </c>
      <c r="I4">
        <f>'Content in 50ml'!I4/'Sample weight in g'!I4</f>
        <v>3.9949999999999999E-2</v>
      </c>
      <c r="J4">
        <f>'Content in 50ml'!J4/'Sample weight in g'!J4</f>
        <v>2002.075</v>
      </c>
      <c r="K4">
        <f>'Content in 50ml'!K4/'Sample weight in g'!K4</f>
        <v>2.33</v>
      </c>
      <c r="L4">
        <f>'Content in 50ml'!L4/'Sample weight in g'!L4</f>
        <v>0.21930000000000002</v>
      </c>
      <c r="M4">
        <f>'Content in 50ml'!M4/'Sample weight in g'!M4</f>
        <v>3.4668999999999999</v>
      </c>
      <c r="N4">
        <f>'Content in 50ml'!N4/'Sample weight in g'!N4</f>
        <v>8.0319500000000001</v>
      </c>
      <c r="O4">
        <f>'Content in 50ml'!O4/'Sample weight in g'!O4</f>
        <v>3.2195999999999998</v>
      </c>
      <c r="P4">
        <f>'Content in 50ml'!P4/'Sample weight in g'!P4</f>
        <v>59.85</v>
      </c>
    </row>
    <row r="5" spans="1:16" x14ac:dyDescent="0.2">
      <c r="A5" s="4" t="s">
        <v>22</v>
      </c>
      <c r="B5">
        <f>'Content in 50ml'!B5/'Sample weight in g'!B5</f>
        <v>32.67</v>
      </c>
      <c r="C5">
        <f>'Content in 50ml'!C5/'Sample weight in g'!C5</f>
        <v>478.98500000000007</v>
      </c>
      <c r="D5">
        <f>'Content in 50ml'!D5/'Sample weight in g'!D5</f>
        <v>402.50725000000006</v>
      </c>
      <c r="E5">
        <f>'Content in 50ml'!E5/'Sample weight in g'!E5</f>
        <v>87.149000000000001</v>
      </c>
      <c r="F5">
        <f>'Content in 50ml'!F5/'Sample weight in g'!F5</f>
        <v>7068.3</v>
      </c>
      <c r="G5">
        <f>'Content in 50ml'!G5/'Sample weight in g'!G5</f>
        <v>1.7110000000000001</v>
      </c>
      <c r="H5">
        <f>'Content in 50ml'!H5/'Sample weight in g'!H5</f>
        <v>23.317500000000003</v>
      </c>
      <c r="I5">
        <f>'Content in 50ml'!I5/'Sample weight in g'!I5</f>
        <v>1.9724999999999999E-2</v>
      </c>
      <c r="J5">
        <f>'Content in 50ml'!J5/'Sample weight in g'!J5</f>
        <v>1302.575</v>
      </c>
      <c r="K5">
        <f>'Content in 50ml'!K5/'Sample weight in g'!K5</f>
        <v>1.7149999999999999</v>
      </c>
      <c r="L5">
        <f>'Content in 50ml'!L5/'Sample weight in g'!L5</f>
        <v>6.2950000000000006E-2</v>
      </c>
      <c r="M5">
        <f>'Content in 50ml'!M5/'Sample weight in g'!M5</f>
        <v>2.3964000000000003</v>
      </c>
      <c r="N5">
        <f>'Content in 50ml'!N5/'Sample weight in g'!N5</f>
        <v>6.6019499999999995</v>
      </c>
      <c r="O5">
        <f>'Content in 50ml'!O5/'Sample weight in g'!O5</f>
        <v>2.3010999999999999</v>
      </c>
      <c r="P5">
        <f>'Content in 50ml'!P5/'Sample weight in g'!P5</f>
        <v>39.1</v>
      </c>
    </row>
    <row r="6" spans="1:16" x14ac:dyDescent="0.2">
      <c r="A6" s="4" t="s">
        <v>23</v>
      </c>
      <c r="B6">
        <f>'Content in 50ml'!B6/'Sample weight in g'!B6</f>
        <v>33.869999999999997</v>
      </c>
      <c r="C6">
        <f>'Content in 50ml'!C6/'Sample weight in g'!C6</f>
        <v>443.53500000000008</v>
      </c>
      <c r="D6">
        <f>'Content in 50ml'!D6/'Sample weight in g'!D6</f>
        <v>488.60725000000002</v>
      </c>
      <c r="E6">
        <f>'Content in 50ml'!E6/'Sample weight in g'!E6</f>
        <v>104.149</v>
      </c>
      <c r="F6">
        <f>'Content in 50ml'!F6/'Sample weight in g'!F6</f>
        <v>10288.300000000001</v>
      </c>
      <c r="G6">
        <f>'Content in 50ml'!G6/'Sample weight in g'!G6</f>
        <v>6.9269999999999996</v>
      </c>
      <c r="H6">
        <f>'Content in 50ml'!H6/'Sample weight in g'!H6</f>
        <v>34.897500000000001</v>
      </c>
      <c r="I6">
        <f>'Content in 50ml'!I6/'Sample weight in g'!I6</f>
        <v>3.5774999999999994E-2</v>
      </c>
      <c r="J6">
        <f>'Content in 50ml'!J6/'Sample weight in g'!J6</f>
        <v>2117.0750000000003</v>
      </c>
      <c r="K6">
        <f>'Content in 50ml'!K6/'Sample weight in g'!K6</f>
        <v>2.218</v>
      </c>
      <c r="L6">
        <f>'Content in 50ml'!L6/'Sample weight in g'!L6</f>
        <v>0.16570000000000001</v>
      </c>
      <c r="M6">
        <f>'Content in 50ml'!M6/'Sample weight in g'!M6</f>
        <v>3.2403999999999997</v>
      </c>
      <c r="N6">
        <f>'Content in 50ml'!N6/'Sample weight in g'!N6</f>
        <v>8.0819500000000009</v>
      </c>
      <c r="O6">
        <f>'Content in 50ml'!O6/'Sample weight in g'!O6</f>
        <v>3.1251000000000002</v>
      </c>
      <c r="P6">
        <f>'Content in 50ml'!P6/'Sample weight in g'!P6</f>
        <v>55.95</v>
      </c>
    </row>
    <row r="7" spans="1:16" x14ac:dyDescent="0.2">
      <c r="A7" s="4" t="s">
        <v>24</v>
      </c>
      <c r="B7">
        <f>'Content in 50ml'!B7/'Sample weight in g'!B7</f>
        <v>27.655000000000001</v>
      </c>
      <c r="C7">
        <f>'Content in 50ml'!C7/'Sample weight in g'!C7</f>
        <v>316.78500000000003</v>
      </c>
      <c r="D7">
        <f>'Content in 50ml'!D7/'Sample weight in g'!D7</f>
        <v>432.75725000000006</v>
      </c>
      <c r="E7">
        <f>'Content in 50ml'!E7/'Sample weight in g'!E7</f>
        <v>86.849000000000004</v>
      </c>
      <c r="F7">
        <f>'Content in 50ml'!F7/'Sample weight in g'!F7</f>
        <v>8823.3000000000011</v>
      </c>
      <c r="G7">
        <f>'Content in 50ml'!G7/'Sample weight in g'!G7</f>
        <v>5.5420000000000007</v>
      </c>
      <c r="H7">
        <f>'Content in 50ml'!H7/'Sample weight in g'!H7</f>
        <v>27.717500000000001</v>
      </c>
      <c r="I7">
        <f>'Content in 50ml'!I7/'Sample weight in g'!I7</f>
        <v>3.0474999999999999E-2</v>
      </c>
      <c r="J7">
        <f>'Content in 50ml'!J7/'Sample weight in g'!J7</f>
        <v>1827.575</v>
      </c>
      <c r="K7">
        <f>'Content in 50ml'!K7/'Sample weight in g'!K7</f>
        <v>1.8535000000000001</v>
      </c>
      <c r="L7">
        <f>'Content in 50ml'!L7/'Sample weight in g'!L7</f>
        <v>0.15065000000000001</v>
      </c>
      <c r="M7">
        <f>'Content in 50ml'!M7/'Sample weight in g'!M7</f>
        <v>2.7114000000000003</v>
      </c>
      <c r="N7">
        <f>'Content in 50ml'!N7/'Sample weight in g'!N7</f>
        <v>7.031950000000001</v>
      </c>
      <c r="O7">
        <f>'Content in 50ml'!O7/'Sample weight in g'!O7</f>
        <v>2.5701000000000001</v>
      </c>
      <c r="P7">
        <f>'Content in 50ml'!P7/'Sample weight in g'!P7</f>
        <v>42.17</v>
      </c>
    </row>
    <row r="8" spans="1:16" x14ac:dyDescent="0.2">
      <c r="A8" s="4" t="s">
        <v>25</v>
      </c>
      <c r="B8">
        <f>'Content in 50ml'!B8/'Sample weight in g'!B8</f>
        <v>30.47</v>
      </c>
      <c r="C8">
        <f>'Content in 50ml'!C8/'Sample weight in g'!C8</f>
        <v>512.48500000000001</v>
      </c>
      <c r="D8">
        <f>'Content in 50ml'!D8/'Sample weight in g'!D8</f>
        <v>462.90725000000003</v>
      </c>
      <c r="E8">
        <f>'Content in 50ml'!E8/'Sample weight in g'!E8</f>
        <v>104.599</v>
      </c>
      <c r="F8">
        <f>'Content in 50ml'!F8/'Sample weight in g'!F8</f>
        <v>10068.300000000001</v>
      </c>
      <c r="G8">
        <f>'Content in 50ml'!G8/'Sample weight in g'!G8</f>
        <v>7.1970000000000001</v>
      </c>
      <c r="H8">
        <f>'Content in 50ml'!H8/'Sample weight in g'!H8</f>
        <v>32.602499999999999</v>
      </c>
      <c r="I8">
        <f>'Content in 50ml'!I8/'Sample weight in g'!I8</f>
        <v>3.2199999999999999E-2</v>
      </c>
      <c r="J8">
        <f>'Content in 50ml'!J8/'Sample weight in g'!J8</f>
        <v>2232.0750000000003</v>
      </c>
      <c r="K8">
        <f>'Content in 50ml'!K8/'Sample weight in g'!K8</f>
        <v>2.0794999999999999</v>
      </c>
      <c r="L8">
        <f>'Content in 50ml'!L8/'Sample weight in g'!L8</f>
        <v>0.16349999999999998</v>
      </c>
      <c r="M8">
        <f>'Content in 50ml'!M8/'Sample weight in g'!M8</f>
        <v>2.9374000000000002</v>
      </c>
      <c r="N8">
        <f>'Content in 50ml'!N8/'Sample weight in g'!N8</f>
        <v>8.5769500000000001</v>
      </c>
      <c r="O8">
        <f>'Content in 50ml'!O8/'Sample weight in g'!O8</f>
        <v>2.8170999999999999</v>
      </c>
      <c r="P8">
        <f>'Content in 50ml'!P8/'Sample weight in g'!P8</f>
        <v>59.1</v>
      </c>
    </row>
    <row r="9" spans="1:16" x14ac:dyDescent="0.2">
      <c r="A9" s="4" t="s">
        <v>26</v>
      </c>
      <c r="B9">
        <f>'Content in 50ml'!B9/'Sample weight in g'!B9</f>
        <v>27.3</v>
      </c>
      <c r="C9">
        <f>'Content in 50ml'!C9/'Sample weight in g'!C9</f>
        <v>387.83500000000004</v>
      </c>
      <c r="D9">
        <f>'Content in 50ml'!D9/'Sample weight in g'!D9</f>
        <v>418.18225000000007</v>
      </c>
      <c r="E9">
        <f>'Content in 50ml'!E9/'Sample weight in g'!E9</f>
        <v>81.099000000000004</v>
      </c>
      <c r="F9">
        <f>'Content in 50ml'!F9/'Sample weight in g'!F9</f>
        <v>8543.3000000000011</v>
      </c>
      <c r="G9">
        <f>'Content in 50ml'!G9/'Sample weight in g'!G9</f>
        <v>5.4470000000000001</v>
      </c>
      <c r="H9">
        <f>'Content in 50ml'!H9/'Sample weight in g'!H9</f>
        <v>28.712500000000002</v>
      </c>
      <c r="I9">
        <f>'Content in 50ml'!I9/'Sample weight in g'!I9</f>
        <v>2.5750000000000002E-2</v>
      </c>
      <c r="J9">
        <f>'Content in 50ml'!J9/'Sample weight in g'!J9</f>
        <v>1785.575</v>
      </c>
      <c r="K9">
        <f>'Content in 50ml'!K9/'Sample weight in g'!K9</f>
        <v>1.9950000000000001</v>
      </c>
      <c r="L9">
        <f>'Content in 50ml'!L9/'Sample weight in g'!L9</f>
        <v>0.13849999999999998</v>
      </c>
      <c r="M9">
        <f>'Content in 50ml'!M9/'Sample weight in g'!M9</f>
        <v>2.7624000000000004</v>
      </c>
      <c r="N9">
        <f>'Content in 50ml'!N9/'Sample weight in g'!N9</f>
        <v>6.9369500000000004</v>
      </c>
      <c r="O9">
        <f>'Content in 50ml'!O9/'Sample weight in g'!O9</f>
        <v>2.6126000000000005</v>
      </c>
      <c r="P9">
        <f>'Content in 50ml'!P9/'Sample weight in g'!P9</f>
        <v>44.385000000000005</v>
      </c>
    </row>
    <row r="10" spans="1:16" x14ac:dyDescent="0.2">
      <c r="A10" s="4" t="s">
        <v>27</v>
      </c>
      <c r="B10">
        <f>'Content in 50ml'!B10/'Sample weight in g'!B10</f>
        <v>21.625</v>
      </c>
      <c r="C10">
        <f>'Content in 50ml'!C10/'Sample weight in g'!C10</f>
        <v>235.13499999999999</v>
      </c>
      <c r="D10">
        <f>'Content in 50ml'!D10/'Sample weight in g'!D10</f>
        <v>444.18225000000007</v>
      </c>
      <c r="E10">
        <f>'Content in 50ml'!E10/'Sample weight in g'!E10</f>
        <v>95.749000000000009</v>
      </c>
      <c r="F10">
        <f>'Content in 50ml'!F10/'Sample weight in g'!F10</f>
        <v>8538.3000000000011</v>
      </c>
      <c r="G10">
        <f>'Content in 50ml'!G10/'Sample weight in g'!G10</f>
        <v>5.2119999999999997</v>
      </c>
      <c r="H10">
        <f>'Content in 50ml'!H10/'Sample weight in g'!H10</f>
        <v>25.947500000000005</v>
      </c>
      <c r="I10">
        <f>'Content in 50ml'!I10/'Sample weight in g'!I10</f>
        <v>2.8799999999999999E-2</v>
      </c>
      <c r="J10">
        <f>'Content in 50ml'!J10/'Sample weight in g'!J10</f>
        <v>1580.575</v>
      </c>
      <c r="K10">
        <f>'Content in 50ml'!K10/'Sample weight in g'!K10</f>
        <v>2.3574999999999999</v>
      </c>
      <c r="L10">
        <f>'Content in 50ml'!L10/'Sample weight in g'!L10</f>
        <v>0.14935000000000001</v>
      </c>
      <c r="M10">
        <f>'Content in 50ml'!M10/'Sample weight in g'!M10</f>
        <v>2.9244000000000003</v>
      </c>
      <c r="N10">
        <f>'Content in 50ml'!N10/'Sample weight in g'!N10</f>
        <v>7.7919499999999999</v>
      </c>
      <c r="O10">
        <f>'Content in 50ml'!O10/'Sample weight in g'!O10</f>
        <v>2.9236000000000004</v>
      </c>
      <c r="P10">
        <f>'Content in 50ml'!P10/'Sample weight in g'!P10</f>
        <v>48.39</v>
      </c>
    </row>
    <row r="11" spans="1:16" x14ac:dyDescent="0.2">
      <c r="A11" s="4" t="s">
        <v>28</v>
      </c>
      <c r="B11">
        <f>'Content in 50ml'!B11/'Sample weight in g'!B11</f>
        <v>57.170000000000009</v>
      </c>
      <c r="C11">
        <f>'Content in 50ml'!C11/'Sample weight in g'!C11</f>
        <v>499.98500000000007</v>
      </c>
      <c r="D11">
        <f>'Content in 50ml'!D11/'Sample weight in g'!D11</f>
        <v>431.78225000000003</v>
      </c>
      <c r="E11">
        <f>'Content in 50ml'!E11/'Sample weight in g'!E11</f>
        <v>82.449000000000012</v>
      </c>
      <c r="F11">
        <f>'Content in 50ml'!F11/'Sample weight in g'!F11</f>
        <v>8368.3000000000011</v>
      </c>
      <c r="G11">
        <f>'Content in 50ml'!G11/'Sample weight in g'!G11</f>
        <v>5.7420000000000009</v>
      </c>
      <c r="H11">
        <f>'Content in 50ml'!H11/'Sample weight in g'!H11</f>
        <v>28.162500000000001</v>
      </c>
      <c r="I11">
        <f>'Content in 50ml'!I11/'Sample weight in g'!I11</f>
        <v>3.4375000000000003E-2</v>
      </c>
      <c r="J11">
        <f>'Content in 50ml'!J11/'Sample weight in g'!J11</f>
        <v>1642.575</v>
      </c>
      <c r="K11">
        <f>'Content in 50ml'!K11/'Sample weight in g'!K11</f>
        <v>1.7640000000000002</v>
      </c>
      <c r="L11">
        <f>'Content in 50ml'!L11/'Sample weight in g'!L11</f>
        <v>0.12085</v>
      </c>
      <c r="M11">
        <f>'Content in 50ml'!M11/'Sample weight in g'!M11</f>
        <v>2.6439000000000004</v>
      </c>
      <c r="N11">
        <f>'Content in 50ml'!N11/'Sample weight in g'!N11</f>
        <v>6.5219500000000004</v>
      </c>
      <c r="O11">
        <f>'Content in 50ml'!O11/'Sample weight in g'!O11</f>
        <v>2.5196000000000001</v>
      </c>
      <c r="P11">
        <f>'Content in 50ml'!P11/'Sample weight in g'!P11</f>
        <v>54.6</v>
      </c>
    </row>
    <row r="12" spans="1:16" x14ac:dyDescent="0.2">
      <c r="A12" s="4" t="s">
        <v>29</v>
      </c>
      <c r="B12">
        <f>'Content in 50ml'!B12/'Sample weight in g'!B12</f>
        <v>38.42</v>
      </c>
      <c r="C12">
        <f>'Content in 50ml'!C12/'Sample weight in g'!C12</f>
        <v>245.035</v>
      </c>
      <c r="D12">
        <f>'Content in 50ml'!D12/'Sample weight in g'!D12</f>
        <v>421.83225000000004</v>
      </c>
      <c r="E12">
        <f>'Content in 50ml'!E12/'Sample weight in g'!E12</f>
        <v>102.599</v>
      </c>
      <c r="F12">
        <f>'Content in 50ml'!F12/'Sample weight in g'!F12</f>
        <v>8173.3</v>
      </c>
      <c r="G12">
        <f>'Content in 50ml'!G12/'Sample weight in g'!G12</f>
        <v>5.411999999999999</v>
      </c>
      <c r="H12">
        <f>'Content in 50ml'!H12/'Sample weight in g'!H12</f>
        <v>29.552499999999998</v>
      </c>
      <c r="I12">
        <f>'Content in 50ml'!I12/'Sample weight in g'!I12</f>
        <v>3.2625000000000001E-2</v>
      </c>
      <c r="J12">
        <f>'Content in 50ml'!J12/'Sample weight in g'!J12</f>
        <v>1441.575</v>
      </c>
      <c r="K12">
        <f>'Content in 50ml'!K12/'Sample weight in g'!K12</f>
        <v>2.7040000000000002</v>
      </c>
      <c r="L12">
        <f>'Content in 50ml'!L12/'Sample weight in g'!L12</f>
        <v>0.14799999999999999</v>
      </c>
      <c r="M12">
        <f>'Content in 50ml'!M12/'Sample weight in g'!M12</f>
        <v>3.4839000000000002</v>
      </c>
      <c r="N12">
        <f>'Content in 50ml'!N12/'Sample weight in g'!N12</f>
        <v>8.8219499999999993</v>
      </c>
      <c r="O12">
        <f>'Content in 50ml'!O12/'Sample weight in g'!O12</f>
        <v>3.4516</v>
      </c>
      <c r="P12">
        <f>'Content in 50ml'!P12/'Sample weight in g'!P12</f>
        <v>53.25</v>
      </c>
    </row>
    <row r="13" spans="1:16" x14ac:dyDescent="0.2">
      <c r="A13" s="4" t="s">
        <v>30</v>
      </c>
      <c r="B13">
        <f>'Content in 50ml'!B13/'Sample weight in g'!B13</f>
        <v>29.930000000000003</v>
      </c>
      <c r="C13">
        <f>'Content in 50ml'!C13/'Sample weight in g'!C13</f>
        <v>253.63499999999999</v>
      </c>
      <c r="D13">
        <f>'Content in 50ml'!D13/'Sample weight in g'!D13</f>
        <v>588.35725000000002</v>
      </c>
      <c r="E13">
        <f>'Content in 50ml'!E13/'Sample weight in g'!E13</f>
        <v>88.149000000000001</v>
      </c>
      <c r="F13">
        <f>'Content in 50ml'!F13/'Sample weight in g'!F13</f>
        <v>8923.3000000000011</v>
      </c>
      <c r="G13">
        <f>'Content in 50ml'!G13/'Sample weight in g'!G13</f>
        <v>5.6219999999999999</v>
      </c>
      <c r="H13">
        <f>'Content in 50ml'!H13/'Sample weight in g'!H13</f>
        <v>31.842500000000001</v>
      </c>
      <c r="I13">
        <f>'Content in 50ml'!I13/'Sample weight in g'!I13</f>
        <v>3.7600000000000001E-2</v>
      </c>
      <c r="J13">
        <f>'Content in 50ml'!J13/'Sample weight in g'!J13</f>
        <v>1615.075</v>
      </c>
      <c r="K13">
        <f>'Content in 50ml'!K13/'Sample weight in g'!K13</f>
        <v>3.2755000000000005</v>
      </c>
      <c r="L13">
        <f>'Content in 50ml'!L13/'Sample weight in g'!L13</f>
        <v>0.14714999999999998</v>
      </c>
      <c r="M13">
        <f>'Content in 50ml'!M13/'Sample weight in g'!M13</f>
        <v>3.6104000000000003</v>
      </c>
      <c r="N13">
        <f>'Content in 50ml'!N13/'Sample weight in g'!N13</f>
        <v>8.9569500000000009</v>
      </c>
      <c r="O13">
        <f>'Content in 50ml'!O13/'Sample weight in g'!O13</f>
        <v>3.7466000000000004</v>
      </c>
      <c r="P13">
        <f>'Content in 50ml'!P13/'Sample weight in g'!P13</f>
        <v>46.870000000000005</v>
      </c>
    </row>
    <row r="14" spans="1:16" x14ac:dyDescent="0.2">
      <c r="A14" s="4" t="s">
        <v>31</v>
      </c>
      <c r="B14">
        <f>'Content in 50ml'!B14/'Sample weight in g'!B14</f>
        <v>38.67</v>
      </c>
      <c r="C14">
        <f>'Content in 50ml'!C14/'Sample weight in g'!C14</f>
        <v>374.435</v>
      </c>
      <c r="D14">
        <f>'Content in 50ml'!D14/'Sample weight in g'!D14</f>
        <v>478.35725000000002</v>
      </c>
      <c r="E14">
        <f>'Content in 50ml'!E14/'Sample weight in g'!E14</f>
        <v>94.849000000000004</v>
      </c>
      <c r="F14">
        <f>'Content in 50ml'!F14/'Sample weight in g'!F14</f>
        <v>10513.300000000001</v>
      </c>
      <c r="G14">
        <f>'Content in 50ml'!G14/'Sample weight in g'!G14</f>
        <v>6.3769999999999998</v>
      </c>
      <c r="H14">
        <f>'Content in 50ml'!H14/'Sample weight in g'!H14</f>
        <v>34.877499999999998</v>
      </c>
      <c r="I14">
        <f>'Content in 50ml'!I14/'Sample weight in g'!I14</f>
        <v>3.4299999999999997E-2</v>
      </c>
      <c r="J14">
        <f>'Content in 50ml'!J14/'Sample weight in g'!J14</f>
        <v>2023.575</v>
      </c>
      <c r="K14">
        <f>'Content in 50ml'!K14/'Sample weight in g'!K14</f>
        <v>2.5070000000000001</v>
      </c>
      <c r="L14">
        <f>'Content in 50ml'!L14/'Sample weight in g'!L14</f>
        <v>0.18630000000000002</v>
      </c>
      <c r="M14">
        <f>'Content in 50ml'!M14/'Sample weight in g'!M14</f>
        <v>3.8748999999999998</v>
      </c>
      <c r="N14">
        <f>'Content in 50ml'!N14/'Sample weight in g'!N14</f>
        <v>9.366950000000001</v>
      </c>
      <c r="O14">
        <f>'Content in 50ml'!O14/'Sample weight in g'!O14</f>
        <v>3.6006</v>
      </c>
      <c r="P14">
        <f>'Content in 50ml'!P14/'Sample weight in g'!P14</f>
        <v>69.600000000000009</v>
      </c>
    </row>
    <row r="15" spans="1:16" x14ac:dyDescent="0.2">
      <c r="A15" s="4" t="s">
        <v>32</v>
      </c>
      <c r="B15">
        <f>'Content in 50ml'!B15/'Sample weight in g'!B15</f>
        <v>26.5</v>
      </c>
      <c r="C15">
        <f>'Content in 50ml'!C15/'Sample weight in g'!C15</f>
        <v>375.98500000000001</v>
      </c>
      <c r="D15">
        <f>'Content in 50ml'!D15/'Sample weight in g'!D15</f>
        <v>445.68225000000007</v>
      </c>
      <c r="E15">
        <f>'Content in 50ml'!E15/'Sample weight in g'!E15</f>
        <v>82.099000000000004</v>
      </c>
      <c r="F15">
        <f>'Content in 50ml'!F15/'Sample weight in g'!F15</f>
        <v>8563.3000000000011</v>
      </c>
      <c r="G15">
        <f>'Content in 50ml'!G15/'Sample weight in g'!G15</f>
        <v>1.8485</v>
      </c>
      <c r="H15">
        <f>'Content in 50ml'!H15/'Sample weight in g'!H15</f>
        <v>23.4375</v>
      </c>
      <c r="I15">
        <f>'Content in 50ml'!I15/'Sample weight in g'!I15</f>
        <v>2.6600000000000002E-2</v>
      </c>
      <c r="J15">
        <f>'Content in 50ml'!J15/'Sample weight in g'!J15</f>
        <v>1658.575</v>
      </c>
      <c r="K15">
        <f>'Content in 50ml'!K15/'Sample weight in g'!K15</f>
        <v>1.7649999999999999</v>
      </c>
      <c r="L15">
        <f>'Content in 50ml'!L15/'Sample weight in g'!L15</f>
        <v>7.9500000000000015E-2</v>
      </c>
      <c r="M15">
        <f>'Content in 50ml'!M15/'Sample weight in g'!M15</f>
        <v>2.5074000000000005</v>
      </c>
      <c r="N15">
        <f>'Content in 50ml'!N15/'Sample weight in g'!N15</f>
        <v>6.6619500000000009</v>
      </c>
      <c r="O15">
        <f>'Content in 50ml'!O15/'Sample weight in g'!O15</f>
        <v>2.4061000000000003</v>
      </c>
      <c r="P15">
        <f>'Content in 50ml'!P15/'Sample weight in g'!P15</f>
        <v>50.650000000000006</v>
      </c>
    </row>
    <row r="16" spans="1:16" x14ac:dyDescent="0.2">
      <c r="A16" s="4" t="s">
        <v>33</v>
      </c>
      <c r="B16">
        <f>'Content in 50ml'!B16/'Sample weight in g'!B16</f>
        <v>28.005000000000003</v>
      </c>
      <c r="C16">
        <f>'Content in 50ml'!C16/'Sample weight in g'!C16</f>
        <v>336.23500000000001</v>
      </c>
      <c r="D16">
        <f>'Content in 50ml'!D16/'Sample weight in g'!D16</f>
        <v>381.70725000000004</v>
      </c>
      <c r="E16">
        <f>'Content in 50ml'!E16/'Sample weight in g'!E16</f>
        <v>69.899000000000001</v>
      </c>
      <c r="F16">
        <f>'Content in 50ml'!F16/'Sample weight in g'!F16</f>
        <v>6693.3</v>
      </c>
      <c r="G16">
        <f>'Content in 50ml'!G16/'Sample weight in g'!G16</f>
        <v>5.5819999999999999</v>
      </c>
      <c r="H16">
        <f>'Content in 50ml'!H16/'Sample weight in g'!H16</f>
        <v>27.847500000000004</v>
      </c>
      <c r="I16">
        <f>'Content in 50ml'!I16/'Sample weight in g'!I16</f>
        <v>2.3599999999999999E-2</v>
      </c>
      <c r="J16">
        <f>'Content in 50ml'!J16/'Sample weight in g'!J16</f>
        <v>1121.075</v>
      </c>
      <c r="K16">
        <f>'Content in 50ml'!K16/'Sample weight in g'!K16</f>
        <v>1.8220000000000001</v>
      </c>
      <c r="L16">
        <f>'Content in 50ml'!L16/'Sample weight in g'!L16</f>
        <v>0.13519999999999999</v>
      </c>
      <c r="M16">
        <f>'Content in 50ml'!M16/'Sample weight in g'!M16</f>
        <v>2.6824000000000003</v>
      </c>
      <c r="N16">
        <f>'Content in 50ml'!N16/'Sample weight in g'!N16</f>
        <v>6.8319500000000009</v>
      </c>
      <c r="O16">
        <f>'Content in 50ml'!O16/'Sample weight in g'!O16</f>
        <v>2.6091000000000002</v>
      </c>
      <c r="P16">
        <f>'Content in 50ml'!P16/'Sample weight in g'!P16</f>
        <v>38.75</v>
      </c>
    </row>
    <row r="17" spans="1:16" x14ac:dyDescent="0.2">
      <c r="A17" s="4" t="s">
        <v>34</v>
      </c>
      <c r="B17">
        <f>'Content in 50ml'!B17/'Sample weight in g'!B17</f>
        <v>27.655000000000001</v>
      </c>
      <c r="C17">
        <f>'Content in 50ml'!C17/'Sample weight in g'!C17</f>
        <v>448.38500000000005</v>
      </c>
      <c r="D17">
        <f>'Content in 50ml'!D17/'Sample weight in g'!D17</f>
        <v>451.20725000000004</v>
      </c>
      <c r="E17">
        <f>'Content in 50ml'!E17/'Sample weight in g'!E17</f>
        <v>92.949000000000012</v>
      </c>
      <c r="F17">
        <f>'Content in 50ml'!F17/'Sample weight in g'!F17</f>
        <v>8483.3000000000011</v>
      </c>
      <c r="G17">
        <f>'Content in 50ml'!G17/'Sample weight in g'!G17</f>
        <v>5.286999999999999</v>
      </c>
      <c r="H17">
        <f>'Content in 50ml'!H17/'Sample weight in g'!H17</f>
        <v>28.927499999999998</v>
      </c>
      <c r="I17">
        <f>'Content in 50ml'!I17/'Sample weight in g'!I17</f>
        <v>3.4950000000000002E-2</v>
      </c>
      <c r="J17">
        <f>'Content in 50ml'!J17/'Sample weight in g'!J17</f>
        <v>1835.075</v>
      </c>
      <c r="K17">
        <f>'Content in 50ml'!K17/'Sample weight in g'!K17</f>
        <v>1.8055000000000001</v>
      </c>
      <c r="L17">
        <f>'Content in 50ml'!L17/'Sample weight in g'!L17</f>
        <v>0.1724</v>
      </c>
      <c r="M17">
        <f>'Content in 50ml'!M17/'Sample weight in g'!M17</f>
        <v>2.7444000000000002</v>
      </c>
      <c r="N17">
        <f>'Content in 50ml'!N17/'Sample weight in g'!N17</f>
        <v>7.2019500000000001</v>
      </c>
      <c r="O17">
        <f>'Content in 50ml'!O17/'Sample weight in g'!O17</f>
        <v>2.5731000000000002</v>
      </c>
      <c r="P17">
        <f>'Content in 50ml'!P17/'Sample weight in g'!P17</f>
        <v>48.314999999999998</v>
      </c>
    </row>
    <row r="18" spans="1:16" x14ac:dyDescent="0.2">
      <c r="A18" s="4" t="s">
        <v>35</v>
      </c>
      <c r="B18">
        <f>'Content in 50ml'!B18/'Sample weight in g'!B18</f>
        <v>21.805000000000003</v>
      </c>
      <c r="C18">
        <f>'Content in 50ml'!C18/'Sample weight in g'!C18</f>
        <v>261.73500000000001</v>
      </c>
      <c r="D18">
        <f>'Content in 50ml'!D18/'Sample weight in g'!D18</f>
        <v>461.10725000000002</v>
      </c>
      <c r="E18">
        <f>'Content in 50ml'!E18/'Sample weight in g'!E18</f>
        <v>90.249000000000009</v>
      </c>
      <c r="F18">
        <f>'Content in 50ml'!F18/'Sample weight in g'!F18</f>
        <v>7713.3</v>
      </c>
      <c r="G18">
        <f>'Content in 50ml'!G18/'Sample weight in g'!G18</f>
        <v>5.1769999999999996</v>
      </c>
      <c r="H18">
        <f>'Content in 50ml'!H18/'Sample weight in g'!H18</f>
        <v>35.087499999999999</v>
      </c>
      <c r="I18">
        <f>'Content in 50ml'!I18/'Sample weight in g'!I18</f>
        <v>2.4375000000000001E-2</v>
      </c>
      <c r="J18">
        <f>'Content in 50ml'!J18/'Sample weight in g'!J18</f>
        <v>1529.075</v>
      </c>
      <c r="K18">
        <f>'Content in 50ml'!K18/'Sample weight in g'!K18</f>
        <v>2.0569999999999999</v>
      </c>
      <c r="L18">
        <f>'Content in 50ml'!L18/'Sample weight in g'!L18</f>
        <v>0.16535</v>
      </c>
      <c r="M18">
        <f>'Content in 50ml'!M18/'Sample weight in g'!M18</f>
        <v>2.6318999999999999</v>
      </c>
      <c r="N18">
        <f>'Content in 50ml'!N18/'Sample weight in g'!N18</f>
        <v>6.7019500000000001</v>
      </c>
      <c r="O18">
        <f>'Content in 50ml'!O18/'Sample weight in g'!O18</f>
        <v>2.4866000000000001</v>
      </c>
      <c r="P18">
        <f>'Content in 50ml'!P18/'Sample weight in g'!P18</f>
        <v>39.120000000000005</v>
      </c>
    </row>
    <row r="19" spans="1:16" x14ac:dyDescent="0.2">
      <c r="A19" s="4" t="s">
        <v>36</v>
      </c>
      <c r="B19">
        <f>'Content in 50ml'!B19/'Sample weight in g'!B19</f>
        <v>30.909999999999997</v>
      </c>
      <c r="C19">
        <f>'Content in 50ml'!C19/'Sample weight in g'!C19</f>
        <v>549.48500000000001</v>
      </c>
      <c r="D19">
        <f>'Content in 50ml'!D19/'Sample weight in g'!D19</f>
        <v>433.43225000000007</v>
      </c>
      <c r="E19">
        <f>'Content in 50ml'!E19/'Sample weight in g'!E19</f>
        <v>100.24900000000001</v>
      </c>
      <c r="F19">
        <f>'Content in 50ml'!F19/'Sample weight in g'!F19</f>
        <v>9223.3000000000011</v>
      </c>
      <c r="G19">
        <f>'Content in 50ml'!G19/'Sample weight in g'!G19</f>
        <v>6.032</v>
      </c>
      <c r="H19">
        <f>'Content in 50ml'!H19/'Sample weight in g'!H19</f>
        <v>32.172500000000007</v>
      </c>
      <c r="I19">
        <f>'Content in 50ml'!I19/'Sample weight in g'!I19</f>
        <v>2.6749999999999996E-2</v>
      </c>
      <c r="J19">
        <f>'Content in 50ml'!J19/'Sample weight in g'!J19</f>
        <v>1967.075</v>
      </c>
      <c r="K19">
        <f>'Content in 50ml'!K19/'Sample weight in g'!K19</f>
        <v>2.1355</v>
      </c>
      <c r="L19">
        <f>'Content in 50ml'!L19/'Sample weight in g'!L19</f>
        <v>0.17115000000000002</v>
      </c>
      <c r="M19">
        <f>'Content in 50ml'!M19/'Sample weight in g'!M19</f>
        <v>3.2448999999999999</v>
      </c>
      <c r="N19">
        <f>'Content in 50ml'!N19/'Sample weight in g'!N19</f>
        <v>8.0969499999999996</v>
      </c>
      <c r="O19">
        <f>'Content in 50ml'!O19/'Sample weight in g'!O19</f>
        <v>3.0586000000000002</v>
      </c>
      <c r="P19">
        <f>'Content in 50ml'!P19/'Sample weight in g'!P19</f>
        <v>53.300000000000004</v>
      </c>
    </row>
    <row r="20" spans="1:16" x14ac:dyDescent="0.2">
      <c r="A20" s="4" t="s">
        <v>37</v>
      </c>
      <c r="B20">
        <f>'Content in 50ml'!B20/'Sample weight in g'!B20</f>
        <v>44.97</v>
      </c>
      <c r="C20">
        <f>'Content in 50ml'!C20/'Sample weight in g'!C20</f>
        <v>379.185</v>
      </c>
      <c r="D20">
        <f>'Content in 50ml'!D20/'Sample weight in g'!D20</f>
        <v>414.10725000000002</v>
      </c>
      <c r="E20">
        <f>'Content in 50ml'!E20/'Sample weight in g'!E20</f>
        <v>107.19900000000001</v>
      </c>
      <c r="F20">
        <f>'Content in 50ml'!F20/'Sample weight in g'!F20</f>
        <v>9103.3000000000011</v>
      </c>
      <c r="G20">
        <f>'Content in 50ml'!G20/'Sample weight in g'!G20</f>
        <v>2.1584999999999996</v>
      </c>
      <c r="H20">
        <f>'Content in 50ml'!H20/'Sample weight in g'!H20</f>
        <v>24.627500000000001</v>
      </c>
      <c r="I20">
        <f>'Content in 50ml'!I20/'Sample weight in g'!I20</f>
        <v>3.3599999999999998E-2</v>
      </c>
      <c r="J20">
        <f>'Content in 50ml'!J20/'Sample weight in g'!J20</f>
        <v>1501.575</v>
      </c>
      <c r="K20">
        <f>'Content in 50ml'!K20/'Sample weight in g'!K20</f>
        <v>2.2315</v>
      </c>
      <c r="L20">
        <f>'Content in 50ml'!L20/'Sample weight in g'!L20</f>
        <v>0.12040000000000002</v>
      </c>
      <c r="M20">
        <f>'Content in 50ml'!M20/'Sample weight in g'!M20</f>
        <v>3.1534000000000004</v>
      </c>
      <c r="N20">
        <f>'Content in 50ml'!N20/'Sample weight in g'!N20</f>
        <v>7.8669500000000001</v>
      </c>
      <c r="O20">
        <f>'Content in 50ml'!O20/'Sample weight in g'!O20</f>
        <v>3.0045999999999999</v>
      </c>
      <c r="P20">
        <f>'Content in 50ml'!P20/'Sample weight in g'!P20</f>
        <v>50.050000000000004</v>
      </c>
    </row>
    <row r="21" spans="1:16" x14ac:dyDescent="0.2">
      <c r="A21" s="4" t="s">
        <v>38</v>
      </c>
      <c r="B21">
        <f>'Content in 50ml'!B21/'Sample weight in g'!B21</f>
        <v>29.425000000000001</v>
      </c>
      <c r="C21">
        <f>'Content in 50ml'!C21/'Sample weight in g'!C21</f>
        <v>475.98500000000007</v>
      </c>
      <c r="D21">
        <f>'Content in 50ml'!D21/'Sample weight in g'!D21</f>
        <v>417.40725000000003</v>
      </c>
      <c r="E21">
        <f>'Content in 50ml'!E21/'Sample weight in g'!E21</f>
        <v>108.44900000000001</v>
      </c>
      <c r="F21">
        <f>'Content in 50ml'!F21/'Sample weight in g'!F21</f>
        <v>6078.3</v>
      </c>
      <c r="G21">
        <f>'Content in 50ml'!G21/'Sample weight in g'!G21</f>
        <v>4.8769999999999998</v>
      </c>
      <c r="H21">
        <f>'Content in 50ml'!H21/'Sample weight in g'!H21</f>
        <v>24.727500000000003</v>
      </c>
      <c r="I21">
        <f>'Content in 50ml'!I21/'Sample weight in g'!I21</f>
        <v>2.2775E-2</v>
      </c>
      <c r="J21">
        <f>'Content in 50ml'!J21/'Sample weight in g'!J21</f>
        <v>788.57500000000005</v>
      </c>
      <c r="K21">
        <f>'Content in 50ml'!K21/'Sample weight in g'!K21</f>
        <v>2.0605000000000002</v>
      </c>
      <c r="L21">
        <f>'Content in 50ml'!L21/'Sample weight in g'!L21</f>
        <v>0.18245</v>
      </c>
      <c r="M21">
        <f>'Content in 50ml'!M21/'Sample weight in g'!M21</f>
        <v>3.1914000000000002</v>
      </c>
      <c r="N21">
        <f>'Content in 50ml'!N21/'Sample weight in g'!N21</f>
        <v>8.6869500000000013</v>
      </c>
      <c r="O21">
        <f>'Content in 50ml'!O21/'Sample weight in g'!O21</f>
        <v>2.9746000000000001</v>
      </c>
      <c r="P21">
        <f>'Content in 50ml'!P21/'Sample weight in g'!P21</f>
        <v>45.925000000000004</v>
      </c>
    </row>
    <row r="22" spans="1:16" x14ac:dyDescent="0.2">
      <c r="A22" s="4" t="s">
        <v>39</v>
      </c>
      <c r="B22">
        <f>'Content in 50ml'!B22/'Sample weight in g'!B22</f>
        <v>25.57</v>
      </c>
      <c r="C22">
        <f>'Content in 50ml'!C22/'Sample weight in g'!C22</f>
        <v>350.58500000000004</v>
      </c>
      <c r="D22">
        <f>'Content in 50ml'!D22/'Sample weight in g'!D22</f>
        <v>363.05725000000007</v>
      </c>
      <c r="E22">
        <f>'Content in 50ml'!E22/'Sample weight in g'!E22</f>
        <v>69.549000000000007</v>
      </c>
      <c r="F22">
        <f>'Content in 50ml'!F22/'Sample weight in g'!F22</f>
        <v>6603.3</v>
      </c>
      <c r="G22">
        <f>'Content in 50ml'!G22/'Sample weight in g'!G22</f>
        <v>5.5920000000000005</v>
      </c>
      <c r="H22">
        <f>'Content in 50ml'!H22/'Sample weight in g'!H22</f>
        <v>24.262500000000003</v>
      </c>
      <c r="I22">
        <f>'Content in 50ml'!I22/'Sample weight in g'!I22</f>
        <v>2.1675E-2</v>
      </c>
      <c r="J22">
        <f>'Content in 50ml'!J22/'Sample weight in g'!J22</f>
        <v>1304.075</v>
      </c>
      <c r="K22">
        <f>'Content in 50ml'!K22/'Sample weight in g'!K22</f>
        <v>1.5265000000000002</v>
      </c>
      <c r="L22">
        <f>'Content in 50ml'!L22/'Sample weight in g'!L22</f>
        <v>0.14230000000000001</v>
      </c>
      <c r="M22">
        <f>'Content in 50ml'!M22/'Sample weight in g'!M22</f>
        <v>2.1769000000000003</v>
      </c>
      <c r="N22">
        <f>'Content in 50ml'!N22/'Sample weight in g'!N22</f>
        <v>5.4369500000000004</v>
      </c>
      <c r="O22">
        <f>'Content in 50ml'!O22/'Sample weight in g'!O22</f>
        <v>2.0896000000000003</v>
      </c>
      <c r="P22">
        <f>'Content in 50ml'!P22/'Sample weight in g'!P22</f>
        <v>37.335000000000001</v>
      </c>
    </row>
    <row r="23" spans="1:16" x14ac:dyDescent="0.2">
      <c r="A23" s="4" t="s">
        <v>40</v>
      </c>
      <c r="B23">
        <f>'Content in 50ml'!B23/'Sample weight in g'!B23</f>
        <v>21.87</v>
      </c>
      <c r="C23">
        <f>'Content in 50ml'!C23/'Sample weight in g'!C23</f>
        <v>438.93500000000006</v>
      </c>
      <c r="D23">
        <f>'Content in 50ml'!D23/'Sample weight in g'!D23</f>
        <v>381.13225000000006</v>
      </c>
      <c r="E23">
        <f>'Content in 50ml'!E23/'Sample weight in g'!E23</f>
        <v>43.769000000000005</v>
      </c>
      <c r="F23">
        <f>'Content in 50ml'!F23/'Sample weight in g'!F23</f>
        <v>5408.3</v>
      </c>
      <c r="G23">
        <f>'Content in 50ml'!G23/'Sample weight in g'!G23</f>
        <v>4.827</v>
      </c>
      <c r="H23">
        <f>'Content in 50ml'!H23/'Sample weight in g'!H23</f>
        <v>24.232500000000002</v>
      </c>
      <c r="I23">
        <f>'Content in 50ml'!I23/'Sample weight in g'!I23</f>
        <v>2.0424999999999999E-2</v>
      </c>
      <c r="J23">
        <f>'Content in 50ml'!J23/'Sample weight in g'!J23</f>
        <v>1022.575</v>
      </c>
      <c r="K23">
        <f>'Content in 50ml'!K23/'Sample weight in g'!K23</f>
        <v>1.419</v>
      </c>
      <c r="L23">
        <f>'Content in 50ml'!L23/'Sample weight in g'!L23</f>
        <v>0.12069999999999999</v>
      </c>
      <c r="M23">
        <f>'Content in 50ml'!M23/'Sample weight in g'!M23</f>
        <v>2.3659000000000003</v>
      </c>
      <c r="N23">
        <f>'Content in 50ml'!N23/'Sample weight in g'!N23</f>
        <v>5.8669500000000001</v>
      </c>
      <c r="O23">
        <f>'Content in 50ml'!O23/'Sample weight in g'!O23</f>
        <v>2.1916000000000002</v>
      </c>
      <c r="P23">
        <f>'Content in 50ml'!P23/'Sample weight in g'!P23</f>
        <v>35.225000000000001</v>
      </c>
    </row>
    <row r="24" spans="1:16" x14ac:dyDescent="0.2">
      <c r="A24" s="4" t="s">
        <v>41</v>
      </c>
      <c r="B24">
        <f>'Content in 50ml'!B24/'Sample weight in g'!B24</f>
        <v>35.47</v>
      </c>
      <c r="C24">
        <f>'Content in 50ml'!C24/'Sample weight in g'!C24</f>
        <v>319.58500000000004</v>
      </c>
      <c r="D24">
        <f>'Content in 50ml'!D24/'Sample weight in g'!D24</f>
        <v>383.23225000000002</v>
      </c>
      <c r="E24">
        <f>'Content in 50ml'!E24/'Sample weight in g'!E24</f>
        <v>85.999000000000009</v>
      </c>
      <c r="F24">
        <f>'Content in 50ml'!F24/'Sample weight in g'!F24</f>
        <v>7723.3</v>
      </c>
      <c r="G24">
        <f>'Content in 50ml'!G24/'Sample weight in g'!G24</f>
        <v>5.4969999999999999</v>
      </c>
      <c r="H24">
        <f>'Content in 50ml'!H24/'Sample weight in g'!H24</f>
        <v>29.427499999999998</v>
      </c>
      <c r="I24">
        <f>'Content in 50ml'!I24/'Sample weight in g'!I24</f>
        <v>3.0200000000000001E-2</v>
      </c>
      <c r="J24">
        <f>'Content in 50ml'!J24/'Sample weight in g'!J24</f>
        <v>1461.575</v>
      </c>
      <c r="K24">
        <f>'Content in 50ml'!K24/'Sample weight in g'!K24</f>
        <v>2.1309999999999998</v>
      </c>
      <c r="L24">
        <f>'Content in 50ml'!L24/'Sample weight in g'!L24</f>
        <v>0.15955</v>
      </c>
      <c r="M24">
        <f>'Content in 50ml'!M24/'Sample weight in g'!M24</f>
        <v>2.9314</v>
      </c>
      <c r="N24">
        <f>'Content in 50ml'!N24/'Sample weight in g'!N24</f>
        <v>7.2119500000000007</v>
      </c>
      <c r="O24">
        <f>'Content in 50ml'!O24/'Sample weight in g'!O24</f>
        <v>2.8081</v>
      </c>
      <c r="P24">
        <f>'Content in 50ml'!P24/'Sample weight in g'!P24</f>
        <v>44.64</v>
      </c>
    </row>
    <row r="25" spans="1:16" x14ac:dyDescent="0.2">
      <c r="A25" s="4" t="s">
        <v>42</v>
      </c>
      <c r="B25">
        <f>'Content in 50ml'!B25/'Sample weight in g'!B25</f>
        <v>36.520000000000003</v>
      </c>
      <c r="C25">
        <f>'Content in 50ml'!C25/'Sample weight in g'!C25</f>
        <v>527.48500000000001</v>
      </c>
      <c r="D25">
        <f>'Content in 50ml'!D25/'Sample weight in g'!D25</f>
        <v>410.95725000000004</v>
      </c>
      <c r="E25">
        <f>'Content in 50ml'!E25/'Sample weight in g'!E25</f>
        <v>80.499000000000009</v>
      </c>
      <c r="F25">
        <f>'Content in 50ml'!F25/'Sample weight in g'!F25</f>
        <v>6793.3</v>
      </c>
      <c r="G25">
        <f>'Content in 50ml'!G25/'Sample weight in g'!G25</f>
        <v>5.0270000000000001</v>
      </c>
      <c r="H25">
        <f>'Content in 50ml'!H25/'Sample weight in g'!H25</f>
        <v>27.067500000000003</v>
      </c>
      <c r="I25">
        <f>'Content in 50ml'!I25/'Sample weight in g'!I25</f>
        <v>2.7125E-2</v>
      </c>
      <c r="J25">
        <f>'Content in 50ml'!J25/'Sample weight in g'!J25</f>
        <v>1209.075</v>
      </c>
      <c r="K25">
        <f>'Content in 50ml'!K25/'Sample weight in g'!K25</f>
        <v>1.7489999999999999</v>
      </c>
      <c r="L25">
        <f>'Content in 50ml'!L25/'Sample weight in g'!L25</f>
        <v>0.12600000000000003</v>
      </c>
      <c r="M25">
        <f>'Content in 50ml'!M25/'Sample weight in g'!M25</f>
        <v>2.8454000000000002</v>
      </c>
      <c r="N25">
        <f>'Content in 50ml'!N25/'Sample weight in g'!N25</f>
        <v>7.1019499999999995</v>
      </c>
      <c r="O25">
        <f>'Content in 50ml'!O25/'Sample weight in g'!O25</f>
        <v>2.6265999999999998</v>
      </c>
      <c r="P25">
        <f>'Content in 50ml'!P25/'Sample weight in g'!P25</f>
        <v>37.225000000000001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34.446250000000006</v>
      </c>
      <c r="C29">
        <f t="shared" si="0"/>
        <v>460.12250000000006</v>
      </c>
      <c r="D29">
        <f t="shared" si="0"/>
        <v>441.10725000000002</v>
      </c>
      <c r="E29">
        <f t="shared" si="0"/>
        <v>103.374</v>
      </c>
      <c r="F29">
        <f t="shared" si="0"/>
        <v>10033.300000000001</v>
      </c>
      <c r="G29">
        <f t="shared" si="0"/>
        <v>5.271749999999999</v>
      </c>
      <c r="H29">
        <f t="shared" si="0"/>
        <v>30.922499999999999</v>
      </c>
      <c r="I29">
        <f t="shared" si="0"/>
        <v>3.2606250000000003E-2</v>
      </c>
      <c r="J29">
        <f t="shared" si="0"/>
        <v>2432.0750000000003</v>
      </c>
      <c r="K29">
        <f t="shared" si="0"/>
        <v>1.974</v>
      </c>
      <c r="L29">
        <f t="shared" si="0"/>
        <v>0.15813750000000004</v>
      </c>
      <c r="M29">
        <f t="shared" si="0"/>
        <v>2.8195249999999996</v>
      </c>
      <c r="N29">
        <f t="shared" si="0"/>
        <v>7.14445</v>
      </c>
      <c r="O29">
        <f t="shared" si="0"/>
        <v>2.6954749999999996</v>
      </c>
      <c r="P29">
        <f t="shared" si="0"/>
        <v>54.574999999999996</v>
      </c>
    </row>
    <row r="30" spans="1:16" x14ac:dyDescent="0.2">
      <c r="A30" s="4" t="s">
        <v>65</v>
      </c>
      <c r="B30">
        <f t="shared" ref="B30:P30" si="1">AVERAGE(B6:B9)</f>
        <v>29.82375</v>
      </c>
      <c r="C30">
        <f t="shared" si="1"/>
        <v>415.16000000000008</v>
      </c>
      <c r="D30">
        <f t="shared" si="1"/>
        <v>450.61350000000004</v>
      </c>
      <c r="E30">
        <f t="shared" si="1"/>
        <v>94.173999999999992</v>
      </c>
      <c r="F30">
        <f t="shared" si="1"/>
        <v>9430.8000000000011</v>
      </c>
      <c r="G30">
        <f t="shared" si="1"/>
        <v>6.2782499999999999</v>
      </c>
      <c r="H30">
        <f t="shared" si="1"/>
        <v>30.982500000000002</v>
      </c>
      <c r="I30">
        <f t="shared" si="1"/>
        <v>3.1049999999999994E-2</v>
      </c>
      <c r="J30">
        <f t="shared" si="1"/>
        <v>1990.575</v>
      </c>
      <c r="K30">
        <f t="shared" si="1"/>
        <v>2.0365000000000002</v>
      </c>
      <c r="L30">
        <f t="shared" si="1"/>
        <v>0.15458749999999999</v>
      </c>
      <c r="M30">
        <f t="shared" si="1"/>
        <v>2.9129000000000005</v>
      </c>
      <c r="N30">
        <f t="shared" si="1"/>
        <v>7.6569500000000001</v>
      </c>
      <c r="O30">
        <f t="shared" si="1"/>
        <v>2.7812250000000001</v>
      </c>
      <c r="P30">
        <f t="shared" si="1"/>
        <v>50.401250000000005</v>
      </c>
    </row>
    <row r="31" spans="1:16" x14ac:dyDescent="0.2">
      <c r="A31" s="4" t="s">
        <v>66</v>
      </c>
      <c r="B31">
        <f t="shared" ref="B31:P31" si="2">AVERAGE(B10:B13)</f>
        <v>36.786250000000003</v>
      </c>
      <c r="C31">
        <f t="shared" si="2"/>
        <v>308.44749999999999</v>
      </c>
      <c r="D31">
        <f t="shared" si="2"/>
        <v>471.5385</v>
      </c>
      <c r="E31">
        <f t="shared" si="2"/>
        <v>92.236500000000007</v>
      </c>
      <c r="F31">
        <f t="shared" si="2"/>
        <v>8500.8000000000011</v>
      </c>
      <c r="G31">
        <f t="shared" si="2"/>
        <v>5.4969999999999999</v>
      </c>
      <c r="H31">
        <f t="shared" si="2"/>
        <v>28.876250000000002</v>
      </c>
      <c r="I31">
        <f t="shared" si="2"/>
        <v>3.3350000000000005E-2</v>
      </c>
      <c r="J31">
        <f t="shared" si="2"/>
        <v>1569.95</v>
      </c>
      <c r="K31">
        <f t="shared" si="2"/>
        <v>2.5252500000000002</v>
      </c>
      <c r="L31">
        <f t="shared" si="2"/>
        <v>0.1413375</v>
      </c>
      <c r="M31">
        <f t="shared" si="2"/>
        <v>3.1656500000000003</v>
      </c>
      <c r="N31">
        <f t="shared" si="2"/>
        <v>8.0231999999999992</v>
      </c>
      <c r="O31">
        <f t="shared" si="2"/>
        <v>3.1603500000000002</v>
      </c>
      <c r="P31">
        <f t="shared" si="2"/>
        <v>50.777500000000003</v>
      </c>
    </row>
    <row r="32" spans="1:16" x14ac:dyDescent="0.2">
      <c r="A32" s="6" t="s">
        <v>67</v>
      </c>
      <c r="B32">
        <f t="shared" ref="B32:P32" si="3">AVERAGE(B14:B17)</f>
        <v>30.207500000000003</v>
      </c>
      <c r="C32">
        <f t="shared" si="3"/>
        <v>383.76000000000005</v>
      </c>
      <c r="D32">
        <f t="shared" si="3"/>
        <v>439.23850000000004</v>
      </c>
      <c r="E32">
        <f t="shared" si="3"/>
        <v>84.949000000000012</v>
      </c>
      <c r="F32">
        <f t="shared" si="3"/>
        <v>8563.3000000000011</v>
      </c>
      <c r="G32">
        <f t="shared" si="3"/>
        <v>4.773625</v>
      </c>
      <c r="H32">
        <f t="shared" si="3"/>
        <v>28.772499999999997</v>
      </c>
      <c r="I32">
        <f t="shared" si="3"/>
        <v>2.98625E-2</v>
      </c>
      <c r="J32">
        <f t="shared" si="3"/>
        <v>1659.575</v>
      </c>
      <c r="K32">
        <f t="shared" si="3"/>
        <v>1.9748750000000002</v>
      </c>
      <c r="L32">
        <f t="shared" si="3"/>
        <v>0.14335000000000001</v>
      </c>
      <c r="M32">
        <f t="shared" si="3"/>
        <v>2.9522750000000006</v>
      </c>
      <c r="N32">
        <f t="shared" si="3"/>
        <v>7.5156999999999998</v>
      </c>
      <c r="O32">
        <f t="shared" si="3"/>
        <v>2.7972250000000001</v>
      </c>
      <c r="P32">
        <f t="shared" si="3"/>
        <v>51.828749999999999</v>
      </c>
    </row>
    <row r="33" spans="1:16" x14ac:dyDescent="0.2">
      <c r="A33" s="4" t="s">
        <v>68</v>
      </c>
      <c r="B33">
        <f t="shared" ref="B33:P33" si="4">AVERAGE(B18:B21)</f>
        <v>31.7775</v>
      </c>
      <c r="C33">
        <f t="shared" si="4"/>
        <v>416.59750000000003</v>
      </c>
      <c r="D33">
        <f t="shared" si="4"/>
        <v>431.51350000000002</v>
      </c>
      <c r="E33">
        <f t="shared" si="4"/>
        <v>101.5365</v>
      </c>
      <c r="F33">
        <f t="shared" si="4"/>
        <v>8029.55</v>
      </c>
      <c r="G33">
        <f t="shared" si="4"/>
        <v>4.5611249999999997</v>
      </c>
      <c r="H33">
        <f t="shared" si="4"/>
        <v>29.153750000000002</v>
      </c>
      <c r="I33">
        <f t="shared" si="4"/>
        <v>2.6875E-2</v>
      </c>
      <c r="J33">
        <f t="shared" si="4"/>
        <v>1446.575</v>
      </c>
      <c r="K33">
        <f t="shared" si="4"/>
        <v>2.1211250000000001</v>
      </c>
      <c r="L33">
        <f t="shared" si="4"/>
        <v>0.15983750000000002</v>
      </c>
      <c r="M33">
        <f t="shared" si="4"/>
        <v>3.0554000000000001</v>
      </c>
      <c r="N33">
        <f t="shared" si="4"/>
        <v>7.8382000000000005</v>
      </c>
      <c r="O33">
        <f t="shared" si="4"/>
        <v>2.8811000000000004</v>
      </c>
      <c r="P33">
        <f t="shared" si="4"/>
        <v>47.09875000000001</v>
      </c>
    </row>
    <row r="34" spans="1:16" x14ac:dyDescent="0.2">
      <c r="A34" s="4" t="s">
        <v>69</v>
      </c>
      <c r="B34">
        <f>AVERAGE(B22:B25)</f>
        <v>29.857500000000002</v>
      </c>
      <c r="C34">
        <f t="shared" ref="C34:P34" si="5">AVERAGE(C22:C25)</f>
        <v>409.14750000000004</v>
      </c>
      <c r="D34">
        <f t="shared" si="5"/>
        <v>384.59475000000009</v>
      </c>
      <c r="E34">
        <f t="shared" si="5"/>
        <v>69.954000000000008</v>
      </c>
      <c r="F34">
        <f t="shared" si="5"/>
        <v>6632.05</v>
      </c>
      <c r="G34">
        <f t="shared" si="5"/>
        <v>5.2357500000000003</v>
      </c>
      <c r="H34">
        <f t="shared" si="5"/>
        <v>26.247500000000002</v>
      </c>
      <c r="I34">
        <f t="shared" si="5"/>
        <v>2.485625E-2</v>
      </c>
      <c r="J34">
        <f t="shared" si="5"/>
        <v>1249.325</v>
      </c>
      <c r="K34">
        <f t="shared" si="5"/>
        <v>1.7063749999999998</v>
      </c>
      <c r="L34">
        <f t="shared" si="5"/>
        <v>0.1371375</v>
      </c>
      <c r="M34">
        <f t="shared" si="5"/>
        <v>2.5799000000000003</v>
      </c>
      <c r="N34">
        <f t="shared" si="5"/>
        <v>6.4044499999999998</v>
      </c>
      <c r="O34">
        <f t="shared" si="5"/>
        <v>2.4289749999999999</v>
      </c>
      <c r="P34">
        <f t="shared" si="5"/>
        <v>38.606250000000003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5.8169226901629933</v>
      </c>
      <c r="C38">
        <f t="shared" si="6"/>
        <v>92.709900361288405</v>
      </c>
      <c r="D38">
        <f t="shared" si="6"/>
        <v>30.136875252753054</v>
      </c>
      <c r="E38">
        <f t="shared" si="6"/>
        <v>16.83456266138213</v>
      </c>
      <c r="F38">
        <f t="shared" si="6"/>
        <v>2666.5520808714764</v>
      </c>
      <c r="G38">
        <f t="shared" si="6"/>
        <v>2.4450678756768038</v>
      </c>
      <c r="H38">
        <f t="shared" si="6"/>
        <v>5.0940275486756859</v>
      </c>
      <c r="I38">
        <f t="shared" si="6"/>
        <v>8.9925982294699613E-3</v>
      </c>
      <c r="J38">
        <f t="shared" si="6"/>
        <v>1569.8987759300483</v>
      </c>
      <c r="K38">
        <f t="shared" si="6"/>
        <v>0.38480384613462554</v>
      </c>
      <c r="L38">
        <f t="shared" si="6"/>
        <v>6.7060586723250867E-2</v>
      </c>
      <c r="M38">
        <f t="shared" si="6"/>
        <v>0.70020834697014744</v>
      </c>
      <c r="N38">
        <f t="shared" si="6"/>
        <v>1.2170901089620831</v>
      </c>
      <c r="O38">
        <f t="shared" si="6"/>
        <v>0.61153813931212475</v>
      </c>
      <c r="P38">
        <f t="shared" si="6"/>
        <v>10.721978983999822</v>
      </c>
    </row>
    <row r="39" spans="1:16" x14ac:dyDescent="0.2">
      <c r="A39" s="4" t="s">
        <v>65</v>
      </c>
      <c r="B39">
        <f t="shared" ref="B39:P39" si="7">STDEV(B6:B9)</f>
        <v>3.0475437513949912</v>
      </c>
      <c r="C39">
        <f t="shared" si="7"/>
        <v>83.069433808912549</v>
      </c>
      <c r="D39">
        <f t="shared" si="7"/>
        <v>31.439322346121457</v>
      </c>
      <c r="E39">
        <f t="shared" si="7"/>
        <v>12.011001901035057</v>
      </c>
      <c r="F39">
        <f t="shared" si="7"/>
        <v>875.29518830316135</v>
      </c>
      <c r="G39">
        <f t="shared" si="7"/>
        <v>0.91250913237439768</v>
      </c>
      <c r="H39">
        <f t="shared" si="7"/>
        <v>3.3548348195800433</v>
      </c>
      <c r="I39">
        <f t="shared" si="7"/>
        <v>4.1660832924942789E-3</v>
      </c>
      <c r="J39">
        <f t="shared" si="7"/>
        <v>218.2647474971624</v>
      </c>
      <c r="K39">
        <f t="shared" si="7"/>
        <v>0.15275525086446828</v>
      </c>
      <c r="L39">
        <f t="shared" si="7"/>
        <v>1.261258465448961E-2</v>
      </c>
      <c r="M39">
        <f t="shared" si="7"/>
        <v>0.23882280739772993</v>
      </c>
      <c r="N39">
        <f t="shared" si="7"/>
        <v>0.80333679114055245</v>
      </c>
      <c r="O39">
        <f t="shared" si="7"/>
        <v>0.25334113200715486</v>
      </c>
      <c r="P39">
        <f t="shared" si="7"/>
        <v>8.3746764862888341</v>
      </c>
    </row>
    <row r="40" spans="1:16" x14ac:dyDescent="0.2">
      <c r="A40" s="4" t="s">
        <v>66</v>
      </c>
      <c r="B40">
        <f t="shared" ref="B40:P40" si="8">STDEV(B10:B13)</f>
        <v>15.221016925619656</v>
      </c>
      <c r="C40">
        <f t="shared" si="8"/>
        <v>127.91519570272609</v>
      </c>
      <c r="D40">
        <f t="shared" si="8"/>
        <v>78.413977216544211</v>
      </c>
      <c r="E40">
        <f t="shared" si="8"/>
        <v>8.7981413756921771</v>
      </c>
      <c r="F40">
        <f t="shared" si="8"/>
        <v>318.70833060966606</v>
      </c>
      <c r="G40">
        <f t="shared" si="8"/>
        <v>0.23388031127053052</v>
      </c>
      <c r="H40">
        <f t="shared" si="8"/>
        <v>2.4727156966919304</v>
      </c>
      <c r="I40">
        <f t="shared" si="8"/>
        <v>3.6670264974953942E-3</v>
      </c>
      <c r="J40">
        <f t="shared" si="8"/>
        <v>89.263070938285182</v>
      </c>
      <c r="K40">
        <f t="shared" si="8"/>
        <v>0.63310563889448945</v>
      </c>
      <c r="L40">
        <f t="shared" si="8"/>
        <v>1.3688339015380937E-2</v>
      </c>
      <c r="M40">
        <f t="shared" si="8"/>
        <v>0.45807941451237566</v>
      </c>
      <c r="N40">
        <f t="shared" si="8"/>
        <v>1.1279950871642537</v>
      </c>
      <c r="O40">
        <f t="shared" si="8"/>
        <v>0.54623766195066992</v>
      </c>
      <c r="P40">
        <f t="shared" si="8"/>
        <v>3.7279786748317099</v>
      </c>
    </row>
    <row r="41" spans="1:16" x14ac:dyDescent="0.2">
      <c r="A41" s="6" t="s">
        <v>67</v>
      </c>
      <c r="B41">
        <f t="shared" ref="B41:P41" si="9">STDEV(B14:B17)</f>
        <v>5.6781958695815753</v>
      </c>
      <c r="C41">
        <f t="shared" si="9"/>
        <v>46.841657030183391</v>
      </c>
      <c r="D41">
        <f t="shared" si="9"/>
        <v>40.92633308254397</v>
      </c>
      <c r="E41">
        <f t="shared" si="9"/>
        <v>11.498333212542803</v>
      </c>
      <c r="F41">
        <f t="shared" si="9"/>
        <v>1560.5340966049625</v>
      </c>
      <c r="G41">
        <f t="shared" si="9"/>
        <v>2.0036792563930974</v>
      </c>
      <c r="H41">
        <f t="shared" si="9"/>
        <v>4.7121438857488398</v>
      </c>
      <c r="I41">
        <f t="shared" si="9"/>
        <v>5.6402386178837144E-3</v>
      </c>
      <c r="J41">
        <f t="shared" si="9"/>
        <v>388.70704478651612</v>
      </c>
      <c r="K41">
        <f t="shared" si="9"/>
        <v>0.35555739691363364</v>
      </c>
      <c r="L41">
        <f t="shared" si="9"/>
        <v>4.7720889905085898E-2</v>
      </c>
      <c r="M41">
        <f t="shared" si="9"/>
        <v>0.62321617103002858</v>
      </c>
      <c r="N41">
        <f t="shared" si="9"/>
        <v>1.2545874155806536</v>
      </c>
      <c r="O41">
        <f t="shared" si="9"/>
        <v>0.54283612858762531</v>
      </c>
      <c r="P41">
        <f t="shared" si="9"/>
        <v>12.917777398479453</v>
      </c>
    </row>
    <row r="42" spans="1:16" x14ac:dyDescent="0.2">
      <c r="A42" s="4" t="s">
        <v>68</v>
      </c>
      <c r="B42">
        <f t="shared" ref="B42:P42" si="10">STDEV(B18:B21)</f>
        <v>9.6571152524964674</v>
      </c>
      <c r="C42">
        <f t="shared" si="10"/>
        <v>124.5900636420631</v>
      </c>
      <c r="D42">
        <f t="shared" si="10"/>
        <v>21.458762536160684</v>
      </c>
      <c r="E42">
        <f t="shared" si="10"/>
        <v>8.3448961447501961</v>
      </c>
      <c r="F42">
        <f t="shared" si="10"/>
        <v>1470.3025482305854</v>
      </c>
      <c r="G42">
        <f t="shared" si="10"/>
        <v>1.6748292636863027</v>
      </c>
      <c r="H42">
        <f t="shared" si="10"/>
        <v>5.304113772975322</v>
      </c>
      <c r="I42">
        <f t="shared" si="10"/>
        <v>4.7714864909515695E-3</v>
      </c>
      <c r="J42">
        <f t="shared" si="10"/>
        <v>487.75523233140922</v>
      </c>
      <c r="K42">
        <f t="shared" si="10"/>
        <v>8.2009526885600273E-2</v>
      </c>
      <c r="L42">
        <f t="shared" si="10"/>
        <v>2.7233569205424846E-2</v>
      </c>
      <c r="M42">
        <f t="shared" si="10"/>
        <v>0.28481719283311074</v>
      </c>
      <c r="N42">
        <f t="shared" si="10"/>
        <v>0.83251000994983071</v>
      </c>
      <c r="O42">
        <f t="shared" si="10"/>
        <v>0.26528663743204256</v>
      </c>
      <c r="P42">
        <f t="shared" si="10"/>
        <v>6.1156498360081271</v>
      </c>
    </row>
    <row r="43" spans="1:16" x14ac:dyDescent="0.2">
      <c r="A43" s="4" t="s">
        <v>69</v>
      </c>
      <c r="B43">
        <f>STDEV(B22:B25)</f>
        <v>7.2588308287216421</v>
      </c>
      <c r="C43">
        <f t="shared" ref="C43:P43" si="11">STDEV(C22:C25)</f>
        <v>93.705330469153878</v>
      </c>
      <c r="D43">
        <f t="shared" si="11"/>
        <v>19.771112133615542</v>
      </c>
      <c r="E43">
        <f t="shared" si="11"/>
        <v>18.747953666111599</v>
      </c>
      <c r="F43">
        <f t="shared" si="11"/>
        <v>951.35320289925266</v>
      </c>
      <c r="G43">
        <f t="shared" si="11"/>
        <v>0.36779466644673731</v>
      </c>
      <c r="H43">
        <f t="shared" si="11"/>
        <v>2.50234889653701</v>
      </c>
      <c r="I43">
        <f t="shared" si="11"/>
        <v>4.5992469945271121E-3</v>
      </c>
      <c r="J43">
        <f t="shared" si="11"/>
        <v>183.56038969959275</v>
      </c>
      <c r="K43">
        <f t="shared" si="11"/>
        <v>0.31467585835798412</v>
      </c>
      <c r="L43">
        <f t="shared" si="11"/>
        <v>1.7542395075929879E-2</v>
      </c>
      <c r="M43">
        <f t="shared" si="11"/>
        <v>0.36617277342806426</v>
      </c>
      <c r="N43">
        <f t="shared" si="11"/>
        <v>0.88760445394706644</v>
      </c>
      <c r="O43">
        <f t="shared" si="11"/>
        <v>0.34366344364800017</v>
      </c>
      <c r="P43">
        <f t="shared" si="11"/>
        <v>4.1377497407004533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2.9084613450814967</v>
      </c>
      <c r="C47">
        <f t="shared" ref="C47:P47" si="12">C38/SQRT(4)</f>
        <v>46.354950180644202</v>
      </c>
      <c r="D47">
        <f t="shared" si="12"/>
        <v>15.068437626376527</v>
      </c>
      <c r="E47">
        <f t="shared" si="12"/>
        <v>8.4172813306910648</v>
      </c>
      <c r="F47">
        <f t="shared" si="12"/>
        <v>1333.2760404357382</v>
      </c>
      <c r="G47">
        <f t="shared" si="12"/>
        <v>1.2225339378384019</v>
      </c>
      <c r="H47">
        <f t="shared" si="12"/>
        <v>2.5470137743378429</v>
      </c>
      <c r="I47">
        <f t="shared" si="12"/>
        <v>4.4962991147349807E-3</v>
      </c>
      <c r="J47">
        <f t="shared" si="12"/>
        <v>784.94938796502413</v>
      </c>
      <c r="K47">
        <f t="shared" si="12"/>
        <v>0.19240192306731277</v>
      </c>
      <c r="L47">
        <f t="shared" si="12"/>
        <v>3.3530293361625434E-2</v>
      </c>
      <c r="M47">
        <f t="shared" si="12"/>
        <v>0.35010417348507372</v>
      </c>
      <c r="N47">
        <f t="shared" si="12"/>
        <v>0.60854505448104157</v>
      </c>
      <c r="O47">
        <f t="shared" si="12"/>
        <v>0.30576906965606238</v>
      </c>
      <c r="P47">
        <f t="shared" si="12"/>
        <v>5.360989491999911</v>
      </c>
    </row>
    <row r="48" spans="1:16" x14ac:dyDescent="0.2">
      <c r="A48" s="4" t="s">
        <v>65</v>
      </c>
      <c r="B48">
        <f t="shared" ref="B48:P52" si="13">B39/SQRT(4)</f>
        <v>1.5237718756974956</v>
      </c>
      <c r="C48">
        <f t="shared" si="13"/>
        <v>41.534716904456275</v>
      </c>
      <c r="D48">
        <f t="shared" si="13"/>
        <v>15.719661173060729</v>
      </c>
      <c r="E48">
        <f t="shared" si="13"/>
        <v>6.0055009505175283</v>
      </c>
      <c r="F48">
        <f t="shared" si="13"/>
        <v>437.64759415158068</v>
      </c>
      <c r="G48">
        <f t="shared" si="13"/>
        <v>0.45625456618719884</v>
      </c>
      <c r="H48">
        <f t="shared" si="13"/>
        <v>1.6774174097900216</v>
      </c>
      <c r="I48">
        <f t="shared" si="13"/>
        <v>2.0830416462471395E-3</v>
      </c>
      <c r="J48">
        <f t="shared" si="13"/>
        <v>109.1323737485812</v>
      </c>
      <c r="K48">
        <f t="shared" si="13"/>
        <v>7.6377625432234142E-2</v>
      </c>
      <c r="L48">
        <f t="shared" si="13"/>
        <v>6.3062923272448048E-3</v>
      </c>
      <c r="M48">
        <f t="shared" si="13"/>
        <v>0.11941140369886497</v>
      </c>
      <c r="N48">
        <f t="shared" si="13"/>
        <v>0.40166839557027623</v>
      </c>
      <c r="O48">
        <f t="shared" si="13"/>
        <v>0.12667056600357743</v>
      </c>
      <c r="P48">
        <f t="shared" si="13"/>
        <v>4.187338243144417</v>
      </c>
    </row>
    <row r="49" spans="1:16" x14ac:dyDescent="0.2">
      <c r="A49" s="4" t="s">
        <v>66</v>
      </c>
      <c r="B49">
        <f t="shared" si="13"/>
        <v>7.6105084628098281</v>
      </c>
      <c r="C49">
        <f t="shared" si="13"/>
        <v>63.957597851363047</v>
      </c>
      <c r="D49">
        <f t="shared" si="13"/>
        <v>39.206988608272106</v>
      </c>
      <c r="E49">
        <f t="shared" si="13"/>
        <v>4.3990706878460886</v>
      </c>
      <c r="F49">
        <f t="shared" si="13"/>
        <v>159.35416530483303</v>
      </c>
      <c r="G49">
        <f t="shared" si="13"/>
        <v>0.11694015563526526</v>
      </c>
      <c r="H49">
        <f t="shared" si="13"/>
        <v>1.2363578483459652</v>
      </c>
      <c r="I49">
        <f t="shared" si="13"/>
        <v>1.8335132487476971E-3</v>
      </c>
      <c r="J49">
        <f t="shared" si="13"/>
        <v>44.631535469142591</v>
      </c>
      <c r="K49">
        <f t="shared" si="13"/>
        <v>0.31655281944724473</v>
      </c>
      <c r="L49">
        <f t="shared" si="13"/>
        <v>6.8441695076904684E-3</v>
      </c>
      <c r="M49">
        <f t="shared" si="13"/>
        <v>0.22903970725618783</v>
      </c>
      <c r="N49">
        <f t="shared" si="13"/>
        <v>0.56399754358212684</v>
      </c>
      <c r="O49">
        <f t="shared" si="13"/>
        <v>0.27311883097533496</v>
      </c>
      <c r="P49">
        <f t="shared" si="13"/>
        <v>1.8639893374158549</v>
      </c>
    </row>
    <row r="50" spans="1:16" x14ac:dyDescent="0.2">
      <c r="A50" s="6" t="s">
        <v>67</v>
      </c>
      <c r="B50">
        <f t="shared" si="13"/>
        <v>2.8390979347907876</v>
      </c>
      <c r="C50">
        <f t="shared" si="13"/>
        <v>23.420828515091696</v>
      </c>
      <c r="D50">
        <f t="shared" si="13"/>
        <v>20.463166541271985</v>
      </c>
      <c r="E50">
        <f t="shared" si="13"/>
        <v>5.7491666062714017</v>
      </c>
      <c r="F50">
        <f t="shared" si="13"/>
        <v>780.26704830248127</v>
      </c>
      <c r="G50">
        <f t="shared" si="13"/>
        <v>1.0018396281965487</v>
      </c>
      <c r="H50">
        <f t="shared" si="13"/>
        <v>2.3560719428744199</v>
      </c>
      <c r="I50">
        <f t="shared" si="13"/>
        <v>2.8201193089418572E-3</v>
      </c>
      <c r="J50">
        <f t="shared" si="13"/>
        <v>194.35352239325806</v>
      </c>
      <c r="K50">
        <f t="shared" si="13"/>
        <v>0.17777869845681682</v>
      </c>
      <c r="L50">
        <f t="shared" si="13"/>
        <v>2.3860444952542949E-2</v>
      </c>
      <c r="M50">
        <f t="shared" si="13"/>
        <v>0.31160808551501429</v>
      </c>
      <c r="N50">
        <f t="shared" si="13"/>
        <v>0.62729370779032678</v>
      </c>
      <c r="O50">
        <f t="shared" si="13"/>
        <v>0.27141806429381266</v>
      </c>
      <c r="P50">
        <f t="shared" si="13"/>
        <v>6.4588886992397265</v>
      </c>
    </row>
    <row r="51" spans="1:16" x14ac:dyDescent="0.2">
      <c r="A51" s="4" t="s">
        <v>68</v>
      </c>
      <c r="B51">
        <f t="shared" si="13"/>
        <v>4.8285576262482337</v>
      </c>
      <c r="C51">
        <f t="shared" si="13"/>
        <v>62.29503182103155</v>
      </c>
      <c r="D51">
        <f t="shared" si="13"/>
        <v>10.729381268080342</v>
      </c>
      <c r="E51">
        <f t="shared" si="13"/>
        <v>4.1724480723750981</v>
      </c>
      <c r="F51">
        <f t="shared" si="13"/>
        <v>735.15127411529272</v>
      </c>
      <c r="G51">
        <f t="shared" si="13"/>
        <v>0.83741463184315135</v>
      </c>
      <c r="H51">
        <f t="shared" si="13"/>
        <v>2.652056886487661</v>
      </c>
      <c r="I51">
        <f t="shared" si="13"/>
        <v>2.3857432454757847E-3</v>
      </c>
      <c r="J51">
        <f t="shared" si="13"/>
        <v>243.87761616570461</v>
      </c>
      <c r="K51">
        <f t="shared" si="13"/>
        <v>4.1004763442800136E-2</v>
      </c>
      <c r="L51">
        <f t="shared" si="13"/>
        <v>1.3616784602712423E-2</v>
      </c>
      <c r="M51">
        <f t="shared" si="13"/>
        <v>0.14240859641655537</v>
      </c>
      <c r="N51">
        <f t="shared" si="13"/>
        <v>0.41625500497491535</v>
      </c>
      <c r="O51">
        <f t="shared" si="13"/>
        <v>0.13264331871602128</v>
      </c>
      <c r="P51">
        <f t="shared" si="13"/>
        <v>3.0578249180040635</v>
      </c>
    </row>
    <row r="52" spans="1:16" x14ac:dyDescent="0.2">
      <c r="A52" s="4" t="s">
        <v>69</v>
      </c>
      <c r="B52">
        <f t="shared" si="13"/>
        <v>3.629415414360821</v>
      </c>
      <c r="C52">
        <f t="shared" si="13"/>
        <v>46.852665234576939</v>
      </c>
      <c r="D52">
        <f t="shared" si="13"/>
        <v>9.8855560668077711</v>
      </c>
      <c r="E52">
        <f t="shared" si="13"/>
        <v>9.3739768330557993</v>
      </c>
      <c r="F52">
        <f t="shared" si="13"/>
        <v>475.67660144962633</v>
      </c>
      <c r="G52">
        <f t="shared" si="13"/>
        <v>0.18389733322336865</v>
      </c>
      <c r="H52">
        <f t="shared" si="13"/>
        <v>1.251174448268505</v>
      </c>
      <c r="I52">
        <f t="shared" si="13"/>
        <v>2.2996234972635561E-3</v>
      </c>
      <c r="J52">
        <f t="shared" si="13"/>
        <v>91.780194849796374</v>
      </c>
      <c r="K52">
        <f t="shared" si="13"/>
        <v>0.15733792917899206</v>
      </c>
      <c r="L52">
        <f t="shared" si="13"/>
        <v>8.7711975379649396E-3</v>
      </c>
      <c r="M52">
        <f t="shared" si="13"/>
        <v>0.18308638671403213</v>
      </c>
      <c r="N52">
        <f t="shared" si="13"/>
        <v>0.44380222697353322</v>
      </c>
      <c r="O52">
        <f t="shared" si="13"/>
        <v>0.17183172182400008</v>
      </c>
      <c r="P52">
        <f t="shared" si="13"/>
        <v>2.0688748703502267</v>
      </c>
    </row>
  </sheetData>
  <conditionalFormatting sqref="B29:B3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{BCF62B35-14AA-5441-A24D-AB0D68DD2590}</x14:id>
        </ext>
      </extLst>
    </cfRule>
  </conditionalFormatting>
  <conditionalFormatting sqref="C29:C33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{C3457E41-E06C-BE46-BE1C-C08CF1C9611E}</x14:id>
        </ext>
      </extLst>
    </cfRule>
  </conditionalFormatting>
  <conditionalFormatting sqref="D29:D3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{982D3D4D-EBC2-0543-BCD2-468001D09BA2}</x14:id>
        </ext>
      </extLst>
    </cfRule>
  </conditionalFormatting>
  <conditionalFormatting sqref="E29:E3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{F451314A-5833-5E46-992A-D9E1CE0EA9A0}</x14:id>
        </ext>
      </extLst>
    </cfRule>
  </conditionalFormatting>
  <conditionalFormatting sqref="F29:F3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{C54B48E0-9614-BD49-A50C-ABE36159D863}</x14:id>
        </ext>
      </extLst>
    </cfRule>
  </conditionalFormatting>
  <conditionalFormatting sqref="G29:G3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{A4750C79-5ADD-864A-82B5-03F526F6A56E}</x14:id>
        </ext>
      </extLst>
    </cfRule>
  </conditionalFormatting>
  <conditionalFormatting sqref="H29:H3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{D28E0CAB-31B3-174D-A074-46BCCB0A8103}</x14:id>
        </ext>
      </extLst>
    </cfRule>
  </conditionalFormatting>
  <conditionalFormatting sqref="I29:I3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{ADB6736C-5506-1240-9E29-176C41DE44EE}</x14:id>
        </ext>
      </extLst>
    </cfRule>
  </conditionalFormatting>
  <conditionalFormatting sqref="J29:J3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{A622BD04-8898-8143-8C00-08FBB9A8945A}</x14:id>
        </ext>
      </extLst>
    </cfRule>
  </conditionalFormatting>
  <conditionalFormatting sqref="K29:K3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{7ADF309D-FE07-854B-8FE0-9CB8CFA66C73}</x14:id>
        </ext>
      </extLst>
    </cfRule>
  </conditionalFormatting>
  <conditionalFormatting sqref="L29:L3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{0CF10082-1965-CB44-97F6-2181AC3BCBA7}</x14:id>
        </ext>
      </extLst>
    </cfRule>
  </conditionalFormatting>
  <conditionalFormatting sqref="M29:M3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{73E384FC-F083-5E42-942C-5A7625074E9D}</x14:id>
        </ext>
      </extLst>
    </cfRule>
  </conditionalFormatting>
  <conditionalFormatting sqref="N29:N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{0F24F034-201D-E74F-B927-46568E7AD53D}</x14:id>
        </ext>
      </extLst>
    </cfRule>
  </conditionalFormatting>
  <conditionalFormatting sqref="O29:O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{A5A3E34A-CA64-6542-8D57-216E32F52DC3}</x14:id>
        </ext>
      </extLst>
    </cfRule>
  </conditionalFormatting>
  <conditionalFormatting sqref="P29:P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{31F89D4D-FE96-1B44-9B2C-8652DC154DDE}</x14:id>
        </ext>
      </extLst>
    </cfRule>
  </conditionalFormatting>
  <conditionalFormatting sqref="B29:B3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{3E837D82-0F30-B64C-BDD4-010A239B8FC0}</x14:id>
        </ext>
      </extLst>
    </cfRule>
  </conditionalFormatting>
  <conditionalFormatting sqref="C29:C3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{2FB34430-EB65-DC45-A035-99579B28BCB3}</x14:id>
        </ext>
      </extLst>
    </cfRule>
  </conditionalFormatting>
  <conditionalFormatting sqref="D29:D3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{EB4DB13C-2FAF-C240-AF35-BF513E79D88E}</x14:id>
        </ext>
      </extLst>
    </cfRule>
  </conditionalFormatting>
  <conditionalFormatting sqref="E29:E34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{4604C5A8-483A-C047-A497-5C6A0DEEF1A1}</x14:id>
        </ext>
      </extLst>
    </cfRule>
  </conditionalFormatting>
  <conditionalFormatting sqref="F29:F3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{B2745685-5EAF-654B-8362-0EE59654A762}</x14:id>
        </ext>
      </extLst>
    </cfRule>
  </conditionalFormatting>
  <conditionalFormatting sqref="G29:G34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{6E92915E-CEB0-9D49-A07D-3F9DA5124DDE}</x14:id>
        </ext>
      </extLst>
    </cfRule>
  </conditionalFormatting>
  <conditionalFormatting sqref="H29:H3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{55B40694-B696-664A-A0D8-5BA05CEEB418}</x14:id>
        </ext>
      </extLst>
    </cfRule>
  </conditionalFormatting>
  <conditionalFormatting sqref="I29:I34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{AED48CFF-9A18-2945-B85A-2E7911CDCA86}</x14:id>
        </ext>
      </extLst>
    </cfRule>
  </conditionalFormatting>
  <conditionalFormatting sqref="J29:J34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{01F90646-E2C7-CF45-ADD8-6F6922270264}</x14:id>
        </ext>
      </extLst>
    </cfRule>
  </conditionalFormatting>
  <conditionalFormatting sqref="K29:K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{1F4729EC-B33A-D845-99A5-FB9CE54E6898}</x14:id>
        </ext>
      </extLst>
    </cfRule>
  </conditionalFormatting>
  <conditionalFormatting sqref="L29:L3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{5E0D270C-F86A-244F-8E55-24AEE7E90FAE}</x14:id>
        </ext>
      </extLst>
    </cfRule>
  </conditionalFormatting>
  <conditionalFormatting sqref="M29:M3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{BEF335E8-8F27-C143-86AD-8255CABDAB84}</x14:id>
        </ext>
      </extLst>
    </cfRule>
  </conditionalFormatting>
  <conditionalFormatting sqref="N29:N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{3B92648F-7DD0-1540-A615-A9923CA281C7}</x14:id>
        </ext>
      </extLst>
    </cfRule>
  </conditionalFormatting>
  <conditionalFormatting sqref="O29:O3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{F401ED65-44BA-A443-82D3-22BEB3BC3A9F}</x14:id>
        </ext>
      </extLst>
    </cfRule>
  </conditionalFormatting>
  <conditionalFormatting sqref="P29:P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{918483A9-F944-D346-9D70-3C9C1CC31BD2}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F62B35-14AA-5441-A24D-AB0D68DD25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C3457E41-E06C-BE46-BE1C-C08CF1C96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982D3D4D-EBC2-0543-BCD2-468001D09B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F451314A-5833-5E46-992A-D9E1CE0EA9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C54B48E0-9614-BD49-A50C-ABE36159D8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A4750C79-5ADD-864A-82B5-03F526F6A5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D28E0CAB-31B3-174D-A074-46BCCB0A81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ADB6736C-5506-1240-9E29-176C41DE44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A622BD04-8898-8143-8C00-08FBB9A894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7ADF309D-FE07-854B-8FE0-9CB8CFA66C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0CF10082-1965-CB44-97F6-2181AC3BCB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73E384FC-F083-5E42-942C-5A7625074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0F24F034-201D-E74F-B927-46568E7AD5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A5A3E34A-CA64-6542-8D57-216E32F52D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31F89D4D-FE96-1B44-9B2C-8652DC154D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3E837D82-0F30-B64C-BDD4-010A239B8F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B29:B34</xm:sqref>
        </x14:conditionalFormatting>
        <x14:conditionalFormatting xmlns:xm="http://schemas.microsoft.com/office/excel/2006/main">
          <x14:cfRule type="dataBar" id="{2FB34430-EB65-DC45-A035-99579B28BC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C29:C34</xm:sqref>
        </x14:conditionalFormatting>
        <x14:conditionalFormatting xmlns:xm="http://schemas.microsoft.com/office/excel/2006/main">
          <x14:cfRule type="dataBar" id="{EB4DB13C-2FAF-C240-AF35-BF513E79D8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D29:D34</xm:sqref>
        </x14:conditionalFormatting>
        <x14:conditionalFormatting xmlns:xm="http://schemas.microsoft.com/office/excel/2006/main">
          <x14:cfRule type="dataBar" id="{4604C5A8-483A-C047-A497-5C6A0DEEF1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E29:E34</xm:sqref>
        </x14:conditionalFormatting>
        <x14:conditionalFormatting xmlns:xm="http://schemas.microsoft.com/office/excel/2006/main">
          <x14:cfRule type="dataBar" id="{B2745685-5EAF-654B-8362-0EE59654A7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F29:F34</xm:sqref>
        </x14:conditionalFormatting>
        <x14:conditionalFormatting xmlns:xm="http://schemas.microsoft.com/office/excel/2006/main">
          <x14:cfRule type="dataBar" id="{6E92915E-CEB0-9D49-A07D-3F9DA5124D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G29:G34</xm:sqref>
        </x14:conditionalFormatting>
        <x14:conditionalFormatting xmlns:xm="http://schemas.microsoft.com/office/excel/2006/main">
          <x14:cfRule type="dataBar" id="{55B40694-B696-664A-A0D8-5BA05CEEB4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H29:H34</xm:sqref>
        </x14:conditionalFormatting>
        <x14:conditionalFormatting xmlns:xm="http://schemas.microsoft.com/office/excel/2006/main">
          <x14:cfRule type="dataBar" id="{AED48CFF-9A18-2945-B85A-2E7911CDCA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I29:I34</xm:sqref>
        </x14:conditionalFormatting>
        <x14:conditionalFormatting xmlns:xm="http://schemas.microsoft.com/office/excel/2006/main">
          <x14:cfRule type="dataBar" id="{01F90646-E2C7-CF45-ADD8-6F69222702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J29:J34</xm:sqref>
        </x14:conditionalFormatting>
        <x14:conditionalFormatting xmlns:xm="http://schemas.microsoft.com/office/excel/2006/main">
          <x14:cfRule type="dataBar" id="{1F4729EC-B33A-D845-99A5-FB9CE54E68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K29:K34</xm:sqref>
        </x14:conditionalFormatting>
        <x14:conditionalFormatting xmlns:xm="http://schemas.microsoft.com/office/excel/2006/main">
          <x14:cfRule type="dataBar" id="{5E0D270C-F86A-244F-8E55-24AEE7E90F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L29:L34</xm:sqref>
        </x14:conditionalFormatting>
        <x14:conditionalFormatting xmlns:xm="http://schemas.microsoft.com/office/excel/2006/main">
          <x14:cfRule type="dataBar" id="{BEF335E8-8F27-C143-86AD-8255CABDA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M29:M34</xm:sqref>
        </x14:conditionalFormatting>
        <x14:conditionalFormatting xmlns:xm="http://schemas.microsoft.com/office/excel/2006/main">
          <x14:cfRule type="dataBar" id="{3B92648F-7DD0-1540-A615-A9923CA281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N29:N34</xm:sqref>
        </x14:conditionalFormatting>
        <x14:conditionalFormatting xmlns:xm="http://schemas.microsoft.com/office/excel/2006/main">
          <x14:cfRule type="dataBar" id="{F401ED65-44BA-A443-82D3-22BEB3BC3A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O29:O34</xm:sqref>
        </x14:conditionalFormatting>
        <x14:conditionalFormatting xmlns:xm="http://schemas.microsoft.com/office/excel/2006/main">
          <x14:cfRule type="dataBar" id="{918483A9-F944-D346-9D70-3C9C1CC31B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E89D-E2B5-3841-8F7B-CCB4BFD0264A}">
  <dimension ref="A1:P25"/>
  <sheetViews>
    <sheetView workbookViewId="0">
      <selection activeCell="H24" sqref="H24"/>
    </sheetView>
  </sheetViews>
  <sheetFormatPr baseColWidth="10" defaultRowHeight="15" x14ac:dyDescent="0.2"/>
  <cols>
    <col min="1" max="1" width="16.66406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42.120000000000005</v>
      </c>
      <c r="C2">
        <v>580.98500000000001</v>
      </c>
      <c r="D2">
        <v>475.78225000000003</v>
      </c>
      <c r="E2">
        <v>121.649</v>
      </c>
      <c r="F2">
        <v>9628.3000000000011</v>
      </c>
      <c r="G2">
        <v>5.9369999999999994</v>
      </c>
      <c r="H2">
        <v>34.072500000000005</v>
      </c>
      <c r="I2">
        <v>3.73E-2</v>
      </c>
      <c r="J2">
        <v>1676.075</v>
      </c>
      <c r="K2">
        <v>2.2759999999999998</v>
      </c>
      <c r="L2">
        <v>0.16770000000000002</v>
      </c>
      <c r="M2">
        <v>3.3583999999999996</v>
      </c>
      <c r="N2">
        <v>8.2569500000000016</v>
      </c>
      <c r="O2">
        <v>3.2150999999999996</v>
      </c>
      <c r="P2">
        <v>56.1</v>
      </c>
    </row>
    <row r="3" spans="1:16" x14ac:dyDescent="0.2">
      <c r="A3" s="4" t="s">
        <v>20</v>
      </c>
      <c r="B3">
        <v>28.175000000000001</v>
      </c>
      <c r="C3">
        <v>413.28500000000008</v>
      </c>
      <c r="D3">
        <v>439.55725000000007</v>
      </c>
      <c r="E3">
        <v>113.54900000000001</v>
      </c>
      <c r="F3">
        <v>13548.300000000001</v>
      </c>
      <c r="G3">
        <v>7.2770000000000001</v>
      </c>
      <c r="H3">
        <v>32.862500000000004</v>
      </c>
      <c r="I3">
        <v>3.3450000000000001E-2</v>
      </c>
      <c r="J3">
        <v>4747.5749999999998</v>
      </c>
      <c r="K3">
        <v>1.5750000000000002</v>
      </c>
      <c r="L3">
        <v>0.18260000000000001</v>
      </c>
      <c r="M3">
        <v>2.0564</v>
      </c>
      <c r="N3">
        <v>5.6869500000000004</v>
      </c>
      <c r="O3">
        <v>2.0461</v>
      </c>
      <c r="P3">
        <v>63.25</v>
      </c>
    </row>
    <row r="4" spans="1:16" x14ac:dyDescent="0.2">
      <c r="A4" s="4" t="s">
        <v>21</v>
      </c>
      <c r="B4">
        <v>34.82</v>
      </c>
      <c r="C4">
        <v>367.23500000000001</v>
      </c>
      <c r="D4">
        <v>446.58225000000004</v>
      </c>
      <c r="E4">
        <v>91.149000000000001</v>
      </c>
      <c r="F4">
        <v>9888.3000000000011</v>
      </c>
      <c r="G4">
        <v>6.161999999999999</v>
      </c>
      <c r="H4">
        <v>33.4375</v>
      </c>
      <c r="I4">
        <v>3.9949999999999999E-2</v>
      </c>
      <c r="J4">
        <v>2002.075</v>
      </c>
      <c r="K4">
        <v>2.33</v>
      </c>
      <c r="L4">
        <v>0.21930000000000002</v>
      </c>
      <c r="M4">
        <v>3.4668999999999999</v>
      </c>
      <c r="N4">
        <v>8.0319500000000001</v>
      </c>
      <c r="O4">
        <v>3.2195999999999998</v>
      </c>
      <c r="P4">
        <v>59.85</v>
      </c>
    </row>
    <row r="5" spans="1:16" x14ac:dyDescent="0.2">
      <c r="A5" s="4" t="s">
        <v>22</v>
      </c>
      <c r="B5">
        <v>32.67</v>
      </c>
      <c r="C5">
        <v>478.98500000000007</v>
      </c>
      <c r="D5">
        <v>402.50725000000006</v>
      </c>
      <c r="E5">
        <v>87.149000000000001</v>
      </c>
      <c r="F5">
        <v>7068.3</v>
      </c>
      <c r="G5">
        <v>1.7110000000000001</v>
      </c>
      <c r="H5">
        <v>23.317500000000003</v>
      </c>
      <c r="I5">
        <v>1.9724999999999999E-2</v>
      </c>
      <c r="J5">
        <v>1302.575</v>
      </c>
      <c r="K5">
        <v>1.7149999999999999</v>
      </c>
      <c r="L5">
        <v>6.2950000000000006E-2</v>
      </c>
      <c r="M5">
        <v>2.3964000000000003</v>
      </c>
      <c r="N5">
        <v>6.6019499999999995</v>
      </c>
      <c r="O5">
        <v>2.3010999999999999</v>
      </c>
      <c r="P5">
        <v>39.1</v>
      </c>
    </row>
    <row r="6" spans="1:16" x14ac:dyDescent="0.2">
      <c r="A6" s="4" t="s">
        <v>23</v>
      </c>
      <c r="B6">
        <v>33.869999999999997</v>
      </c>
      <c r="C6">
        <v>443.53500000000008</v>
      </c>
      <c r="D6">
        <v>488.60725000000002</v>
      </c>
      <c r="E6">
        <v>104.149</v>
      </c>
      <c r="F6">
        <v>10288.300000000001</v>
      </c>
      <c r="G6">
        <v>6.9269999999999996</v>
      </c>
      <c r="H6">
        <v>34.897500000000001</v>
      </c>
      <c r="I6">
        <v>3.5774999999999994E-2</v>
      </c>
      <c r="J6">
        <v>2117.0750000000003</v>
      </c>
      <c r="K6">
        <v>2.218</v>
      </c>
      <c r="L6">
        <v>0.16570000000000001</v>
      </c>
      <c r="M6">
        <v>3.2403999999999997</v>
      </c>
      <c r="N6">
        <v>8.0819500000000009</v>
      </c>
      <c r="O6">
        <v>3.1251000000000002</v>
      </c>
      <c r="P6">
        <v>55.95</v>
      </c>
    </row>
    <row r="7" spans="1:16" x14ac:dyDescent="0.2">
      <c r="A7" s="4" t="s">
        <v>24</v>
      </c>
      <c r="B7">
        <v>27.655000000000001</v>
      </c>
      <c r="C7">
        <v>316.78500000000003</v>
      </c>
      <c r="D7">
        <v>432.75725000000006</v>
      </c>
      <c r="E7">
        <v>86.849000000000004</v>
      </c>
      <c r="F7">
        <v>8823.3000000000011</v>
      </c>
      <c r="G7">
        <v>5.5420000000000007</v>
      </c>
      <c r="H7">
        <v>27.717500000000001</v>
      </c>
      <c r="I7">
        <v>3.0474999999999999E-2</v>
      </c>
      <c r="J7">
        <v>1827.575</v>
      </c>
      <c r="K7">
        <v>1.8535000000000001</v>
      </c>
      <c r="L7">
        <v>0.15065000000000001</v>
      </c>
      <c r="M7">
        <v>2.7114000000000003</v>
      </c>
      <c r="N7">
        <v>7.031950000000001</v>
      </c>
      <c r="O7">
        <v>2.5701000000000001</v>
      </c>
      <c r="P7">
        <v>42.17</v>
      </c>
    </row>
    <row r="8" spans="1:16" x14ac:dyDescent="0.2">
      <c r="A8" s="4" t="s">
        <v>25</v>
      </c>
      <c r="B8">
        <v>30.47</v>
      </c>
      <c r="C8">
        <v>512.48500000000001</v>
      </c>
      <c r="D8">
        <v>462.90725000000003</v>
      </c>
      <c r="E8">
        <v>104.599</v>
      </c>
      <c r="F8">
        <v>10068.300000000001</v>
      </c>
      <c r="G8">
        <v>7.1970000000000001</v>
      </c>
      <c r="H8">
        <v>32.602499999999999</v>
      </c>
      <c r="I8">
        <v>3.2199999999999999E-2</v>
      </c>
      <c r="J8">
        <v>2232.0750000000003</v>
      </c>
      <c r="K8">
        <v>2.0794999999999999</v>
      </c>
      <c r="L8">
        <v>0.16349999999999998</v>
      </c>
      <c r="M8">
        <v>2.9374000000000002</v>
      </c>
      <c r="N8">
        <v>8.5769500000000001</v>
      </c>
      <c r="O8">
        <v>2.8170999999999999</v>
      </c>
      <c r="P8">
        <v>59.1</v>
      </c>
    </row>
    <row r="9" spans="1:16" x14ac:dyDescent="0.2">
      <c r="A9" s="4" t="s">
        <v>26</v>
      </c>
      <c r="B9">
        <v>27.3</v>
      </c>
      <c r="C9">
        <v>387.83500000000004</v>
      </c>
      <c r="D9">
        <v>418.18225000000007</v>
      </c>
      <c r="E9">
        <v>81.099000000000004</v>
      </c>
      <c r="F9">
        <v>8543.3000000000011</v>
      </c>
      <c r="G9">
        <v>5.4470000000000001</v>
      </c>
      <c r="H9">
        <v>28.712500000000002</v>
      </c>
      <c r="I9">
        <v>2.5750000000000002E-2</v>
      </c>
      <c r="J9">
        <v>1785.575</v>
      </c>
      <c r="K9">
        <v>1.9950000000000001</v>
      </c>
      <c r="L9">
        <v>0.13849999999999998</v>
      </c>
      <c r="M9">
        <v>2.7624000000000004</v>
      </c>
      <c r="N9">
        <v>6.9369500000000004</v>
      </c>
      <c r="O9">
        <v>2.6126000000000005</v>
      </c>
      <c r="P9">
        <v>44.385000000000005</v>
      </c>
    </row>
    <row r="10" spans="1:16" x14ac:dyDescent="0.2">
      <c r="A10" s="4" t="s">
        <v>27</v>
      </c>
      <c r="B10">
        <v>21.625</v>
      </c>
      <c r="C10">
        <v>235.13499999999999</v>
      </c>
      <c r="D10">
        <v>444.18225000000007</v>
      </c>
      <c r="E10">
        <v>95.749000000000009</v>
      </c>
      <c r="F10">
        <v>8538.3000000000011</v>
      </c>
      <c r="G10">
        <v>5.2119999999999997</v>
      </c>
      <c r="H10">
        <v>25.947500000000005</v>
      </c>
      <c r="I10">
        <v>2.8799999999999999E-2</v>
      </c>
      <c r="J10">
        <v>1580.575</v>
      </c>
      <c r="K10">
        <v>2.3574999999999999</v>
      </c>
      <c r="L10">
        <v>0.14935000000000001</v>
      </c>
      <c r="M10">
        <v>2.9244000000000003</v>
      </c>
      <c r="N10">
        <v>7.7919499999999999</v>
      </c>
      <c r="O10">
        <v>2.9236000000000004</v>
      </c>
      <c r="P10">
        <v>48.39</v>
      </c>
    </row>
    <row r="11" spans="1:16" x14ac:dyDescent="0.2">
      <c r="A11" s="4" t="s">
        <v>28</v>
      </c>
      <c r="B11">
        <v>57.170000000000009</v>
      </c>
      <c r="C11">
        <v>499.98500000000007</v>
      </c>
      <c r="D11">
        <v>431.78225000000003</v>
      </c>
      <c r="E11">
        <v>82.449000000000012</v>
      </c>
      <c r="F11">
        <v>8368.3000000000011</v>
      </c>
      <c r="G11">
        <v>5.7420000000000009</v>
      </c>
      <c r="H11">
        <v>28.162500000000001</v>
      </c>
      <c r="I11">
        <v>3.4375000000000003E-2</v>
      </c>
      <c r="J11">
        <v>1642.575</v>
      </c>
      <c r="K11">
        <v>1.7640000000000002</v>
      </c>
      <c r="L11">
        <v>0.12085</v>
      </c>
      <c r="M11">
        <v>2.6439000000000004</v>
      </c>
      <c r="N11">
        <v>6.5219500000000004</v>
      </c>
      <c r="O11">
        <v>2.5196000000000001</v>
      </c>
      <c r="P11">
        <v>54.6</v>
      </c>
    </row>
    <row r="12" spans="1:16" x14ac:dyDescent="0.2">
      <c r="A12" s="4" t="s">
        <v>29</v>
      </c>
      <c r="B12">
        <v>38.42</v>
      </c>
      <c r="C12">
        <v>245.035</v>
      </c>
      <c r="D12">
        <v>421.83225000000004</v>
      </c>
      <c r="E12">
        <v>102.599</v>
      </c>
      <c r="F12">
        <v>8173.3</v>
      </c>
      <c r="G12">
        <v>5.411999999999999</v>
      </c>
      <c r="H12">
        <v>29.552499999999998</v>
      </c>
      <c r="I12">
        <v>3.2625000000000001E-2</v>
      </c>
      <c r="J12">
        <v>1441.575</v>
      </c>
      <c r="K12">
        <v>2.7040000000000002</v>
      </c>
      <c r="L12">
        <v>0.14799999999999999</v>
      </c>
      <c r="M12">
        <v>3.4839000000000002</v>
      </c>
      <c r="N12">
        <v>8.8219499999999993</v>
      </c>
      <c r="O12">
        <v>3.4516</v>
      </c>
      <c r="P12">
        <v>53.25</v>
      </c>
    </row>
    <row r="13" spans="1:16" x14ac:dyDescent="0.2">
      <c r="A13" s="4" t="s">
        <v>30</v>
      </c>
      <c r="B13">
        <v>29.930000000000003</v>
      </c>
      <c r="C13">
        <v>253.63499999999999</v>
      </c>
      <c r="D13">
        <v>588.35725000000002</v>
      </c>
      <c r="E13">
        <v>88.149000000000001</v>
      </c>
      <c r="F13">
        <v>8923.3000000000011</v>
      </c>
      <c r="G13">
        <v>5.6219999999999999</v>
      </c>
      <c r="H13">
        <v>31.842500000000001</v>
      </c>
      <c r="I13">
        <v>3.7600000000000001E-2</v>
      </c>
      <c r="J13">
        <v>1615.075</v>
      </c>
      <c r="K13">
        <v>3.2755000000000005</v>
      </c>
      <c r="L13">
        <v>0.14714999999999998</v>
      </c>
      <c r="M13">
        <v>3.6104000000000003</v>
      </c>
      <c r="N13">
        <v>8.9569500000000009</v>
      </c>
      <c r="O13">
        <v>3.7466000000000004</v>
      </c>
      <c r="P13">
        <v>46.870000000000005</v>
      </c>
    </row>
    <row r="14" spans="1:16" x14ac:dyDescent="0.2">
      <c r="A14" s="4" t="s">
        <v>31</v>
      </c>
      <c r="B14">
        <v>38.67</v>
      </c>
      <c r="C14">
        <v>374.435</v>
      </c>
      <c r="D14">
        <v>478.35725000000002</v>
      </c>
      <c r="E14">
        <v>94.849000000000004</v>
      </c>
      <c r="F14">
        <v>10513.300000000001</v>
      </c>
      <c r="G14">
        <v>6.3769999999999998</v>
      </c>
      <c r="H14">
        <v>34.877499999999998</v>
      </c>
      <c r="I14">
        <v>3.4299999999999997E-2</v>
      </c>
      <c r="J14">
        <v>2023.575</v>
      </c>
      <c r="K14">
        <v>2.5070000000000001</v>
      </c>
      <c r="L14">
        <v>0.18630000000000002</v>
      </c>
      <c r="M14">
        <v>3.8748999999999998</v>
      </c>
      <c r="N14">
        <v>9.366950000000001</v>
      </c>
      <c r="O14">
        <v>3.6006</v>
      </c>
      <c r="P14">
        <v>69.600000000000009</v>
      </c>
    </row>
    <row r="15" spans="1:16" x14ac:dyDescent="0.2">
      <c r="A15" s="4" t="s">
        <v>32</v>
      </c>
      <c r="B15">
        <v>26.5</v>
      </c>
      <c r="C15">
        <v>375.98500000000001</v>
      </c>
      <c r="D15">
        <v>445.68225000000007</v>
      </c>
      <c r="E15">
        <v>82.099000000000004</v>
      </c>
      <c r="F15">
        <v>8563.3000000000011</v>
      </c>
      <c r="G15">
        <v>1.8485</v>
      </c>
      <c r="H15">
        <v>23.4375</v>
      </c>
      <c r="I15">
        <v>2.6600000000000002E-2</v>
      </c>
      <c r="J15">
        <v>1658.575</v>
      </c>
      <c r="K15">
        <v>1.7649999999999999</v>
      </c>
      <c r="L15">
        <v>7.9500000000000015E-2</v>
      </c>
      <c r="M15">
        <v>2.5074000000000005</v>
      </c>
      <c r="N15">
        <v>6.6619500000000009</v>
      </c>
      <c r="O15">
        <v>2.4061000000000003</v>
      </c>
      <c r="P15">
        <v>50.650000000000006</v>
      </c>
    </row>
    <row r="16" spans="1:16" x14ac:dyDescent="0.2">
      <c r="A16" s="4" t="s">
        <v>33</v>
      </c>
      <c r="B16">
        <v>28.005000000000003</v>
      </c>
      <c r="C16">
        <v>336.23500000000001</v>
      </c>
      <c r="D16">
        <v>381.70725000000004</v>
      </c>
      <c r="E16">
        <v>69.899000000000001</v>
      </c>
      <c r="F16">
        <v>6693.3</v>
      </c>
      <c r="G16">
        <v>5.5819999999999999</v>
      </c>
      <c r="H16">
        <v>27.847500000000004</v>
      </c>
      <c r="I16">
        <v>2.3599999999999999E-2</v>
      </c>
      <c r="J16">
        <v>1121.075</v>
      </c>
      <c r="K16">
        <v>1.8220000000000001</v>
      </c>
      <c r="L16">
        <v>0.13519999999999999</v>
      </c>
      <c r="M16">
        <v>2.6824000000000003</v>
      </c>
      <c r="N16">
        <v>6.8319500000000009</v>
      </c>
      <c r="O16">
        <v>2.6091000000000002</v>
      </c>
      <c r="P16">
        <v>38.75</v>
      </c>
    </row>
    <row r="17" spans="1:16" x14ac:dyDescent="0.2">
      <c r="A17" s="4" t="s">
        <v>34</v>
      </c>
      <c r="B17">
        <v>27.655000000000001</v>
      </c>
      <c r="C17">
        <v>448.38500000000005</v>
      </c>
      <c r="D17">
        <v>451.20725000000004</v>
      </c>
      <c r="E17">
        <v>92.949000000000012</v>
      </c>
      <c r="F17">
        <v>8483.3000000000011</v>
      </c>
      <c r="G17">
        <v>5.286999999999999</v>
      </c>
      <c r="H17">
        <v>28.927499999999998</v>
      </c>
      <c r="I17">
        <v>3.4950000000000002E-2</v>
      </c>
      <c r="J17">
        <v>1835.075</v>
      </c>
      <c r="K17">
        <v>1.8055000000000001</v>
      </c>
      <c r="L17">
        <v>0.1724</v>
      </c>
      <c r="M17">
        <v>2.7444000000000002</v>
      </c>
      <c r="N17">
        <v>7.2019500000000001</v>
      </c>
      <c r="O17">
        <v>2.5731000000000002</v>
      </c>
      <c r="P17">
        <v>48.314999999999998</v>
      </c>
    </row>
    <row r="18" spans="1:16" x14ac:dyDescent="0.2">
      <c r="A18" s="4" t="s">
        <v>35</v>
      </c>
      <c r="B18">
        <v>21.805000000000003</v>
      </c>
      <c r="C18">
        <v>261.73500000000001</v>
      </c>
      <c r="D18">
        <v>461.10725000000002</v>
      </c>
      <c r="E18">
        <v>90.249000000000009</v>
      </c>
      <c r="F18">
        <v>7713.3</v>
      </c>
      <c r="G18">
        <v>5.1769999999999996</v>
      </c>
      <c r="H18">
        <v>35.087499999999999</v>
      </c>
      <c r="I18">
        <v>2.4375000000000001E-2</v>
      </c>
      <c r="J18">
        <v>1529.075</v>
      </c>
      <c r="K18">
        <v>2.0569999999999999</v>
      </c>
      <c r="L18">
        <v>0.16535</v>
      </c>
      <c r="M18">
        <v>2.6318999999999999</v>
      </c>
      <c r="N18">
        <v>6.7019500000000001</v>
      </c>
      <c r="O18">
        <v>2.4866000000000001</v>
      </c>
      <c r="P18">
        <v>39.120000000000005</v>
      </c>
    </row>
    <row r="19" spans="1:16" x14ac:dyDescent="0.2">
      <c r="A19" s="4" t="s">
        <v>36</v>
      </c>
      <c r="B19">
        <v>30.909999999999997</v>
      </c>
      <c r="C19">
        <v>549.48500000000001</v>
      </c>
      <c r="D19">
        <v>433.43225000000007</v>
      </c>
      <c r="E19">
        <v>100.24900000000001</v>
      </c>
      <c r="F19">
        <v>9223.3000000000011</v>
      </c>
      <c r="G19">
        <v>6.032</v>
      </c>
      <c r="H19">
        <v>32.172500000000007</v>
      </c>
      <c r="I19">
        <v>2.6749999999999996E-2</v>
      </c>
      <c r="J19">
        <v>1967.075</v>
      </c>
      <c r="K19">
        <v>2.1355</v>
      </c>
      <c r="L19">
        <v>0.17115000000000002</v>
      </c>
      <c r="M19">
        <v>3.2448999999999999</v>
      </c>
      <c r="N19">
        <v>8.0969499999999996</v>
      </c>
      <c r="O19">
        <v>3.0586000000000002</v>
      </c>
      <c r="P19">
        <v>53.300000000000004</v>
      </c>
    </row>
    <row r="20" spans="1:16" x14ac:dyDescent="0.2">
      <c r="A20" s="4" t="s">
        <v>37</v>
      </c>
      <c r="B20">
        <v>44.97</v>
      </c>
      <c r="C20">
        <v>379.185</v>
      </c>
      <c r="D20">
        <v>414.10725000000002</v>
      </c>
      <c r="E20">
        <v>107.19900000000001</v>
      </c>
      <c r="F20">
        <v>9103.3000000000011</v>
      </c>
      <c r="G20">
        <v>2.1584999999999996</v>
      </c>
      <c r="H20">
        <v>24.627500000000001</v>
      </c>
      <c r="I20">
        <v>3.3599999999999998E-2</v>
      </c>
      <c r="J20">
        <v>1501.575</v>
      </c>
      <c r="K20">
        <v>2.2315</v>
      </c>
      <c r="L20">
        <v>0.12040000000000002</v>
      </c>
      <c r="M20">
        <v>3.1534000000000004</v>
      </c>
      <c r="N20">
        <v>7.8669500000000001</v>
      </c>
      <c r="O20">
        <v>3.0045999999999999</v>
      </c>
      <c r="P20">
        <v>50.050000000000004</v>
      </c>
    </row>
    <row r="21" spans="1:16" x14ac:dyDescent="0.2">
      <c r="A21" s="4" t="s">
        <v>38</v>
      </c>
      <c r="B21">
        <v>29.425000000000001</v>
      </c>
      <c r="C21">
        <v>475.98500000000007</v>
      </c>
      <c r="D21">
        <v>417.40725000000003</v>
      </c>
      <c r="E21">
        <v>108.44900000000001</v>
      </c>
      <c r="F21">
        <v>6078.3</v>
      </c>
      <c r="G21">
        <v>4.8769999999999998</v>
      </c>
      <c r="H21">
        <v>24.727500000000003</v>
      </c>
      <c r="I21">
        <v>2.2775E-2</v>
      </c>
      <c r="J21">
        <v>788.57500000000005</v>
      </c>
      <c r="K21">
        <v>2.0605000000000002</v>
      </c>
      <c r="L21">
        <v>0.18245</v>
      </c>
      <c r="M21">
        <v>3.1914000000000002</v>
      </c>
      <c r="N21">
        <v>8.6869500000000013</v>
      </c>
      <c r="O21">
        <v>2.9746000000000001</v>
      </c>
      <c r="P21">
        <v>45.925000000000004</v>
      </c>
    </row>
    <row r="22" spans="1:16" x14ac:dyDescent="0.2">
      <c r="A22" s="4" t="s">
        <v>39</v>
      </c>
      <c r="B22">
        <v>25.57</v>
      </c>
      <c r="C22">
        <v>350.58500000000004</v>
      </c>
      <c r="D22">
        <v>363.05725000000007</v>
      </c>
      <c r="E22">
        <v>69.549000000000007</v>
      </c>
      <c r="F22">
        <v>6603.3</v>
      </c>
      <c r="G22">
        <v>5.5920000000000005</v>
      </c>
      <c r="H22">
        <v>24.262500000000003</v>
      </c>
      <c r="I22">
        <v>2.1675E-2</v>
      </c>
      <c r="J22">
        <v>1304.075</v>
      </c>
      <c r="K22">
        <v>1.5265000000000002</v>
      </c>
      <c r="L22">
        <v>0.14230000000000001</v>
      </c>
      <c r="M22">
        <v>2.1769000000000003</v>
      </c>
      <c r="N22">
        <v>5.4369500000000004</v>
      </c>
      <c r="O22">
        <v>2.0896000000000003</v>
      </c>
      <c r="P22">
        <v>37.335000000000001</v>
      </c>
    </row>
    <row r="23" spans="1:16" x14ac:dyDescent="0.2">
      <c r="A23" s="4" t="s">
        <v>40</v>
      </c>
      <c r="B23">
        <v>21.87</v>
      </c>
      <c r="C23">
        <v>438.93500000000006</v>
      </c>
      <c r="D23">
        <v>381.13225000000006</v>
      </c>
      <c r="E23">
        <v>43.769000000000005</v>
      </c>
      <c r="F23">
        <v>5408.3</v>
      </c>
      <c r="G23">
        <v>4.827</v>
      </c>
      <c r="H23">
        <v>24.232500000000002</v>
      </c>
      <c r="I23">
        <v>2.0424999999999999E-2</v>
      </c>
      <c r="J23">
        <v>1022.575</v>
      </c>
      <c r="K23">
        <v>1.419</v>
      </c>
      <c r="L23">
        <v>0.12069999999999999</v>
      </c>
      <c r="M23">
        <v>2.3659000000000003</v>
      </c>
      <c r="N23">
        <v>5.8669500000000001</v>
      </c>
      <c r="O23">
        <v>2.1916000000000002</v>
      </c>
      <c r="P23">
        <v>35.225000000000001</v>
      </c>
    </row>
    <row r="24" spans="1:16" x14ac:dyDescent="0.2">
      <c r="A24" s="4" t="s">
        <v>41</v>
      </c>
      <c r="B24">
        <v>35.47</v>
      </c>
      <c r="C24">
        <v>319.58500000000004</v>
      </c>
      <c r="D24">
        <v>383.23225000000002</v>
      </c>
      <c r="E24">
        <v>85.999000000000009</v>
      </c>
      <c r="F24">
        <v>7723.3</v>
      </c>
      <c r="G24">
        <v>5.4969999999999999</v>
      </c>
      <c r="H24">
        <v>29.427499999999998</v>
      </c>
      <c r="I24">
        <v>3.0200000000000001E-2</v>
      </c>
      <c r="J24">
        <v>1461.575</v>
      </c>
      <c r="K24">
        <v>2.1309999999999998</v>
      </c>
      <c r="L24">
        <v>0.15955</v>
      </c>
      <c r="M24">
        <v>2.9314</v>
      </c>
      <c r="N24">
        <v>7.2119500000000007</v>
      </c>
      <c r="O24">
        <v>2.8081</v>
      </c>
      <c r="P24">
        <v>44.64</v>
      </c>
    </row>
    <row r="25" spans="1:16" x14ac:dyDescent="0.2">
      <c r="A25" s="4" t="s">
        <v>42</v>
      </c>
      <c r="B25">
        <v>36.520000000000003</v>
      </c>
      <c r="C25">
        <v>527.48500000000001</v>
      </c>
      <c r="D25">
        <v>410.95725000000004</v>
      </c>
      <c r="E25">
        <v>80.499000000000009</v>
      </c>
      <c r="F25">
        <v>6793.3</v>
      </c>
      <c r="G25">
        <v>5.0270000000000001</v>
      </c>
      <c r="H25">
        <v>27.067500000000003</v>
      </c>
      <c r="I25">
        <v>2.7125E-2</v>
      </c>
      <c r="J25">
        <v>1209.075</v>
      </c>
      <c r="K25">
        <v>1.7489999999999999</v>
      </c>
      <c r="L25">
        <v>0.12600000000000003</v>
      </c>
      <c r="M25">
        <v>2.8454000000000002</v>
      </c>
      <c r="N25">
        <v>7.1019499999999995</v>
      </c>
      <c r="O25">
        <v>2.6265999999999998</v>
      </c>
      <c r="P25">
        <v>37.225000000000001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SQ4. Z.M</vt:lpstr>
      <vt:lpstr>SQ4. Z.M OHNE</vt:lpstr>
      <vt:lpstr>SQ4. Z.M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2022-05-20T08:41:53Z</dcterms:modified>
</cp:coreProperties>
</file>