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ingle step experiment/"/>
    </mc:Choice>
  </mc:AlternateContent>
  <xr:revisionPtr revIDLastSave="0" documentId="13_ncr:1_{9DB0BDE9-6286-CC46-B521-1B19A0F203A2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WS. F.ESC" sheetId="2" r:id="rId1"/>
    <sheet name="WS F.ESC OHNE" sheetId="3" r:id="rId2"/>
    <sheet name="WS F.ESC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8" l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J2" i="5"/>
  <c r="K2" i="5"/>
  <c r="L2" i="5"/>
  <c r="M2" i="5"/>
  <c r="N2" i="5"/>
  <c r="O2" i="5"/>
  <c r="O2" i="8" s="1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K4" i="8" s="1"/>
  <c r="L4" i="5"/>
  <c r="M4" i="5"/>
  <c r="N4" i="5"/>
  <c r="O4" i="5"/>
  <c r="P4" i="5"/>
  <c r="C5" i="5"/>
  <c r="D5" i="5"/>
  <c r="E5" i="5"/>
  <c r="E5" i="8" s="1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O6" i="8" s="1"/>
  <c r="P6" i="5"/>
  <c r="C7" i="5"/>
  <c r="D7" i="5"/>
  <c r="E7" i="5"/>
  <c r="F7" i="5"/>
  <c r="G7" i="5"/>
  <c r="H7" i="5"/>
  <c r="I7" i="5"/>
  <c r="I7" i="8" s="1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E9" i="8" s="1"/>
  <c r="F9" i="5"/>
  <c r="G9" i="5"/>
  <c r="H9" i="5"/>
  <c r="I9" i="5"/>
  <c r="J9" i="5"/>
  <c r="K9" i="5"/>
  <c r="L9" i="5"/>
  <c r="M9" i="5"/>
  <c r="M9" i="8" s="1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I11" i="8" s="1"/>
  <c r="J11" i="5"/>
  <c r="K11" i="5"/>
  <c r="L11" i="5"/>
  <c r="M11" i="5"/>
  <c r="N11" i="5"/>
  <c r="O11" i="5"/>
  <c r="P11" i="5"/>
  <c r="C12" i="5"/>
  <c r="C12" i="8" s="1"/>
  <c r="D12" i="5"/>
  <c r="E12" i="5"/>
  <c r="F12" i="5"/>
  <c r="G12" i="5"/>
  <c r="H12" i="5"/>
  <c r="I12" i="5"/>
  <c r="J12" i="5"/>
  <c r="K12" i="5"/>
  <c r="L12" i="5"/>
  <c r="M12" i="5"/>
  <c r="M12" i="8" s="1"/>
  <c r="N12" i="5"/>
  <c r="O12" i="5"/>
  <c r="P12" i="5"/>
  <c r="C13" i="5"/>
  <c r="D13" i="5"/>
  <c r="E13" i="5"/>
  <c r="F13" i="5"/>
  <c r="G13" i="5"/>
  <c r="G13" i="8" s="1"/>
  <c r="H13" i="5"/>
  <c r="I13" i="5"/>
  <c r="J13" i="5"/>
  <c r="K13" i="5"/>
  <c r="L13" i="5"/>
  <c r="M13" i="5"/>
  <c r="M13" i="8" s="1"/>
  <c r="N13" i="5"/>
  <c r="O13" i="5"/>
  <c r="O13" i="8" s="1"/>
  <c r="P13" i="5"/>
  <c r="C14" i="5"/>
  <c r="D14" i="5"/>
  <c r="E14" i="5"/>
  <c r="F14" i="5"/>
  <c r="G14" i="5"/>
  <c r="G14" i="8" s="1"/>
  <c r="H14" i="5"/>
  <c r="I14" i="5"/>
  <c r="I14" i="8" s="1"/>
  <c r="J14" i="5"/>
  <c r="K14" i="5"/>
  <c r="L14" i="5"/>
  <c r="M14" i="5"/>
  <c r="N14" i="5"/>
  <c r="O14" i="5"/>
  <c r="P14" i="5"/>
  <c r="C15" i="5"/>
  <c r="C15" i="8" s="1"/>
  <c r="D15" i="5"/>
  <c r="E15" i="5"/>
  <c r="F15" i="5"/>
  <c r="G15" i="5"/>
  <c r="H15" i="5"/>
  <c r="I15" i="5"/>
  <c r="J15" i="5"/>
  <c r="K15" i="5"/>
  <c r="K15" i="8" s="1"/>
  <c r="L15" i="5"/>
  <c r="M15" i="5"/>
  <c r="N15" i="5"/>
  <c r="O15" i="5"/>
  <c r="P15" i="5"/>
  <c r="C16" i="5"/>
  <c r="C16" i="8" s="1"/>
  <c r="D16" i="5"/>
  <c r="E16" i="5"/>
  <c r="E16" i="8" s="1"/>
  <c r="F16" i="5"/>
  <c r="G16" i="5"/>
  <c r="H16" i="5"/>
  <c r="I16" i="5"/>
  <c r="J16" i="5"/>
  <c r="K16" i="5"/>
  <c r="K16" i="8" s="1"/>
  <c r="L16" i="5"/>
  <c r="M16" i="5"/>
  <c r="M16" i="8" s="1"/>
  <c r="N16" i="5"/>
  <c r="O16" i="5"/>
  <c r="P16" i="5"/>
  <c r="C17" i="5"/>
  <c r="D17" i="5"/>
  <c r="E17" i="5"/>
  <c r="F17" i="5"/>
  <c r="G17" i="5"/>
  <c r="G17" i="8" s="1"/>
  <c r="H17" i="5"/>
  <c r="I17" i="5"/>
  <c r="J17" i="5"/>
  <c r="K17" i="5"/>
  <c r="L17" i="5"/>
  <c r="M17" i="5"/>
  <c r="N17" i="5"/>
  <c r="O17" i="5"/>
  <c r="O17" i="8" s="1"/>
  <c r="P17" i="5"/>
  <c r="C18" i="5"/>
  <c r="D18" i="5"/>
  <c r="E18" i="5"/>
  <c r="F18" i="5"/>
  <c r="G18" i="5"/>
  <c r="G18" i="8" s="1"/>
  <c r="H18" i="5"/>
  <c r="I18" i="5"/>
  <c r="I18" i="8" s="1"/>
  <c r="J18" i="5"/>
  <c r="J18" i="8" s="1"/>
  <c r="K18" i="5"/>
  <c r="L18" i="5"/>
  <c r="M18" i="5"/>
  <c r="N18" i="5"/>
  <c r="O18" i="5"/>
  <c r="O18" i="8" s="1"/>
  <c r="P18" i="5"/>
  <c r="C19" i="5"/>
  <c r="C19" i="8" s="1"/>
  <c r="D19" i="5"/>
  <c r="D19" i="8" s="1"/>
  <c r="E19" i="5"/>
  <c r="F19" i="5"/>
  <c r="G19" i="5"/>
  <c r="H19" i="5"/>
  <c r="I19" i="5"/>
  <c r="J19" i="5"/>
  <c r="K19" i="5"/>
  <c r="K19" i="8" s="1"/>
  <c r="L19" i="5"/>
  <c r="L19" i="8" s="1"/>
  <c r="M19" i="5"/>
  <c r="N19" i="5"/>
  <c r="O19" i="5"/>
  <c r="P19" i="5"/>
  <c r="C20" i="5"/>
  <c r="D20" i="5"/>
  <c r="E20" i="5"/>
  <c r="E20" i="8" s="1"/>
  <c r="F20" i="5"/>
  <c r="F20" i="8" s="1"/>
  <c r="G20" i="5"/>
  <c r="H20" i="5"/>
  <c r="I20" i="5"/>
  <c r="J20" i="5"/>
  <c r="K20" i="5"/>
  <c r="K20" i="8" s="1"/>
  <c r="L20" i="5"/>
  <c r="M20" i="5"/>
  <c r="M20" i="8" s="1"/>
  <c r="N20" i="5"/>
  <c r="N20" i="8" s="1"/>
  <c r="O20" i="5"/>
  <c r="P20" i="5"/>
  <c r="C21" i="5"/>
  <c r="D21" i="5"/>
  <c r="E21" i="5"/>
  <c r="E21" i="8" s="1"/>
  <c r="F21" i="5"/>
  <c r="G21" i="5"/>
  <c r="G21" i="8" s="1"/>
  <c r="H21" i="5"/>
  <c r="H21" i="8" s="1"/>
  <c r="I21" i="5"/>
  <c r="J21" i="5"/>
  <c r="K21" i="5"/>
  <c r="L21" i="5"/>
  <c r="M21" i="5"/>
  <c r="N21" i="5"/>
  <c r="O21" i="5"/>
  <c r="O21" i="8" s="1"/>
  <c r="P21" i="5"/>
  <c r="P21" i="8" s="1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7" i="8" s="1"/>
  <c r="B8" i="5"/>
  <c r="B9" i="5"/>
  <c r="B10" i="5"/>
  <c r="B11" i="5"/>
  <c r="B12" i="5"/>
  <c r="B13" i="5"/>
  <c r="B14" i="5"/>
  <c r="B15" i="5"/>
  <c r="B15" i="8" s="1"/>
  <c r="B32" i="8" s="1"/>
  <c r="B16" i="5"/>
  <c r="B17" i="5"/>
  <c r="B18" i="5"/>
  <c r="B19" i="5"/>
  <c r="B20" i="5"/>
  <c r="B21" i="5"/>
  <c r="B22" i="5"/>
  <c r="B23" i="5"/>
  <c r="B24" i="5"/>
  <c r="B25" i="5"/>
  <c r="C2" i="8"/>
  <c r="D2" i="8"/>
  <c r="E2" i="8"/>
  <c r="F2" i="8"/>
  <c r="G2" i="8"/>
  <c r="H2" i="8"/>
  <c r="K2" i="8"/>
  <c r="L2" i="8"/>
  <c r="M2" i="8"/>
  <c r="N2" i="8"/>
  <c r="P2" i="8"/>
  <c r="E3" i="8"/>
  <c r="F3" i="8"/>
  <c r="G3" i="8"/>
  <c r="H3" i="8"/>
  <c r="I3" i="8"/>
  <c r="J3" i="8"/>
  <c r="M3" i="8"/>
  <c r="N3" i="8"/>
  <c r="O3" i="8"/>
  <c r="P3" i="8"/>
  <c r="C4" i="8"/>
  <c r="D4" i="8"/>
  <c r="G4" i="8"/>
  <c r="H4" i="8"/>
  <c r="I4" i="8"/>
  <c r="J4" i="8"/>
  <c r="L4" i="8"/>
  <c r="O4" i="8"/>
  <c r="P4" i="8"/>
  <c r="C5" i="8"/>
  <c r="D5" i="8"/>
  <c r="F5" i="8"/>
  <c r="I5" i="8"/>
  <c r="J5" i="8"/>
  <c r="K5" i="8"/>
  <c r="L5" i="8"/>
  <c r="M5" i="8"/>
  <c r="N5" i="8"/>
  <c r="C6" i="8"/>
  <c r="D6" i="8"/>
  <c r="E6" i="8"/>
  <c r="F6" i="8"/>
  <c r="G6" i="8"/>
  <c r="H6" i="8"/>
  <c r="K6" i="8"/>
  <c r="L6" i="8"/>
  <c r="M6" i="8"/>
  <c r="N6" i="8"/>
  <c r="P6" i="8"/>
  <c r="E7" i="8"/>
  <c r="F7" i="8"/>
  <c r="G7" i="8"/>
  <c r="H7" i="8"/>
  <c r="J7" i="8"/>
  <c r="M7" i="8"/>
  <c r="N7" i="8"/>
  <c r="O7" i="8"/>
  <c r="P7" i="8"/>
  <c r="C8" i="8"/>
  <c r="D8" i="8"/>
  <c r="G8" i="8"/>
  <c r="H8" i="8"/>
  <c r="I8" i="8"/>
  <c r="J8" i="8"/>
  <c r="K8" i="8"/>
  <c r="L8" i="8"/>
  <c r="O8" i="8"/>
  <c r="P8" i="8"/>
  <c r="C9" i="8"/>
  <c r="D9" i="8"/>
  <c r="F9" i="8"/>
  <c r="I9" i="8"/>
  <c r="J9" i="8"/>
  <c r="K9" i="8"/>
  <c r="L9" i="8"/>
  <c r="N9" i="8"/>
  <c r="C10" i="8"/>
  <c r="D10" i="8"/>
  <c r="E10" i="8"/>
  <c r="F10" i="8"/>
  <c r="G10" i="8"/>
  <c r="H10" i="8"/>
  <c r="K10" i="8"/>
  <c r="L10" i="8"/>
  <c r="M10" i="8"/>
  <c r="N10" i="8"/>
  <c r="O10" i="8"/>
  <c r="P10" i="8"/>
  <c r="E11" i="8"/>
  <c r="F11" i="8"/>
  <c r="G11" i="8"/>
  <c r="H11" i="8"/>
  <c r="J11" i="8"/>
  <c r="M11" i="8"/>
  <c r="N11" i="8"/>
  <c r="O11" i="8"/>
  <c r="P11" i="8"/>
  <c r="D12" i="8"/>
  <c r="G12" i="8"/>
  <c r="H12" i="8"/>
  <c r="I12" i="8"/>
  <c r="J12" i="8"/>
  <c r="K12" i="8"/>
  <c r="L12" i="8"/>
  <c r="O12" i="8"/>
  <c r="P12" i="8"/>
  <c r="C13" i="8"/>
  <c r="D13" i="8"/>
  <c r="E13" i="8"/>
  <c r="F13" i="8"/>
  <c r="I13" i="8"/>
  <c r="J13" i="8"/>
  <c r="K13" i="8"/>
  <c r="L13" i="8"/>
  <c r="N13" i="8"/>
  <c r="C14" i="8"/>
  <c r="D14" i="8"/>
  <c r="E14" i="8"/>
  <c r="F14" i="8"/>
  <c r="H14" i="8"/>
  <c r="K14" i="8"/>
  <c r="L14" i="8"/>
  <c r="M14" i="8"/>
  <c r="N14" i="8"/>
  <c r="O14" i="8"/>
  <c r="P14" i="8"/>
  <c r="E15" i="8"/>
  <c r="F15" i="8"/>
  <c r="G15" i="8"/>
  <c r="H15" i="8"/>
  <c r="I15" i="8"/>
  <c r="J15" i="8"/>
  <c r="M15" i="8"/>
  <c r="N15" i="8"/>
  <c r="O15" i="8"/>
  <c r="P15" i="8"/>
  <c r="D16" i="8"/>
  <c r="G16" i="8"/>
  <c r="H16" i="8"/>
  <c r="I16" i="8"/>
  <c r="J16" i="8"/>
  <c r="L16" i="8"/>
  <c r="O16" i="8"/>
  <c r="P16" i="8"/>
  <c r="C17" i="8"/>
  <c r="D17" i="8"/>
  <c r="E17" i="8"/>
  <c r="F17" i="8"/>
  <c r="I17" i="8"/>
  <c r="J17" i="8"/>
  <c r="K17" i="8"/>
  <c r="L17" i="8"/>
  <c r="M17" i="8"/>
  <c r="N17" i="8"/>
  <c r="C18" i="8"/>
  <c r="D18" i="8"/>
  <c r="E18" i="8"/>
  <c r="F18" i="8"/>
  <c r="H18" i="8"/>
  <c r="K18" i="8"/>
  <c r="L18" i="8"/>
  <c r="M18" i="8"/>
  <c r="N18" i="8"/>
  <c r="P18" i="8"/>
  <c r="E19" i="8"/>
  <c r="F19" i="8"/>
  <c r="G19" i="8"/>
  <c r="H19" i="8"/>
  <c r="I19" i="8"/>
  <c r="J19" i="8"/>
  <c r="M19" i="8"/>
  <c r="N19" i="8"/>
  <c r="O19" i="8"/>
  <c r="P19" i="8"/>
  <c r="C20" i="8"/>
  <c r="D20" i="8"/>
  <c r="G20" i="8"/>
  <c r="H20" i="8"/>
  <c r="I20" i="8"/>
  <c r="J20" i="8"/>
  <c r="L20" i="8"/>
  <c r="O20" i="8"/>
  <c r="P20" i="8"/>
  <c r="C21" i="8"/>
  <c r="D21" i="8"/>
  <c r="F21" i="8"/>
  <c r="I21" i="8"/>
  <c r="J21" i="8"/>
  <c r="K21" i="8"/>
  <c r="L21" i="8"/>
  <c r="M21" i="8"/>
  <c r="N21" i="8"/>
  <c r="B3" i="8"/>
  <c r="B38" i="8" s="1"/>
  <c r="B47" i="8" s="1"/>
  <c r="B4" i="8"/>
  <c r="B5" i="8"/>
  <c r="B6" i="8"/>
  <c r="B8" i="8"/>
  <c r="B9" i="8"/>
  <c r="B11" i="8"/>
  <c r="B12" i="8"/>
  <c r="B13" i="8"/>
  <c r="B14" i="8"/>
  <c r="B16" i="8"/>
  <c r="B17" i="8"/>
  <c r="B19" i="8"/>
  <c r="B20" i="8"/>
  <c r="B21" i="8"/>
  <c r="B2" i="8"/>
  <c r="B2" i="7"/>
  <c r="B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11" i="3"/>
  <c r="F18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F7" i="3" s="1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F9" i="3" s="1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F15" i="3" s="1"/>
  <c r="E15" i="3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F16" i="3" s="1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F17" i="3" s="1"/>
  <c r="E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F19" i="3" s="1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F21" i="3" s="1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F22" i="3" s="1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F23" i="3" s="1"/>
  <c r="E23" i="3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F24" i="3" s="1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F25" i="3" s="1"/>
  <c r="E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E26" i="3"/>
  <c r="F26" i="3" s="1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F27" i="3" s="1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F33" i="8" l="1"/>
  <c r="N33" i="8"/>
  <c r="H42" i="8"/>
  <c r="E33" i="8"/>
  <c r="O41" i="8"/>
  <c r="P42" i="8"/>
  <c r="P33" i="8"/>
  <c r="N42" i="8"/>
  <c r="O40" i="8"/>
  <c r="H33" i="8"/>
  <c r="I33" i="8"/>
  <c r="G31" i="8"/>
  <c r="G33" i="8"/>
  <c r="G42" i="8"/>
  <c r="K32" i="8"/>
  <c r="C32" i="8"/>
  <c r="G41" i="8"/>
  <c r="G32" i="8"/>
  <c r="O33" i="8"/>
  <c r="O42" i="8"/>
  <c r="D33" i="8"/>
  <c r="D42" i="8"/>
  <c r="J33" i="8"/>
  <c r="P17" i="8"/>
  <c r="P41" i="8" s="1"/>
  <c r="H17" i="8"/>
  <c r="H41" i="8" s="1"/>
  <c r="N16" i="8"/>
  <c r="N41" i="8" s="1"/>
  <c r="F16" i="8"/>
  <c r="L15" i="8"/>
  <c r="L32" i="8" s="1"/>
  <c r="D15" i="8"/>
  <c r="D32" i="8" s="1"/>
  <c r="J14" i="8"/>
  <c r="P13" i="8"/>
  <c r="P31" i="8" s="1"/>
  <c r="H13" i="8"/>
  <c r="H31" i="8" s="1"/>
  <c r="N12" i="8"/>
  <c r="N40" i="8" s="1"/>
  <c r="F12" i="8"/>
  <c r="F40" i="8" s="1"/>
  <c r="L11" i="8"/>
  <c r="L31" i="8" s="1"/>
  <c r="D11" i="8"/>
  <c r="J10" i="8"/>
  <c r="P9" i="8"/>
  <c r="P39" i="8" s="1"/>
  <c r="H9" i="8"/>
  <c r="H30" i="8" s="1"/>
  <c r="N8" i="8"/>
  <c r="N30" i="8" s="1"/>
  <c r="F8" i="8"/>
  <c r="F39" i="8" s="1"/>
  <c r="L7" i="8"/>
  <c r="L39" i="8" s="1"/>
  <c r="D7" i="8"/>
  <c r="D39" i="8" s="1"/>
  <c r="J6" i="8"/>
  <c r="P5" i="8"/>
  <c r="H5" i="8"/>
  <c r="H29" i="8" s="1"/>
  <c r="N4" i="8"/>
  <c r="N29" i="8" s="1"/>
  <c r="F4" i="8"/>
  <c r="F29" i="8" s="1"/>
  <c r="L3" i="8"/>
  <c r="L29" i="8" s="1"/>
  <c r="D3" i="8"/>
  <c r="D38" i="8" s="1"/>
  <c r="J2" i="8"/>
  <c r="M42" i="8"/>
  <c r="C33" i="8"/>
  <c r="C42" i="8"/>
  <c r="K11" i="8"/>
  <c r="K40" i="8" s="1"/>
  <c r="E32" i="8"/>
  <c r="K42" i="8"/>
  <c r="I42" i="8"/>
  <c r="I32" i="8"/>
  <c r="E12" i="8"/>
  <c r="E40" i="8" s="1"/>
  <c r="C11" i="8"/>
  <c r="C40" i="8" s="1"/>
  <c r="I10" i="8"/>
  <c r="O9" i="8"/>
  <c r="O39" i="8" s="1"/>
  <c r="G9" i="8"/>
  <c r="G39" i="8" s="1"/>
  <c r="M8" i="8"/>
  <c r="M39" i="8" s="1"/>
  <c r="E8" i="8"/>
  <c r="E30" i="8" s="1"/>
  <c r="K7" i="8"/>
  <c r="K30" i="8" s="1"/>
  <c r="C7" i="8"/>
  <c r="C30" i="8" s="1"/>
  <c r="I6" i="8"/>
  <c r="O5" i="8"/>
  <c r="O29" i="8" s="1"/>
  <c r="G5" i="8"/>
  <c r="G38" i="8" s="1"/>
  <c r="M4" i="8"/>
  <c r="M38" i="8" s="1"/>
  <c r="E4" i="8"/>
  <c r="E29" i="8" s="1"/>
  <c r="K3" i="8"/>
  <c r="K38" i="8" s="1"/>
  <c r="C3" i="8"/>
  <c r="C38" i="8" s="1"/>
  <c r="I2" i="8"/>
  <c r="L33" i="8"/>
  <c r="L42" i="8"/>
  <c r="M33" i="8"/>
  <c r="E41" i="8"/>
  <c r="K33" i="8"/>
  <c r="J42" i="8"/>
  <c r="M32" i="8"/>
  <c r="F30" i="8"/>
  <c r="K41" i="8"/>
  <c r="M40" i="8"/>
  <c r="M31" i="8"/>
  <c r="O32" i="8"/>
  <c r="G40" i="8"/>
  <c r="I41" i="8"/>
  <c r="O31" i="8"/>
  <c r="L41" i="8"/>
  <c r="F42" i="8"/>
  <c r="D30" i="8"/>
  <c r="M41" i="8"/>
  <c r="C41" i="8"/>
  <c r="E42" i="8"/>
  <c r="B41" i="8"/>
  <c r="B39" i="8"/>
  <c r="B30" i="8"/>
  <c r="B18" i="8"/>
  <c r="B10" i="8"/>
  <c r="B29" i="8"/>
  <c r="E39" i="8" l="1"/>
  <c r="C39" i="8"/>
  <c r="D41" i="8"/>
  <c r="N39" i="8"/>
  <c r="H40" i="8"/>
  <c r="M30" i="8"/>
  <c r="K31" i="8"/>
  <c r="N31" i="8"/>
  <c r="C31" i="8"/>
  <c r="F38" i="8"/>
  <c r="E38" i="8"/>
  <c r="P32" i="8"/>
  <c r="N38" i="8"/>
  <c r="K29" i="8"/>
  <c r="H39" i="8"/>
  <c r="G29" i="8"/>
  <c r="P40" i="8"/>
  <c r="L40" i="8"/>
  <c r="P30" i="8"/>
  <c r="N32" i="8"/>
  <c r="F31" i="8"/>
  <c r="D29" i="8"/>
  <c r="G30" i="8"/>
  <c r="J32" i="8"/>
  <c r="J41" i="8"/>
  <c r="L30" i="8"/>
  <c r="M29" i="8"/>
  <c r="J40" i="8"/>
  <c r="J31" i="8"/>
  <c r="O38" i="8"/>
  <c r="I38" i="8"/>
  <c r="I29" i="8"/>
  <c r="L38" i="8"/>
  <c r="I40" i="8"/>
  <c r="I31" i="8"/>
  <c r="C29" i="8"/>
  <c r="J39" i="8"/>
  <c r="J30" i="8"/>
  <c r="D40" i="8"/>
  <c r="D31" i="8"/>
  <c r="H38" i="8"/>
  <c r="E31" i="8"/>
  <c r="P38" i="8"/>
  <c r="P29" i="8"/>
  <c r="H32" i="8"/>
  <c r="O30" i="8"/>
  <c r="I30" i="8"/>
  <c r="I39" i="8"/>
  <c r="K39" i="8"/>
  <c r="J29" i="8"/>
  <c r="J38" i="8"/>
  <c r="F41" i="8"/>
  <c r="F32" i="8"/>
  <c r="B31" i="8"/>
  <c r="B40" i="8"/>
  <c r="B33" i="8"/>
  <c r="B42" i="8"/>
</calcChain>
</file>

<file path=xl/sharedStrings.xml><?xml version="1.0" encoding="utf-8"?>
<sst xmlns="http://schemas.openxmlformats.org/spreadsheetml/2006/main" count="446" uniqueCount="70">
  <si>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</si>
  <si>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</si>
  <si>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</si>
  <si>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</si>
  <si>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</si>
  <si>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</si>
  <si>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</si>
  <si>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</si>
  <si>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</si>
  <si>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</si>
  <si>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</si>
  <si>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</si>
  <si>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</si>
  <si>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</si>
  <si>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</si>
  <si>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</si>
  <si>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</si>
  <si>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</si>
  <si>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</si>
  <si>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WS(125%.1) F.   </t>
  </si>
  <si>
    <t xml:space="preserve">WS(125%.2) F.   </t>
  </si>
  <si>
    <t xml:space="preserve">WS(125%.3) F.   </t>
  </si>
  <si>
    <t xml:space="preserve">WS(125%.4) F.   </t>
  </si>
  <si>
    <t xml:space="preserve">WS(100%.1) F.   </t>
  </si>
  <si>
    <t xml:space="preserve">WS(100%.2) F.   </t>
  </si>
  <si>
    <t xml:space="preserve">WS(100%.3) F.   </t>
  </si>
  <si>
    <t xml:space="preserve">WS(100%.4) F.   </t>
  </si>
  <si>
    <t xml:space="preserve">WS(50%.1) F.   </t>
  </si>
  <si>
    <t xml:space="preserve">WS(50%.2) F.   </t>
  </si>
  <si>
    <t xml:space="preserve">WS(50%.3) F.    </t>
  </si>
  <si>
    <t xml:space="preserve">WS(50%.4) F.   </t>
  </si>
  <si>
    <t xml:space="preserve">WS(25%.1) F.   </t>
  </si>
  <si>
    <t xml:space="preserve">WS(25%.2) F.   </t>
  </si>
  <si>
    <t xml:space="preserve">WS(25%.3) F.   </t>
  </si>
  <si>
    <t xml:space="preserve">WS(25%.4) F.   </t>
  </si>
  <si>
    <t xml:space="preserve">WS(RZ.1) F.   </t>
  </si>
  <si>
    <t xml:space="preserve">WS(RZ.2) F.   </t>
  </si>
  <si>
    <t xml:space="preserve">WS(RZ.3) F.   </t>
  </si>
  <si>
    <t xml:space="preserve">WS(RZ.4) F.   </t>
  </si>
  <si>
    <t xml:space="preserve">WS(Control.1) F.    </t>
  </si>
  <si>
    <t xml:space="preserve">WS(Control.2) F.   </t>
  </si>
  <si>
    <t xml:space="preserve">WS(Control.3) F.   </t>
  </si>
  <si>
    <t xml:space="preserve">WS(Control.4) F.   </t>
  </si>
  <si>
    <t xml:space="preserve">Blank  Water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</si>
  <si>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</si>
  <si>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</si>
  <si>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</si>
  <si>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</si>
  <si>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</si>
  <si>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</si>
  <si>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</si>
  <si>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</si>
  <si>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</si>
  <si>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</si>
  <si>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</si>
  <si>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</si>
  <si>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</si>
  <si>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</si>
  <si>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</si>
  <si>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</si>
  <si>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</si>
  <si>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</si>
  <si>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</si>
  <si>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</si>
  <si>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WS(125%)F.   </t>
  </si>
  <si>
    <t>WS(100% ) F.</t>
  </si>
  <si>
    <t xml:space="preserve">WS(50%.) F.   </t>
  </si>
  <si>
    <t xml:space="preserve">WS(25%.) F.  </t>
  </si>
  <si>
    <t xml:space="preserve">WS(RZ.) F.   </t>
  </si>
  <si>
    <t xml:space="preserve">WS(Control) F.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</si>
</sst>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D62D-6648-4547-AEB5-A137BA9E4361}">
  <dimension ref="A1:S27"/>
  <sheetViews>
    <sheetView workbookViewId="0">
      <selection activeCell="C41" sqref="C41"/>
    </sheetView>
  </sheetViews>
  <sheetFormatPr baseColWidth="10" defaultRowHeight="15" x14ac:dyDescent="0.2"/>
  <cols>
    <col min="1" max="1" width="16" customWidth="1"/>
    <col min="257" max="257" width="16" customWidth="1"/>
    <col min="513" max="513" width="16" customWidth="1"/>
    <col min="769" max="769" width="16" customWidth="1"/>
    <col min="1025" max="1025" width="16" customWidth="1"/>
    <col min="1281" max="1281" width="16" customWidth="1"/>
    <col min="1537" max="1537" width="16" customWidth="1"/>
    <col min="1793" max="1793" width="16" customWidth="1"/>
    <col min="2049" max="2049" width="16" customWidth="1"/>
    <col min="2305" max="2305" width="16" customWidth="1"/>
    <col min="2561" max="2561" width="16" customWidth="1"/>
    <col min="2817" max="2817" width="16" customWidth="1"/>
    <col min="3073" max="3073" width="16" customWidth="1"/>
    <col min="3329" max="3329" width="16" customWidth="1"/>
    <col min="3585" max="3585" width="16" customWidth="1"/>
    <col min="3841" max="3841" width="16" customWidth="1"/>
    <col min="4097" max="4097" width="16" customWidth="1"/>
    <col min="4353" max="4353" width="16" customWidth="1"/>
    <col min="4609" max="4609" width="16" customWidth="1"/>
    <col min="4865" max="4865" width="16" customWidth="1"/>
    <col min="5121" max="5121" width="16" customWidth="1"/>
    <col min="5377" max="5377" width="16" customWidth="1"/>
    <col min="5633" max="5633" width="16" customWidth="1"/>
    <col min="5889" max="5889" width="16" customWidth="1"/>
    <col min="6145" max="6145" width="16" customWidth="1"/>
    <col min="6401" max="6401" width="16" customWidth="1"/>
    <col min="6657" max="6657" width="16" customWidth="1"/>
    <col min="6913" max="6913" width="16" customWidth="1"/>
    <col min="7169" max="7169" width="16" customWidth="1"/>
    <col min="7425" max="7425" width="16" customWidth="1"/>
    <col min="7681" max="7681" width="16" customWidth="1"/>
    <col min="7937" max="7937" width="16" customWidth="1"/>
    <col min="8193" max="8193" width="16" customWidth="1"/>
    <col min="8449" max="8449" width="16" customWidth="1"/>
    <col min="8705" max="8705" width="16" customWidth="1"/>
    <col min="8961" max="8961" width="16" customWidth="1"/>
    <col min="9217" max="9217" width="16" customWidth="1"/>
    <col min="9473" max="9473" width="16" customWidth="1"/>
    <col min="9729" max="9729" width="16" customWidth="1"/>
    <col min="9985" max="9985" width="16" customWidth="1"/>
    <col min="10241" max="10241" width="16" customWidth="1"/>
    <col min="10497" max="10497" width="16" customWidth="1"/>
    <col min="10753" max="10753" width="16" customWidth="1"/>
    <col min="11009" max="11009" width="16" customWidth="1"/>
    <col min="11265" max="11265" width="16" customWidth="1"/>
    <col min="11521" max="11521" width="16" customWidth="1"/>
    <col min="11777" max="11777" width="16" customWidth="1"/>
    <col min="12033" max="12033" width="16" customWidth="1"/>
    <col min="12289" max="12289" width="16" customWidth="1"/>
    <col min="12545" max="12545" width="16" customWidth="1"/>
    <col min="12801" max="12801" width="16" customWidth="1"/>
    <col min="13057" max="13057" width="16" customWidth="1"/>
    <col min="13313" max="13313" width="16" customWidth="1"/>
    <col min="13569" max="13569" width="16" customWidth="1"/>
    <col min="13825" max="13825" width="16" customWidth="1"/>
    <col min="14081" max="14081" width="16" customWidth="1"/>
    <col min="14337" max="14337" width="16" customWidth="1"/>
    <col min="14593" max="14593" width="16" customWidth="1"/>
    <col min="14849" max="14849" width="16" customWidth="1"/>
    <col min="15105" max="15105" width="16" customWidth="1"/>
    <col min="15361" max="15361" width="16" customWidth="1"/>
    <col min="15617" max="15617" width="16" customWidth="1"/>
    <col min="15873" max="15873" width="16" customWidth="1"/>
    <col min="16129" max="16129" width="16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1107</v>
      </c>
      <c r="C3">
        <v>448.4</v>
      </c>
      <c r="D3">
        <v>-0.627</v>
      </c>
      <c r="E3">
        <v>95.62</v>
      </c>
      <c r="F3">
        <v>111.7</v>
      </c>
      <c r="G3">
        <v>145.80000000000001</v>
      </c>
      <c r="H3">
        <v>17.920000000000002</v>
      </c>
      <c r="I3">
        <v>21.88</v>
      </c>
      <c r="J3">
        <v>6.8000000000000005E-2</v>
      </c>
      <c r="K3">
        <v>2.4E-2</v>
      </c>
      <c r="L3">
        <v>147.6</v>
      </c>
      <c r="M3">
        <v>0.35899999999999999</v>
      </c>
      <c r="N3">
        <v>0.65800000000000003</v>
      </c>
      <c r="O3">
        <v>0.216</v>
      </c>
      <c r="P3">
        <v>0.78900000000000003</v>
      </c>
      <c r="Q3">
        <v>0.48299999999999998</v>
      </c>
      <c r="R3">
        <v>3.157</v>
      </c>
    </row>
    <row r="4" spans="1:19" x14ac:dyDescent="0.2">
      <c r="A4" s="4" t="s">
        <v>20</v>
      </c>
      <c r="B4">
        <v>1439</v>
      </c>
      <c r="C4">
        <v>1212</v>
      </c>
      <c r="D4">
        <v>-5.29</v>
      </c>
      <c r="E4">
        <v>83.64</v>
      </c>
      <c r="F4">
        <v>55.08</v>
      </c>
      <c r="G4">
        <v>123.1</v>
      </c>
      <c r="H4">
        <v>16.2</v>
      </c>
      <c r="I4">
        <v>14.79</v>
      </c>
      <c r="J4">
        <v>1.0999999999999999E-2</v>
      </c>
      <c r="K4">
        <v>-4.2999999999999997E-2</v>
      </c>
      <c r="L4">
        <v>140.1</v>
      </c>
      <c r="M4">
        <v>0.22500000000000001</v>
      </c>
      <c r="N4">
        <v>0.33500000000000002</v>
      </c>
      <c r="O4">
        <v>0.10100000000000001</v>
      </c>
      <c r="P4">
        <v>0.45600000000000002</v>
      </c>
      <c r="Q4">
        <v>0.312</v>
      </c>
      <c r="R4">
        <v>2.54</v>
      </c>
    </row>
    <row r="5" spans="1:19" x14ac:dyDescent="0.2">
      <c r="A5" s="4" t="s">
        <v>21</v>
      </c>
      <c r="B5">
        <v>1791</v>
      </c>
      <c r="C5">
        <v>530.70000000000005</v>
      </c>
      <c r="D5">
        <v>-0.70599999999999996</v>
      </c>
      <c r="E5">
        <v>91.06</v>
      </c>
      <c r="F5">
        <v>122</v>
      </c>
      <c r="G5">
        <v>92.95</v>
      </c>
      <c r="H5">
        <v>17.25</v>
      </c>
      <c r="I5">
        <v>16.940000000000001</v>
      </c>
      <c r="J5">
        <v>-1.6E-2</v>
      </c>
      <c r="K5">
        <v>-4.2000000000000003E-2</v>
      </c>
      <c r="L5">
        <v>138.1</v>
      </c>
      <c r="M5">
        <v>0.27600000000000002</v>
      </c>
      <c r="N5">
        <v>0.34599999999999997</v>
      </c>
      <c r="O5">
        <v>0.12</v>
      </c>
      <c r="P5">
        <v>0.51400000000000001</v>
      </c>
      <c r="Q5">
        <v>0.36299999999999999</v>
      </c>
      <c r="R5">
        <v>2.3239999999999998</v>
      </c>
    </row>
    <row r="6" spans="1:19" x14ac:dyDescent="0.2">
      <c r="A6" s="4" t="s">
        <v>22</v>
      </c>
      <c r="B6">
        <v>1572</v>
      </c>
      <c r="C6">
        <v>434.5</v>
      </c>
      <c r="D6">
        <v>14.56</v>
      </c>
      <c r="E6">
        <v>80.53</v>
      </c>
      <c r="F6">
        <v>132.69999999999999</v>
      </c>
      <c r="G6">
        <v>87.86</v>
      </c>
      <c r="H6">
        <v>20.5</v>
      </c>
      <c r="I6">
        <v>23.44</v>
      </c>
      <c r="J6">
        <v>-2.1999999999999999E-2</v>
      </c>
      <c r="K6">
        <v>-6.0999999999999999E-2</v>
      </c>
      <c r="L6">
        <v>107.8</v>
      </c>
      <c r="M6">
        <v>0.23899999999999999</v>
      </c>
      <c r="N6">
        <v>0.46500000000000002</v>
      </c>
      <c r="O6">
        <v>7.4999999999999997E-2</v>
      </c>
      <c r="P6">
        <v>0.40600000000000003</v>
      </c>
      <c r="Q6">
        <v>0.28299999999999997</v>
      </c>
      <c r="R6">
        <v>2.206</v>
      </c>
    </row>
    <row r="7" spans="1:19" x14ac:dyDescent="0.2">
      <c r="A7" s="4" t="s">
        <v>23</v>
      </c>
      <c r="B7">
        <v>919.5</v>
      </c>
      <c r="C7">
        <v>609.70000000000005</v>
      </c>
      <c r="D7">
        <v>15.56</v>
      </c>
      <c r="E7">
        <v>94.18</v>
      </c>
      <c r="F7">
        <v>85.64</v>
      </c>
      <c r="G7">
        <v>221.9</v>
      </c>
      <c r="H7">
        <v>6.0549999999999997</v>
      </c>
      <c r="I7">
        <v>10.44</v>
      </c>
      <c r="J7">
        <v>-0.01</v>
      </c>
      <c r="K7">
        <v>-5.6000000000000001E-2</v>
      </c>
      <c r="L7">
        <v>119.4</v>
      </c>
      <c r="M7">
        <v>0.38800000000000001</v>
      </c>
      <c r="N7">
        <v>0.124</v>
      </c>
      <c r="O7">
        <v>0.26100000000000001</v>
      </c>
      <c r="P7">
        <v>0.873</v>
      </c>
      <c r="Q7">
        <v>0.46100000000000002</v>
      </c>
      <c r="R7">
        <v>2.302</v>
      </c>
    </row>
    <row r="8" spans="1:19" x14ac:dyDescent="0.2">
      <c r="A8" s="4" t="s">
        <v>24</v>
      </c>
      <c r="B8">
        <v>1192</v>
      </c>
      <c r="C8">
        <v>348.6</v>
      </c>
      <c r="D8">
        <v>-21.44</v>
      </c>
      <c r="E8">
        <v>98.66</v>
      </c>
      <c r="F8">
        <v>162.80000000000001</v>
      </c>
      <c r="G8">
        <v>86.83</v>
      </c>
      <c r="H8">
        <v>16.04</v>
      </c>
      <c r="I8">
        <v>25.91</v>
      </c>
      <c r="J8">
        <v>-1.7000000000000001E-2</v>
      </c>
      <c r="K8">
        <v>-2.1000000000000001E-2</v>
      </c>
      <c r="L8">
        <v>104.4</v>
      </c>
      <c r="M8">
        <v>0.20100000000000001</v>
      </c>
      <c r="N8">
        <v>0.68100000000000005</v>
      </c>
      <c r="O8">
        <v>3.5000000000000003E-2</v>
      </c>
      <c r="P8">
        <v>0.29699999999999999</v>
      </c>
      <c r="Q8">
        <v>0.21199999999999999</v>
      </c>
      <c r="R8">
        <v>2.274</v>
      </c>
    </row>
    <row r="9" spans="1:19" x14ac:dyDescent="0.2">
      <c r="A9" s="4" t="s">
        <v>25</v>
      </c>
      <c r="B9">
        <v>2161</v>
      </c>
      <c r="C9">
        <v>1159</v>
      </c>
      <c r="D9">
        <v>26.28</v>
      </c>
      <c r="E9">
        <v>53.54</v>
      </c>
      <c r="F9">
        <v>21.33</v>
      </c>
      <c r="G9">
        <v>167.9</v>
      </c>
      <c r="H9">
        <v>17.96</v>
      </c>
      <c r="I9">
        <v>14.24</v>
      </c>
      <c r="J9">
        <v>0</v>
      </c>
      <c r="K9">
        <v>-7.6999999999999999E-2</v>
      </c>
      <c r="L9">
        <v>152.69999999999999</v>
      </c>
      <c r="M9">
        <v>0.222</v>
      </c>
      <c r="N9">
        <v>0.311</v>
      </c>
      <c r="O9">
        <v>0.17100000000000001</v>
      </c>
      <c r="P9">
        <v>0.57599999999999996</v>
      </c>
      <c r="Q9">
        <v>0.35299999999999998</v>
      </c>
      <c r="R9">
        <v>2.91</v>
      </c>
    </row>
    <row r="10" spans="1:19" x14ac:dyDescent="0.2">
      <c r="A10" s="4" t="s">
        <v>26</v>
      </c>
      <c r="B10">
        <v>2662</v>
      </c>
      <c r="C10">
        <v>522.70000000000005</v>
      </c>
      <c r="D10">
        <v>-30.7</v>
      </c>
      <c r="E10">
        <v>56.01</v>
      </c>
      <c r="F10">
        <v>191.6</v>
      </c>
      <c r="G10">
        <v>112.2</v>
      </c>
      <c r="H10">
        <v>14.81</v>
      </c>
      <c r="I10">
        <v>19.8</v>
      </c>
      <c r="J10">
        <v>-2.4E-2</v>
      </c>
      <c r="K10">
        <v>-0.04</v>
      </c>
      <c r="L10">
        <v>97.53</v>
      </c>
      <c r="M10">
        <v>0.255</v>
      </c>
      <c r="N10">
        <v>0.57199999999999995</v>
      </c>
      <c r="O10">
        <v>7.2999999999999995E-2</v>
      </c>
      <c r="P10">
        <v>0.34899999999999998</v>
      </c>
      <c r="Q10">
        <v>0.28999999999999998</v>
      </c>
      <c r="R10">
        <v>2.2069999999999999</v>
      </c>
    </row>
    <row r="11" spans="1:19" x14ac:dyDescent="0.2">
      <c r="A11" s="4" t="s">
        <v>27</v>
      </c>
      <c r="B11">
        <v>1372</v>
      </c>
      <c r="C11">
        <v>487.7</v>
      </c>
      <c r="D11">
        <v>-11.99</v>
      </c>
      <c r="E11">
        <v>96.54</v>
      </c>
      <c r="F11">
        <v>102.3</v>
      </c>
      <c r="G11">
        <v>117.3</v>
      </c>
      <c r="H11">
        <v>16.14</v>
      </c>
      <c r="I11">
        <v>19.39</v>
      </c>
      <c r="J11">
        <v>-3.0000000000000001E-3</v>
      </c>
      <c r="K11">
        <v>-1.6E-2</v>
      </c>
      <c r="L11">
        <v>105.5</v>
      </c>
      <c r="M11">
        <v>0.25</v>
      </c>
      <c r="N11">
        <v>0.44500000000000001</v>
      </c>
      <c r="O11">
        <v>9.2999999999999999E-2</v>
      </c>
      <c r="P11">
        <v>0.505</v>
      </c>
      <c r="Q11">
        <v>0.32300000000000001</v>
      </c>
      <c r="R11">
        <v>2.3319999999999999</v>
      </c>
    </row>
    <row r="12" spans="1:19" x14ac:dyDescent="0.2">
      <c r="A12" s="4" t="s">
        <v>28</v>
      </c>
      <c r="B12">
        <v>1310</v>
      </c>
      <c r="C12">
        <v>634.70000000000005</v>
      </c>
      <c r="D12">
        <v>16.149999999999999</v>
      </c>
      <c r="E12">
        <v>82.78</v>
      </c>
      <c r="F12">
        <v>74.010000000000005</v>
      </c>
      <c r="G12">
        <v>200.3</v>
      </c>
      <c r="H12">
        <v>18.53</v>
      </c>
      <c r="I12">
        <v>18.36</v>
      </c>
      <c r="J12">
        <v>1.2999999999999999E-2</v>
      </c>
      <c r="K12">
        <v>-6.4000000000000001E-2</v>
      </c>
      <c r="L12">
        <v>141.19999999999999</v>
      </c>
      <c r="M12">
        <v>0.315</v>
      </c>
      <c r="N12">
        <v>0.32400000000000001</v>
      </c>
      <c r="O12">
        <v>0.215</v>
      </c>
      <c r="P12">
        <v>0.76</v>
      </c>
      <c r="Q12">
        <v>0.42899999999999999</v>
      </c>
      <c r="R12">
        <v>3.12</v>
      </c>
    </row>
    <row r="13" spans="1:19" x14ac:dyDescent="0.2">
      <c r="A13" s="4" t="s">
        <v>29</v>
      </c>
      <c r="B13">
        <v>1463</v>
      </c>
      <c r="C13">
        <v>886</v>
      </c>
      <c r="D13">
        <v>-19.28</v>
      </c>
      <c r="E13">
        <v>113.2</v>
      </c>
      <c r="F13">
        <v>89.77</v>
      </c>
      <c r="G13">
        <v>342.6</v>
      </c>
      <c r="H13">
        <v>15.42</v>
      </c>
      <c r="I13">
        <v>14.42</v>
      </c>
      <c r="J13">
        <v>1.0999999999999999E-2</v>
      </c>
      <c r="K13">
        <v>-0.05</v>
      </c>
      <c r="L13">
        <v>165.8</v>
      </c>
      <c r="M13">
        <v>0.49199999999999999</v>
      </c>
      <c r="N13">
        <v>0.35199999999999998</v>
      </c>
      <c r="O13">
        <v>0.41099999999999998</v>
      </c>
      <c r="P13">
        <v>1.2829999999999999</v>
      </c>
      <c r="Q13">
        <v>0.63600000000000001</v>
      </c>
      <c r="R13">
        <v>4.1150000000000002</v>
      </c>
    </row>
    <row r="14" spans="1:19" x14ac:dyDescent="0.2">
      <c r="A14" s="4" t="s">
        <v>30</v>
      </c>
      <c r="B14">
        <v>2000</v>
      </c>
      <c r="C14">
        <v>409.6</v>
      </c>
      <c r="D14">
        <v>-25.17</v>
      </c>
      <c r="E14">
        <v>37.57</v>
      </c>
      <c r="F14">
        <v>250.8</v>
      </c>
      <c r="G14">
        <v>65.400000000000006</v>
      </c>
      <c r="H14">
        <v>16.7</v>
      </c>
      <c r="I14">
        <v>26.27</v>
      </c>
      <c r="J14">
        <v>-2.3E-2</v>
      </c>
      <c r="K14">
        <v>-3.6999999999999998E-2</v>
      </c>
      <c r="L14">
        <v>111</v>
      </c>
      <c r="M14">
        <v>0.251</v>
      </c>
      <c r="N14">
        <v>0.91600000000000004</v>
      </c>
      <c r="O14">
        <v>7.5999999999999998E-2</v>
      </c>
      <c r="P14">
        <v>0.35899999999999999</v>
      </c>
      <c r="Q14">
        <v>0.28499999999999998</v>
      </c>
      <c r="R14">
        <v>2.1139999999999999</v>
      </c>
    </row>
    <row r="15" spans="1:19" x14ac:dyDescent="0.2">
      <c r="A15" s="4" t="s">
        <v>31</v>
      </c>
      <c r="B15">
        <v>1670</v>
      </c>
      <c r="C15">
        <v>525</v>
      </c>
      <c r="D15">
        <v>1.258</v>
      </c>
      <c r="E15">
        <v>116.1</v>
      </c>
      <c r="F15">
        <v>201.3</v>
      </c>
      <c r="G15">
        <v>120.8</v>
      </c>
      <c r="H15">
        <v>17.899999999999999</v>
      </c>
      <c r="I15">
        <v>22.7</v>
      </c>
      <c r="J15">
        <v>6.0000000000000001E-3</v>
      </c>
      <c r="K15">
        <v>-2.5000000000000001E-2</v>
      </c>
      <c r="L15">
        <v>118.3</v>
      </c>
      <c r="M15">
        <v>0.35799999999999998</v>
      </c>
      <c r="N15">
        <v>0.60499999999999998</v>
      </c>
      <c r="O15">
        <v>0.221</v>
      </c>
      <c r="P15">
        <v>0.64800000000000002</v>
      </c>
      <c r="Q15">
        <v>0.438</v>
      </c>
      <c r="R15">
        <v>2.6779999999999999</v>
      </c>
    </row>
    <row r="16" spans="1:19" x14ac:dyDescent="0.2">
      <c r="A16" s="4" t="s">
        <v>32</v>
      </c>
      <c r="B16">
        <v>1870</v>
      </c>
      <c r="C16">
        <v>647.6</v>
      </c>
      <c r="D16">
        <v>-0.66500000000000004</v>
      </c>
      <c r="E16">
        <v>66.760000000000005</v>
      </c>
      <c r="F16">
        <v>157.5</v>
      </c>
      <c r="G16">
        <v>134.30000000000001</v>
      </c>
      <c r="H16">
        <v>19.22</v>
      </c>
      <c r="I16">
        <v>19.100000000000001</v>
      </c>
      <c r="J16">
        <v>1.7000000000000001E-2</v>
      </c>
      <c r="K16">
        <v>-5.0999999999999997E-2</v>
      </c>
      <c r="L16">
        <v>109</v>
      </c>
      <c r="M16">
        <v>0.35299999999999998</v>
      </c>
      <c r="N16">
        <v>0.52400000000000002</v>
      </c>
      <c r="O16">
        <v>0.2</v>
      </c>
      <c r="P16">
        <v>0.64600000000000002</v>
      </c>
      <c r="Q16">
        <v>0.40600000000000003</v>
      </c>
      <c r="R16">
        <v>11.96</v>
      </c>
    </row>
    <row r="17" spans="1:18" x14ac:dyDescent="0.2">
      <c r="A17" s="4" t="s">
        <v>33</v>
      </c>
      <c r="B17">
        <v>1484</v>
      </c>
      <c r="C17">
        <v>575.29999999999995</v>
      </c>
      <c r="D17">
        <v>-14.96</v>
      </c>
      <c r="E17">
        <v>63.46</v>
      </c>
      <c r="F17">
        <v>93.37</v>
      </c>
      <c r="G17">
        <v>106.9</v>
      </c>
      <c r="H17">
        <v>15.68</v>
      </c>
      <c r="I17">
        <v>17.579999999999998</v>
      </c>
      <c r="J17">
        <v>1.2E-2</v>
      </c>
      <c r="K17">
        <v>-2.3E-2</v>
      </c>
      <c r="L17">
        <v>101.6</v>
      </c>
      <c r="M17">
        <v>0.24199999999999999</v>
      </c>
      <c r="N17">
        <v>0.41399999999999998</v>
      </c>
      <c r="O17">
        <v>0.14799999999999999</v>
      </c>
      <c r="P17">
        <v>0.58299999999999996</v>
      </c>
      <c r="Q17">
        <v>0.35899999999999999</v>
      </c>
      <c r="R17">
        <v>2.4660000000000002</v>
      </c>
    </row>
    <row r="18" spans="1:18" x14ac:dyDescent="0.2">
      <c r="A18" s="4" t="s">
        <v>34</v>
      </c>
      <c r="B18">
        <v>1642</v>
      </c>
      <c r="C18">
        <v>673.3</v>
      </c>
      <c r="D18">
        <v>-7.9550000000000001</v>
      </c>
      <c r="E18">
        <v>91.07</v>
      </c>
      <c r="F18">
        <v>71.47</v>
      </c>
      <c r="G18">
        <v>153.69999999999999</v>
      </c>
      <c r="H18">
        <v>16.43</v>
      </c>
      <c r="I18">
        <v>17.46</v>
      </c>
      <c r="J18">
        <v>-8.0000000000000002E-3</v>
      </c>
      <c r="K18">
        <v>-4.2000000000000003E-2</v>
      </c>
      <c r="L18">
        <v>111.5</v>
      </c>
      <c r="M18">
        <v>0.32900000000000001</v>
      </c>
      <c r="N18">
        <v>0.32200000000000001</v>
      </c>
      <c r="O18">
        <v>0.249</v>
      </c>
      <c r="P18">
        <v>0.79</v>
      </c>
      <c r="Q18">
        <v>0.437</v>
      </c>
      <c r="R18">
        <v>2.8839999999999999</v>
      </c>
    </row>
    <row r="19" spans="1:18" x14ac:dyDescent="0.2">
      <c r="A19" s="4" t="s">
        <v>35</v>
      </c>
      <c r="B19">
        <v>893.7</v>
      </c>
      <c r="C19">
        <v>758.9</v>
      </c>
      <c r="D19">
        <v>11.01</v>
      </c>
      <c r="E19">
        <v>121.6</v>
      </c>
      <c r="F19">
        <v>79.64</v>
      </c>
      <c r="G19">
        <v>283.39999999999998</v>
      </c>
      <c r="H19">
        <v>17.190000000000001</v>
      </c>
      <c r="I19">
        <v>18.690000000000001</v>
      </c>
      <c r="J19">
        <v>1E-3</v>
      </c>
      <c r="K19">
        <v>-2.7E-2</v>
      </c>
      <c r="L19">
        <v>116.2</v>
      </c>
      <c r="M19">
        <v>0.55900000000000005</v>
      </c>
      <c r="N19">
        <v>0.44900000000000001</v>
      </c>
      <c r="O19">
        <v>0.49</v>
      </c>
      <c r="P19">
        <v>1.476</v>
      </c>
      <c r="Q19">
        <v>0.78</v>
      </c>
      <c r="R19">
        <v>4.032</v>
      </c>
    </row>
    <row r="20" spans="1:18" x14ac:dyDescent="0.2">
      <c r="A20" s="4" t="s">
        <v>36</v>
      </c>
      <c r="B20">
        <v>2468</v>
      </c>
      <c r="C20">
        <v>584.1</v>
      </c>
      <c r="D20">
        <v>-5.2649999999999997</v>
      </c>
      <c r="E20">
        <v>70.7</v>
      </c>
      <c r="F20">
        <v>226.4</v>
      </c>
      <c r="G20">
        <v>177.3</v>
      </c>
      <c r="H20">
        <v>22.76</v>
      </c>
      <c r="I20">
        <v>22.3</v>
      </c>
      <c r="J20">
        <v>-3.0000000000000001E-3</v>
      </c>
      <c r="K20">
        <v>-4.3999999999999997E-2</v>
      </c>
      <c r="L20">
        <v>128.69999999999999</v>
      </c>
      <c r="M20">
        <v>0.39600000000000002</v>
      </c>
      <c r="N20">
        <v>0.61499999999999999</v>
      </c>
      <c r="O20">
        <v>0.221</v>
      </c>
      <c r="P20">
        <v>0.70599999999999996</v>
      </c>
      <c r="Q20">
        <v>0.40500000000000003</v>
      </c>
      <c r="R20">
        <v>2.665</v>
      </c>
    </row>
    <row r="21" spans="1:18" x14ac:dyDescent="0.2">
      <c r="A21" s="4" t="s">
        <v>37</v>
      </c>
      <c r="B21">
        <v>3266</v>
      </c>
      <c r="C21">
        <v>453.6</v>
      </c>
      <c r="D21">
        <v>-15.49</v>
      </c>
      <c r="E21">
        <v>106.5</v>
      </c>
      <c r="F21">
        <v>331.6</v>
      </c>
      <c r="G21">
        <v>35.630000000000003</v>
      </c>
      <c r="H21">
        <v>16.23</v>
      </c>
      <c r="I21">
        <v>34.479999999999997</v>
      </c>
      <c r="J21">
        <v>1.9E-2</v>
      </c>
      <c r="K21">
        <v>-5.8000000000000003E-2</v>
      </c>
      <c r="L21">
        <v>93.43</v>
      </c>
      <c r="M21">
        <v>0.29399999999999998</v>
      </c>
      <c r="N21">
        <v>0.96199999999999997</v>
      </c>
      <c r="O21">
        <v>0.13300000000000001</v>
      </c>
      <c r="P21">
        <v>0.38900000000000001</v>
      </c>
      <c r="Q21">
        <v>0.29199999999999998</v>
      </c>
      <c r="R21">
        <v>1.8180000000000001</v>
      </c>
    </row>
    <row r="22" spans="1:18" x14ac:dyDescent="0.2">
      <c r="A22" s="4" t="s">
        <v>38</v>
      </c>
      <c r="B22">
        <v>1723</v>
      </c>
      <c r="C22">
        <v>394.2</v>
      </c>
      <c r="D22">
        <v>-24.42</v>
      </c>
      <c r="E22">
        <v>65.25</v>
      </c>
      <c r="F22">
        <v>148.4</v>
      </c>
      <c r="G22">
        <v>38.75</v>
      </c>
      <c r="H22">
        <v>15.08</v>
      </c>
      <c r="I22">
        <v>19.21</v>
      </c>
      <c r="J22">
        <v>8.0000000000000002E-3</v>
      </c>
      <c r="K22">
        <v>-5.0999999999999997E-2</v>
      </c>
      <c r="L22">
        <v>70.52</v>
      </c>
      <c r="M22">
        <v>0.19</v>
      </c>
      <c r="N22">
        <v>0.59899999999999998</v>
      </c>
      <c r="O22">
        <v>1.6E-2</v>
      </c>
      <c r="P22">
        <v>0.249</v>
      </c>
      <c r="Q22">
        <v>0.191</v>
      </c>
      <c r="R22">
        <v>2.0579999999999998</v>
      </c>
    </row>
    <row r="23" spans="1:18" x14ac:dyDescent="0.2">
      <c r="A23" s="4" t="s">
        <v>39</v>
      </c>
      <c r="B23">
        <v>2339</v>
      </c>
      <c r="C23">
        <v>648.29999999999995</v>
      </c>
      <c r="D23">
        <v>20.350000000000001</v>
      </c>
      <c r="E23">
        <v>75.81</v>
      </c>
      <c r="F23">
        <v>194.5</v>
      </c>
      <c r="G23">
        <v>231.7</v>
      </c>
      <c r="H23">
        <v>16.510000000000002</v>
      </c>
      <c r="I23">
        <v>22.94</v>
      </c>
      <c r="J23">
        <v>-1.4E-2</v>
      </c>
      <c r="K23">
        <v>-1.4999999999999999E-2</v>
      </c>
      <c r="L23">
        <v>134.9</v>
      </c>
      <c r="M23">
        <v>0.51300000000000001</v>
      </c>
      <c r="N23">
        <v>0.61299999999999999</v>
      </c>
      <c r="O23">
        <v>0.40400000000000003</v>
      </c>
      <c r="P23">
        <v>1.1000000000000001</v>
      </c>
      <c r="Q23">
        <v>0.63600000000000001</v>
      </c>
      <c r="R23">
        <v>3.323</v>
      </c>
    </row>
    <row r="24" spans="1:18" x14ac:dyDescent="0.2">
      <c r="A24" s="4" t="s">
        <v>40</v>
      </c>
      <c r="B24">
        <v>1327</v>
      </c>
      <c r="C24">
        <v>731.4</v>
      </c>
      <c r="D24">
        <v>19.850000000000001</v>
      </c>
      <c r="E24">
        <v>79.540000000000006</v>
      </c>
      <c r="F24">
        <v>148.5</v>
      </c>
      <c r="G24">
        <v>300.89999999999998</v>
      </c>
      <c r="H24">
        <v>26.42</v>
      </c>
      <c r="I24">
        <v>23.06</v>
      </c>
      <c r="J24">
        <v>1.6E-2</v>
      </c>
      <c r="K24">
        <v>-5.0999999999999997E-2</v>
      </c>
      <c r="L24">
        <v>145.69999999999999</v>
      </c>
      <c r="M24">
        <v>0.80500000000000005</v>
      </c>
      <c r="N24">
        <v>0.61399999999999999</v>
      </c>
      <c r="O24">
        <v>0.79800000000000004</v>
      </c>
      <c r="P24">
        <v>1.6579999999999999</v>
      </c>
      <c r="Q24">
        <v>1.0269999999999999</v>
      </c>
      <c r="R24">
        <v>4.343</v>
      </c>
    </row>
    <row r="25" spans="1:18" x14ac:dyDescent="0.2">
      <c r="A25" s="4" t="s">
        <v>41</v>
      </c>
      <c r="B25">
        <v>2352</v>
      </c>
      <c r="C25">
        <v>763.6</v>
      </c>
      <c r="D25">
        <v>19.39</v>
      </c>
      <c r="E25">
        <v>74.72</v>
      </c>
      <c r="F25">
        <v>115.3</v>
      </c>
      <c r="G25">
        <v>82.46</v>
      </c>
      <c r="H25">
        <v>17.75</v>
      </c>
      <c r="I25">
        <v>18.350000000000001</v>
      </c>
      <c r="J25">
        <v>2.4E-2</v>
      </c>
      <c r="K25">
        <v>-2.1000000000000001E-2</v>
      </c>
      <c r="L25">
        <v>91.71</v>
      </c>
      <c r="M25">
        <v>0.25800000000000001</v>
      </c>
      <c r="N25">
        <v>0.51200000000000001</v>
      </c>
      <c r="O25">
        <v>0.13800000000000001</v>
      </c>
      <c r="P25">
        <v>0.53300000000000003</v>
      </c>
      <c r="Q25">
        <v>0.33300000000000002</v>
      </c>
      <c r="R25">
        <v>2.4279999999999999</v>
      </c>
    </row>
    <row r="26" spans="1:18" x14ac:dyDescent="0.2">
      <c r="A26" s="4" t="s">
        <v>42</v>
      </c>
      <c r="B26">
        <v>1508</v>
      </c>
      <c r="C26">
        <v>746.8</v>
      </c>
      <c r="D26">
        <v>21.67</v>
      </c>
      <c r="E26">
        <v>89.98</v>
      </c>
      <c r="F26">
        <v>104.2</v>
      </c>
      <c r="G26">
        <v>187.3</v>
      </c>
      <c r="H26">
        <v>21.32</v>
      </c>
      <c r="I26">
        <v>20.34</v>
      </c>
      <c r="J26">
        <v>1.0999999999999999E-2</v>
      </c>
      <c r="K26">
        <v>-2E-3</v>
      </c>
      <c r="L26">
        <v>139</v>
      </c>
      <c r="M26">
        <v>0.32800000000000001</v>
      </c>
      <c r="N26">
        <v>0.51300000000000001</v>
      </c>
      <c r="O26">
        <v>0.188</v>
      </c>
      <c r="P26">
        <v>0.72199999999999998</v>
      </c>
      <c r="Q26">
        <v>0.40400000000000003</v>
      </c>
      <c r="R26">
        <v>3.6120000000000001</v>
      </c>
    </row>
    <row r="27" spans="1:18" x14ac:dyDescent="0.2">
      <c r="A27" s="4" t="s">
        <v>43</v>
      </c>
      <c r="B27">
        <v>22.07</v>
      </c>
      <c r="C27">
        <v>95.93</v>
      </c>
      <c r="D27">
        <v>161.9</v>
      </c>
      <c r="E27">
        <v>83.25</v>
      </c>
      <c r="F27">
        <v>0.38500000000000001</v>
      </c>
      <c r="G27">
        <v>0.44800000000000001</v>
      </c>
      <c r="H27">
        <v>0.61599999999999999</v>
      </c>
      <c r="I27">
        <v>-0.61699999999999999</v>
      </c>
      <c r="J27">
        <v>-1.9E-2</v>
      </c>
      <c r="K27">
        <v>-2.1000000000000001E-2</v>
      </c>
      <c r="L27">
        <v>0.40300000000000002</v>
      </c>
      <c r="M27">
        <v>2E-3</v>
      </c>
      <c r="N27">
        <v>7.0000000000000001E-3</v>
      </c>
      <c r="O27">
        <v>-7.1999999999999995E-2</v>
      </c>
      <c r="P27">
        <v>-6.0000000000000001E-3</v>
      </c>
      <c r="Q27">
        <v>-1.2999999999999999E-2</v>
      </c>
      <c r="R27">
        <v>0.105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B47E-9072-0A4B-8F34-BD887DDA1109}">
  <dimension ref="A1:U27"/>
  <sheetViews>
    <sheetView workbookViewId="0">
      <selection activeCell="E39" sqref="E39"/>
    </sheetView>
  </sheetViews>
  <sheetFormatPr baseColWidth="10" defaultRowHeight="15" x14ac:dyDescent="0.2"/>
  <cols>
    <col min="1" max="1" width="16" customWidth="1"/>
    <col min="259" max="259" width="16" customWidth="1"/>
    <col min="515" max="515" width="16" customWidth="1"/>
    <col min="771" max="771" width="16" customWidth="1"/>
    <col min="1027" max="1027" width="16" customWidth="1"/>
    <col min="1283" max="1283" width="16" customWidth="1"/>
    <col min="1539" max="1539" width="16" customWidth="1"/>
    <col min="1795" max="1795" width="16" customWidth="1"/>
    <col min="2051" max="2051" width="16" customWidth="1"/>
    <col min="2307" max="2307" width="16" customWidth="1"/>
    <col min="2563" max="2563" width="16" customWidth="1"/>
    <col min="2819" max="2819" width="16" customWidth="1"/>
    <col min="3075" max="3075" width="16" customWidth="1"/>
    <col min="3331" max="3331" width="16" customWidth="1"/>
    <col min="3587" max="3587" width="16" customWidth="1"/>
    <col min="3843" max="3843" width="16" customWidth="1"/>
    <col min="4099" max="4099" width="16" customWidth="1"/>
    <col min="4355" max="4355" width="16" customWidth="1"/>
    <col min="4611" max="4611" width="16" customWidth="1"/>
    <col min="4867" max="4867" width="16" customWidth="1"/>
    <col min="5123" max="5123" width="16" customWidth="1"/>
    <col min="5379" max="5379" width="16" customWidth="1"/>
    <col min="5635" max="5635" width="16" customWidth="1"/>
    <col min="5891" max="5891" width="16" customWidth="1"/>
    <col min="6147" max="6147" width="16" customWidth="1"/>
    <col min="6403" max="6403" width="16" customWidth="1"/>
    <col min="6659" max="6659" width="16" customWidth="1"/>
    <col min="6915" max="6915" width="16" customWidth="1"/>
    <col min="7171" max="7171" width="16" customWidth="1"/>
    <col min="7427" max="7427" width="16" customWidth="1"/>
    <col min="7683" max="7683" width="16" customWidth="1"/>
    <col min="7939" max="7939" width="16" customWidth="1"/>
    <col min="8195" max="8195" width="16" customWidth="1"/>
    <col min="8451" max="8451" width="16" customWidth="1"/>
    <col min="8707" max="8707" width="16" customWidth="1"/>
    <col min="8963" max="8963" width="16" customWidth="1"/>
    <col min="9219" max="9219" width="16" customWidth="1"/>
    <col min="9475" max="9475" width="16" customWidth="1"/>
    <col min="9731" max="9731" width="16" customWidth="1"/>
    <col min="9987" max="9987" width="16" customWidth="1"/>
    <col min="10243" max="10243" width="16" customWidth="1"/>
    <col min="10499" max="10499" width="16" customWidth="1"/>
    <col min="10755" max="10755" width="16" customWidth="1"/>
    <col min="11011" max="11011" width="16" customWidth="1"/>
    <col min="11267" max="11267" width="16" customWidth="1"/>
    <col min="11523" max="11523" width="16" customWidth="1"/>
    <col min="11779" max="11779" width="16" customWidth="1"/>
    <col min="12035" max="12035" width="16" customWidth="1"/>
    <col min="12291" max="12291" width="16" customWidth="1"/>
    <col min="12547" max="12547" width="16" customWidth="1"/>
    <col min="12803" max="12803" width="16" customWidth="1"/>
    <col min="13059" max="13059" width="16" customWidth="1"/>
    <col min="13315" max="13315" width="16" customWidth="1"/>
    <col min="13571" max="13571" width="16" customWidth="1"/>
    <col min="13827" max="13827" width="16" customWidth="1"/>
    <col min="14083" max="14083" width="16" customWidth="1"/>
    <col min="14339" max="14339" width="16" customWidth="1"/>
    <col min="14595" max="14595" width="16" customWidth="1"/>
    <col min="14851" max="14851" width="16" customWidth="1"/>
    <col min="15107" max="15107" width="16" customWidth="1"/>
    <col min="15363" max="15363" width="16" customWidth="1"/>
    <col min="15619" max="15619" width="16" customWidth="1"/>
    <col min="15875" max="15875" width="16" customWidth="1"/>
    <col min="16131" max="16131" width="16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'WS. F.ESC'!B3-'WS. F.ESC'!B$27</f>
        <v>1084.93</v>
      </c>
      <c r="C3">
        <f>'WS. F.ESC'!C3-'WS. F.ESC'!C$27</f>
        <v>352.46999999999997</v>
      </c>
      <c r="D3">
        <f>'WS. F.ESC'!D3-'WS. F.ESC'!D$27</f>
        <v>-162.52700000000002</v>
      </c>
      <c r="E3">
        <f>'WS. F.ESC'!E3-'WS. F.ESC'!E$27</f>
        <v>12.370000000000005</v>
      </c>
      <c r="F3">
        <f>AVERAGE(D3:E3)</f>
        <v>-75.078500000000005</v>
      </c>
      <c r="G3">
        <f>'WS. F.ESC'!F3-'WS. F.ESC'!F$27</f>
        <v>111.315</v>
      </c>
      <c r="H3">
        <f>'WS. F.ESC'!G3-'WS. F.ESC'!G$27</f>
        <v>145.352</v>
      </c>
      <c r="I3">
        <f>'WS. F.ESC'!H3-'WS. F.ESC'!H$27</f>
        <v>17.304000000000002</v>
      </c>
      <c r="J3">
        <f>'WS. F.ESC'!I3-'WS. F.ESC'!I$27</f>
        <v>22.497</v>
      </c>
      <c r="K3">
        <f>'WS. F.ESC'!J3-'WS. F.ESC'!J$27</f>
        <v>8.7000000000000008E-2</v>
      </c>
      <c r="L3">
        <f>'WS. F.ESC'!K3-'WS. F.ESC'!K$27</f>
        <v>4.4999999999999998E-2</v>
      </c>
      <c r="M3">
        <f>AVERAGE(K3:L3)</f>
        <v>6.6000000000000003E-2</v>
      </c>
      <c r="N3">
        <f>'WS. F.ESC'!L3-'WS. F.ESC'!L$27</f>
        <v>147.197</v>
      </c>
      <c r="O3">
        <f>'WS. F.ESC'!M3-'WS. F.ESC'!M$27</f>
        <v>0.35699999999999998</v>
      </c>
      <c r="P3">
        <f>'WS. F.ESC'!N3-'WS. F.ESC'!N$27</f>
        <v>0.65100000000000002</v>
      </c>
      <c r="Q3">
        <f>'WS. F.ESC'!O3-'WS. F.ESC'!O$27</f>
        <v>0.28799999999999998</v>
      </c>
      <c r="R3">
        <f>'WS. F.ESC'!P3-'WS. F.ESC'!P$27</f>
        <v>0.79500000000000004</v>
      </c>
      <c r="S3">
        <f>'WS. F.ESC'!Q3-'WS. F.ESC'!Q$27</f>
        <v>0.496</v>
      </c>
      <c r="T3">
        <f>'WS. F.ESC'!R3-'WS. F.ESC'!R$27</f>
        <v>3.052</v>
      </c>
    </row>
    <row r="4" spans="1:21" x14ac:dyDescent="0.2">
      <c r="A4" s="4" t="s">
        <v>20</v>
      </c>
      <c r="B4">
        <f>'WS. F.ESC'!B4-'WS. F.ESC'!B$27</f>
        <v>1416.93</v>
      </c>
      <c r="C4">
        <f>'WS. F.ESC'!C4-'WS. F.ESC'!C$27</f>
        <v>1116.07</v>
      </c>
      <c r="D4">
        <f>'WS. F.ESC'!D4-'WS. F.ESC'!D$27</f>
        <v>-167.19</v>
      </c>
      <c r="E4">
        <f>'WS. F.ESC'!E4-'WS. F.ESC'!E$27</f>
        <v>0.39000000000000057</v>
      </c>
      <c r="F4">
        <f t="shared" ref="F4:F27" si="0">AVERAGE(D4:E4)</f>
        <v>-83.4</v>
      </c>
      <c r="G4">
        <f>'WS. F.ESC'!F4-'WS. F.ESC'!F$27</f>
        <v>54.695</v>
      </c>
      <c r="H4">
        <f>'WS. F.ESC'!G4-'WS. F.ESC'!G$27</f>
        <v>122.652</v>
      </c>
      <c r="I4">
        <f>'WS. F.ESC'!H4-'WS. F.ESC'!H$27</f>
        <v>15.584</v>
      </c>
      <c r="J4">
        <f>'WS. F.ESC'!I4-'WS. F.ESC'!I$27</f>
        <v>15.407</v>
      </c>
      <c r="K4">
        <f>'WS. F.ESC'!J4-'WS. F.ESC'!J$27</f>
        <v>0.03</v>
      </c>
      <c r="L4">
        <f>'WS. F.ESC'!K4-'WS. F.ESC'!K$27</f>
        <v>-2.1999999999999995E-2</v>
      </c>
      <c r="M4">
        <f t="shared" ref="M4:M27" si="1">AVERAGE(K4:L4)</f>
        <v>4.0000000000000018E-3</v>
      </c>
      <c r="N4">
        <f>'WS. F.ESC'!L4-'WS. F.ESC'!L$27</f>
        <v>139.697</v>
      </c>
      <c r="O4">
        <f>'WS. F.ESC'!M4-'WS. F.ESC'!M$27</f>
        <v>0.223</v>
      </c>
      <c r="P4">
        <f>'WS. F.ESC'!N4-'WS. F.ESC'!N$27</f>
        <v>0.32800000000000001</v>
      </c>
      <c r="Q4">
        <f>'WS. F.ESC'!O4-'WS. F.ESC'!O$27</f>
        <v>0.17299999999999999</v>
      </c>
      <c r="R4">
        <f>'WS. F.ESC'!P4-'WS. F.ESC'!P$27</f>
        <v>0.46200000000000002</v>
      </c>
      <c r="S4">
        <f>'WS. F.ESC'!Q4-'WS. F.ESC'!Q$27</f>
        <v>0.32500000000000001</v>
      </c>
      <c r="T4">
        <f>'WS. F.ESC'!R4-'WS. F.ESC'!R$27</f>
        <v>2.4350000000000001</v>
      </c>
    </row>
    <row r="5" spans="1:21" x14ac:dyDescent="0.2">
      <c r="A5" s="4" t="s">
        <v>21</v>
      </c>
      <c r="B5">
        <f>'WS. F.ESC'!B5-'WS. F.ESC'!B$27</f>
        <v>1768.93</v>
      </c>
      <c r="C5">
        <f>'WS. F.ESC'!C5-'WS. F.ESC'!C$27</f>
        <v>434.77000000000004</v>
      </c>
      <c r="D5">
        <f>'WS. F.ESC'!D5-'WS. F.ESC'!D$27</f>
        <v>-162.60599999999999</v>
      </c>
      <c r="E5">
        <f>'WS. F.ESC'!E5-'WS. F.ESC'!E$27</f>
        <v>7.8100000000000023</v>
      </c>
      <c r="F5">
        <f t="shared" si="0"/>
        <v>-77.397999999999996</v>
      </c>
      <c r="G5">
        <f>'WS. F.ESC'!F5-'WS. F.ESC'!F$27</f>
        <v>121.61499999999999</v>
      </c>
      <c r="H5">
        <f>'WS. F.ESC'!G5-'WS. F.ESC'!G$27</f>
        <v>92.50200000000001</v>
      </c>
      <c r="I5">
        <f>'WS. F.ESC'!H5-'WS. F.ESC'!H$27</f>
        <v>16.634</v>
      </c>
      <c r="J5">
        <f>'WS. F.ESC'!I5-'WS. F.ESC'!I$27</f>
        <v>17.557000000000002</v>
      </c>
      <c r="K5">
        <f>'WS. F.ESC'!J5-'WS. F.ESC'!J$27</f>
        <v>2.9999999999999992E-3</v>
      </c>
      <c r="L5">
        <f>'WS. F.ESC'!K5-'WS. F.ESC'!K$27</f>
        <v>-2.1000000000000001E-2</v>
      </c>
      <c r="M5">
        <f t="shared" si="1"/>
        <v>-9.0000000000000011E-3</v>
      </c>
      <c r="N5">
        <f>'WS. F.ESC'!L5-'WS. F.ESC'!L$27</f>
        <v>137.697</v>
      </c>
      <c r="O5">
        <f>'WS. F.ESC'!M5-'WS. F.ESC'!M$27</f>
        <v>0.27400000000000002</v>
      </c>
      <c r="P5">
        <f>'WS. F.ESC'!N5-'WS. F.ESC'!N$27</f>
        <v>0.33899999999999997</v>
      </c>
      <c r="Q5">
        <f>'WS. F.ESC'!O5-'WS. F.ESC'!O$27</f>
        <v>0.192</v>
      </c>
      <c r="R5">
        <f>'WS. F.ESC'!P5-'WS. F.ESC'!P$27</f>
        <v>0.52</v>
      </c>
      <c r="S5">
        <f>'WS. F.ESC'!Q5-'WS. F.ESC'!Q$27</f>
        <v>0.376</v>
      </c>
      <c r="T5">
        <f>'WS. F.ESC'!R5-'WS. F.ESC'!R$27</f>
        <v>2.2189999999999999</v>
      </c>
    </row>
    <row r="6" spans="1:21" x14ac:dyDescent="0.2">
      <c r="A6" s="4" t="s">
        <v>22</v>
      </c>
      <c r="B6">
        <f>'WS. F.ESC'!B6-'WS. F.ESC'!B$27</f>
        <v>1549.93</v>
      </c>
      <c r="C6">
        <f>'WS. F.ESC'!C6-'WS. F.ESC'!C$27</f>
        <v>338.57</v>
      </c>
      <c r="D6">
        <f>'WS. F.ESC'!D6-'WS. F.ESC'!D$27</f>
        <v>-147.34</v>
      </c>
      <c r="E6">
        <f>'WS. F.ESC'!E6-'WS. F.ESC'!E$27</f>
        <v>-2.7199999999999989</v>
      </c>
      <c r="F6">
        <f t="shared" si="0"/>
        <v>-75.03</v>
      </c>
      <c r="G6">
        <f>'WS. F.ESC'!F6-'WS. F.ESC'!F$27</f>
        <v>132.315</v>
      </c>
      <c r="H6">
        <f>'WS. F.ESC'!G6-'WS. F.ESC'!G$27</f>
        <v>87.412000000000006</v>
      </c>
      <c r="I6">
        <f>'WS. F.ESC'!H6-'WS. F.ESC'!H$27</f>
        <v>19.884</v>
      </c>
      <c r="J6">
        <f>'WS. F.ESC'!I6-'WS. F.ESC'!I$27</f>
        <v>24.057000000000002</v>
      </c>
      <c r="K6">
        <f>'WS. F.ESC'!J6-'WS. F.ESC'!J$27</f>
        <v>-2.9999999999999992E-3</v>
      </c>
      <c r="L6">
        <f>'WS. F.ESC'!K6-'WS. F.ESC'!K$27</f>
        <v>-3.9999999999999994E-2</v>
      </c>
      <c r="M6">
        <f t="shared" si="1"/>
        <v>-2.1499999999999998E-2</v>
      </c>
      <c r="N6">
        <f>'WS. F.ESC'!L6-'WS. F.ESC'!L$27</f>
        <v>107.39699999999999</v>
      </c>
      <c r="O6">
        <f>'WS. F.ESC'!M6-'WS. F.ESC'!M$27</f>
        <v>0.23699999999999999</v>
      </c>
      <c r="P6">
        <f>'WS. F.ESC'!N6-'WS. F.ESC'!N$27</f>
        <v>0.45800000000000002</v>
      </c>
      <c r="Q6">
        <f>'WS. F.ESC'!O6-'WS. F.ESC'!O$27</f>
        <v>0.14699999999999999</v>
      </c>
      <c r="R6">
        <f>'WS. F.ESC'!P6-'WS. F.ESC'!P$27</f>
        <v>0.41200000000000003</v>
      </c>
      <c r="S6">
        <f>'WS. F.ESC'!Q6-'WS. F.ESC'!Q$27</f>
        <v>0.29599999999999999</v>
      </c>
      <c r="T6">
        <f>'WS. F.ESC'!R6-'WS. F.ESC'!R$27</f>
        <v>2.101</v>
      </c>
    </row>
    <row r="7" spans="1:21" x14ac:dyDescent="0.2">
      <c r="A7" s="4" t="s">
        <v>23</v>
      </c>
      <c r="B7">
        <f>'WS. F.ESC'!B7-'WS. F.ESC'!B$27</f>
        <v>897.43</v>
      </c>
      <c r="C7">
        <f>'WS. F.ESC'!C7-'WS. F.ESC'!C$27</f>
        <v>513.77</v>
      </c>
      <c r="D7">
        <f>'WS. F.ESC'!D7-'WS. F.ESC'!D$27</f>
        <v>-146.34</v>
      </c>
      <c r="E7">
        <f>'WS. F.ESC'!E7-'WS. F.ESC'!E$27</f>
        <v>10.930000000000007</v>
      </c>
      <c r="F7">
        <f t="shared" si="0"/>
        <v>-67.704999999999998</v>
      </c>
      <c r="G7">
        <f>'WS. F.ESC'!F7-'WS. F.ESC'!F$27</f>
        <v>85.254999999999995</v>
      </c>
      <c r="H7">
        <f>'WS. F.ESC'!G7-'WS. F.ESC'!G$27</f>
        <v>221.452</v>
      </c>
      <c r="I7">
        <f>'WS. F.ESC'!H7-'WS. F.ESC'!H$27</f>
        <v>5.4390000000000001</v>
      </c>
      <c r="J7">
        <f>'WS. F.ESC'!I7-'WS. F.ESC'!I$27</f>
        <v>11.056999999999999</v>
      </c>
      <c r="K7">
        <f>'WS. F.ESC'!J7-'WS. F.ESC'!J$27</f>
        <v>8.9999999999999993E-3</v>
      </c>
      <c r="L7">
        <f>'WS. F.ESC'!K7-'WS. F.ESC'!K$27</f>
        <v>-3.5000000000000003E-2</v>
      </c>
      <c r="M7">
        <f t="shared" si="1"/>
        <v>-1.3000000000000001E-2</v>
      </c>
      <c r="N7">
        <f>'WS. F.ESC'!L7-'WS. F.ESC'!L$27</f>
        <v>118.997</v>
      </c>
      <c r="O7">
        <f>'WS. F.ESC'!M7-'WS. F.ESC'!M$27</f>
        <v>0.38600000000000001</v>
      </c>
      <c r="P7">
        <f>'WS. F.ESC'!N7-'WS. F.ESC'!N$27</f>
        <v>0.11699999999999999</v>
      </c>
      <c r="Q7">
        <f>'WS. F.ESC'!O7-'WS. F.ESC'!O$27</f>
        <v>0.33300000000000002</v>
      </c>
      <c r="R7">
        <f>'WS. F.ESC'!P7-'WS. F.ESC'!P$27</f>
        <v>0.879</v>
      </c>
      <c r="S7">
        <f>'WS. F.ESC'!Q7-'WS. F.ESC'!Q$27</f>
        <v>0.47400000000000003</v>
      </c>
      <c r="T7">
        <f>'WS. F.ESC'!R7-'WS. F.ESC'!R$27</f>
        <v>2.1970000000000001</v>
      </c>
    </row>
    <row r="8" spans="1:21" x14ac:dyDescent="0.2">
      <c r="A8" s="4" t="s">
        <v>24</v>
      </c>
      <c r="B8">
        <f>'WS. F.ESC'!B8-'WS. F.ESC'!B$27</f>
        <v>1169.93</v>
      </c>
      <c r="C8">
        <f>'WS. F.ESC'!C8-'WS. F.ESC'!C$27</f>
        <v>252.67000000000002</v>
      </c>
      <c r="D8">
        <f>'WS. F.ESC'!D8-'WS. F.ESC'!D$27</f>
        <v>-183.34</v>
      </c>
      <c r="E8">
        <f>'WS. F.ESC'!E8-'WS. F.ESC'!E$27</f>
        <v>15.409999999999997</v>
      </c>
      <c r="F8">
        <f t="shared" si="0"/>
        <v>-83.965000000000003</v>
      </c>
      <c r="G8">
        <f>'WS. F.ESC'!F8-'WS. F.ESC'!F$27</f>
        <v>162.41500000000002</v>
      </c>
      <c r="H8">
        <f>'WS. F.ESC'!G8-'WS. F.ESC'!G$27</f>
        <v>86.382000000000005</v>
      </c>
      <c r="I8">
        <f>'WS. F.ESC'!H8-'WS. F.ESC'!H$27</f>
        <v>15.423999999999999</v>
      </c>
      <c r="J8">
        <f>'WS. F.ESC'!I8-'WS. F.ESC'!I$27</f>
        <v>26.527000000000001</v>
      </c>
      <c r="K8">
        <f>'WS. F.ESC'!J8-'WS. F.ESC'!J$27</f>
        <v>1.9999999999999983E-3</v>
      </c>
      <c r="L8">
        <f>'WS. F.ESC'!K8-'WS. F.ESC'!K$27</f>
        <v>0</v>
      </c>
      <c r="M8">
        <f t="shared" si="1"/>
        <v>9.9999999999999915E-4</v>
      </c>
      <c r="N8">
        <f>'WS. F.ESC'!L8-'WS. F.ESC'!L$27</f>
        <v>103.997</v>
      </c>
      <c r="O8">
        <f>'WS. F.ESC'!M8-'WS. F.ESC'!M$27</f>
        <v>0.19900000000000001</v>
      </c>
      <c r="P8">
        <f>'WS. F.ESC'!N8-'WS. F.ESC'!N$27</f>
        <v>0.67400000000000004</v>
      </c>
      <c r="Q8">
        <f>'WS. F.ESC'!O8-'WS. F.ESC'!O$27</f>
        <v>0.107</v>
      </c>
      <c r="R8">
        <f>'WS. F.ESC'!P8-'WS. F.ESC'!P$27</f>
        <v>0.30299999999999999</v>
      </c>
      <c r="S8">
        <f>'WS. F.ESC'!Q8-'WS. F.ESC'!Q$27</f>
        <v>0.22500000000000001</v>
      </c>
      <c r="T8">
        <f>'WS. F.ESC'!R8-'WS. F.ESC'!R$27</f>
        <v>2.169</v>
      </c>
    </row>
    <row r="9" spans="1:21" x14ac:dyDescent="0.2">
      <c r="A9" s="4" t="s">
        <v>25</v>
      </c>
      <c r="B9">
        <f>'WS. F.ESC'!B9-'WS. F.ESC'!B$27</f>
        <v>2138.9299999999998</v>
      </c>
      <c r="C9">
        <f>'WS. F.ESC'!C9-'WS. F.ESC'!C$27</f>
        <v>1063.07</v>
      </c>
      <c r="D9">
        <f>'WS. F.ESC'!D9-'WS. F.ESC'!D$27</f>
        <v>-135.62</v>
      </c>
      <c r="E9">
        <f>'WS. F.ESC'!E9-'WS. F.ESC'!E$27</f>
        <v>-29.71</v>
      </c>
      <c r="F9">
        <f t="shared" si="0"/>
        <v>-82.665000000000006</v>
      </c>
      <c r="G9">
        <f>'WS. F.ESC'!F9-'WS. F.ESC'!F$27</f>
        <v>20.944999999999997</v>
      </c>
      <c r="H9">
        <f>'WS. F.ESC'!G9-'WS. F.ESC'!G$27</f>
        <v>167.452</v>
      </c>
      <c r="I9">
        <f>'WS. F.ESC'!H9-'WS. F.ESC'!H$27</f>
        <v>17.344000000000001</v>
      </c>
      <c r="J9">
        <f>'WS. F.ESC'!I9-'WS. F.ESC'!I$27</f>
        <v>14.856999999999999</v>
      </c>
      <c r="K9">
        <f>'WS. F.ESC'!J9-'WS. F.ESC'!J$27</f>
        <v>1.9E-2</v>
      </c>
      <c r="L9">
        <f>'WS. F.ESC'!K9-'WS. F.ESC'!K$27</f>
        <v>-5.5999999999999994E-2</v>
      </c>
      <c r="M9">
        <f t="shared" si="1"/>
        <v>-1.8499999999999996E-2</v>
      </c>
      <c r="N9">
        <f>'WS. F.ESC'!L9-'WS. F.ESC'!L$27</f>
        <v>152.297</v>
      </c>
      <c r="O9">
        <f>'WS. F.ESC'!M9-'WS. F.ESC'!M$27</f>
        <v>0.22</v>
      </c>
      <c r="P9">
        <f>'WS. F.ESC'!N9-'WS. F.ESC'!N$27</f>
        <v>0.30399999999999999</v>
      </c>
      <c r="Q9">
        <f>'WS. F.ESC'!O9-'WS. F.ESC'!O$27</f>
        <v>0.24299999999999999</v>
      </c>
      <c r="R9">
        <f>'WS. F.ESC'!P9-'WS. F.ESC'!P$27</f>
        <v>0.58199999999999996</v>
      </c>
      <c r="S9">
        <f>'WS. F.ESC'!Q9-'WS. F.ESC'!Q$27</f>
        <v>0.36599999999999999</v>
      </c>
      <c r="T9">
        <f>'WS. F.ESC'!R9-'WS. F.ESC'!R$27</f>
        <v>2.8050000000000002</v>
      </c>
    </row>
    <row r="10" spans="1:21" x14ac:dyDescent="0.2">
      <c r="A10" s="4" t="s">
        <v>26</v>
      </c>
      <c r="B10">
        <f>'WS. F.ESC'!B10-'WS. F.ESC'!B$27</f>
        <v>2639.93</v>
      </c>
      <c r="C10">
        <f>'WS. F.ESC'!C10-'WS. F.ESC'!C$27</f>
        <v>426.77000000000004</v>
      </c>
      <c r="D10">
        <f>'WS. F.ESC'!D10-'WS. F.ESC'!D$27</f>
        <v>-192.6</v>
      </c>
      <c r="E10">
        <f>'WS. F.ESC'!E10-'WS. F.ESC'!E$27</f>
        <v>-27.240000000000002</v>
      </c>
      <c r="F10">
        <f t="shared" si="0"/>
        <v>-109.92</v>
      </c>
      <c r="G10">
        <f>'WS. F.ESC'!F10-'WS. F.ESC'!F$27</f>
        <v>191.215</v>
      </c>
      <c r="H10">
        <f>'WS. F.ESC'!G10-'WS. F.ESC'!G$27</f>
        <v>111.75200000000001</v>
      </c>
      <c r="I10">
        <f>'WS. F.ESC'!H10-'WS. F.ESC'!H$27</f>
        <v>14.194000000000001</v>
      </c>
      <c r="J10">
        <f>'WS. F.ESC'!I10-'WS. F.ESC'!I$27</f>
        <v>20.417000000000002</v>
      </c>
      <c r="K10">
        <f>'WS. F.ESC'!J10-'WS. F.ESC'!J$27</f>
        <v>-5.000000000000001E-3</v>
      </c>
      <c r="L10">
        <f>'WS. F.ESC'!K10-'WS. F.ESC'!K$27</f>
        <v>-1.9E-2</v>
      </c>
      <c r="M10">
        <f t="shared" si="1"/>
        <v>-1.2E-2</v>
      </c>
      <c r="N10">
        <f>'WS. F.ESC'!L10-'WS. F.ESC'!L$27</f>
        <v>97.126999999999995</v>
      </c>
      <c r="O10">
        <f>'WS. F.ESC'!M10-'WS. F.ESC'!M$27</f>
        <v>0.253</v>
      </c>
      <c r="P10">
        <f>'WS. F.ESC'!N10-'WS. F.ESC'!N$27</f>
        <v>0.56499999999999995</v>
      </c>
      <c r="Q10">
        <f>'WS. F.ESC'!O10-'WS. F.ESC'!O$27</f>
        <v>0.14499999999999999</v>
      </c>
      <c r="R10">
        <f>'WS. F.ESC'!P10-'WS. F.ESC'!P$27</f>
        <v>0.35499999999999998</v>
      </c>
      <c r="S10">
        <f>'WS. F.ESC'!Q10-'WS. F.ESC'!Q$27</f>
        <v>0.30299999999999999</v>
      </c>
      <c r="T10">
        <f>'WS. F.ESC'!R10-'WS. F.ESC'!R$27</f>
        <v>2.1019999999999999</v>
      </c>
    </row>
    <row r="11" spans="1:21" x14ac:dyDescent="0.2">
      <c r="A11" s="4" t="s">
        <v>27</v>
      </c>
      <c r="B11">
        <f>'WS. F.ESC'!B11-'WS. F.ESC'!B$27</f>
        <v>1349.93</v>
      </c>
      <c r="C11">
        <f>'WS. F.ESC'!C11-'WS. F.ESC'!C$27</f>
        <v>391.77</v>
      </c>
      <c r="D11">
        <f>'WS. F.ESC'!D11-'WS. F.ESC'!D$27</f>
        <v>-173.89000000000001</v>
      </c>
      <c r="E11">
        <f>'WS. F.ESC'!E11-'WS. F.ESC'!E$27</f>
        <v>13.290000000000006</v>
      </c>
      <c r="F11">
        <f t="shared" si="0"/>
        <v>-80.300000000000011</v>
      </c>
      <c r="G11">
        <f>'WS. F.ESC'!F11-'WS. F.ESC'!F$27</f>
        <v>101.91499999999999</v>
      </c>
      <c r="H11">
        <f>'WS. F.ESC'!G11-'WS. F.ESC'!G$27</f>
        <v>116.852</v>
      </c>
      <c r="I11">
        <f>'WS. F.ESC'!H11-'WS. F.ESC'!H$27</f>
        <v>15.524000000000001</v>
      </c>
      <c r="J11">
        <f>'WS. F.ESC'!I11-'WS. F.ESC'!I$27</f>
        <v>20.007000000000001</v>
      </c>
      <c r="K11">
        <f>'WS. F.ESC'!J11-'WS. F.ESC'!J$27</f>
        <v>1.6E-2</v>
      </c>
      <c r="L11">
        <f>'WS. F.ESC'!K11-'WS. F.ESC'!K$27</f>
        <v>5.000000000000001E-3</v>
      </c>
      <c r="M11">
        <f t="shared" si="1"/>
        <v>1.0500000000000001E-2</v>
      </c>
      <c r="N11">
        <f>'WS. F.ESC'!L11-'WS. F.ESC'!L$27</f>
        <v>105.09699999999999</v>
      </c>
      <c r="O11">
        <f>'WS. F.ESC'!M11-'WS. F.ESC'!M$27</f>
        <v>0.248</v>
      </c>
      <c r="P11">
        <f>'WS. F.ESC'!N11-'WS. F.ESC'!N$27</f>
        <v>0.438</v>
      </c>
      <c r="Q11">
        <f>'WS. F.ESC'!O11-'WS. F.ESC'!O$27</f>
        <v>0.16499999999999998</v>
      </c>
      <c r="R11">
        <f>'WS. F.ESC'!P11-'WS. F.ESC'!P$27</f>
        <v>0.51100000000000001</v>
      </c>
      <c r="S11">
        <f>'WS. F.ESC'!Q11-'WS. F.ESC'!Q$27</f>
        <v>0.33600000000000002</v>
      </c>
      <c r="T11">
        <f>'WS. F.ESC'!R11-'WS. F.ESC'!R$27</f>
        <v>2.2269999999999999</v>
      </c>
    </row>
    <row r="12" spans="1:21" x14ac:dyDescent="0.2">
      <c r="A12" s="4" t="s">
        <v>28</v>
      </c>
      <c r="B12">
        <f>'WS. F.ESC'!B12-'WS. F.ESC'!B$27</f>
        <v>1287.93</v>
      </c>
      <c r="C12">
        <f>'WS. F.ESC'!C12-'WS. F.ESC'!C$27</f>
        <v>538.77</v>
      </c>
      <c r="D12">
        <f>'WS. F.ESC'!D12-'WS. F.ESC'!D$27</f>
        <v>-145.75</v>
      </c>
      <c r="E12">
        <f>'WS. F.ESC'!E12-'WS. F.ESC'!E$27</f>
        <v>-0.46999999999999886</v>
      </c>
      <c r="F12">
        <f t="shared" si="0"/>
        <v>-73.11</v>
      </c>
      <c r="G12">
        <f>'WS. F.ESC'!F12-'WS. F.ESC'!F$27</f>
        <v>73.625</v>
      </c>
      <c r="H12">
        <f>'WS. F.ESC'!G12-'WS. F.ESC'!G$27</f>
        <v>199.852</v>
      </c>
      <c r="I12">
        <f>'WS. F.ESC'!H12-'WS. F.ESC'!H$27</f>
        <v>17.914000000000001</v>
      </c>
      <c r="J12">
        <f>'WS. F.ESC'!I12-'WS. F.ESC'!I$27</f>
        <v>18.977</v>
      </c>
      <c r="K12">
        <f>'WS. F.ESC'!J12-'WS. F.ESC'!J$27</f>
        <v>3.2000000000000001E-2</v>
      </c>
      <c r="L12">
        <f>'WS. F.ESC'!K12-'WS. F.ESC'!K$27</f>
        <v>-4.2999999999999997E-2</v>
      </c>
      <c r="M12">
        <f t="shared" si="1"/>
        <v>-5.4999999999999979E-3</v>
      </c>
      <c r="N12">
        <f>'WS. F.ESC'!L12-'WS. F.ESC'!L$27</f>
        <v>140.797</v>
      </c>
      <c r="O12">
        <f>'WS. F.ESC'!M12-'WS. F.ESC'!M$27</f>
        <v>0.313</v>
      </c>
      <c r="P12">
        <f>'WS. F.ESC'!N12-'WS. F.ESC'!N$27</f>
        <v>0.317</v>
      </c>
      <c r="Q12">
        <f>'WS. F.ESC'!O12-'WS. F.ESC'!O$27</f>
        <v>0.28699999999999998</v>
      </c>
      <c r="R12">
        <f>'WS. F.ESC'!P12-'WS. F.ESC'!P$27</f>
        <v>0.76600000000000001</v>
      </c>
      <c r="S12">
        <f>'WS. F.ESC'!Q12-'WS. F.ESC'!Q$27</f>
        <v>0.442</v>
      </c>
      <c r="T12">
        <f>'WS. F.ESC'!R12-'WS. F.ESC'!R$27</f>
        <v>3.0150000000000001</v>
      </c>
    </row>
    <row r="13" spans="1:21" x14ac:dyDescent="0.2">
      <c r="A13" s="4" t="s">
        <v>29</v>
      </c>
      <c r="B13">
        <f>'WS. F.ESC'!B13-'WS. F.ESC'!B$27</f>
        <v>1440.93</v>
      </c>
      <c r="C13">
        <f>'WS. F.ESC'!C13-'WS. F.ESC'!C$27</f>
        <v>790.06999999999994</v>
      </c>
      <c r="D13">
        <f>'WS. F.ESC'!D13-'WS. F.ESC'!D$27</f>
        <v>-181.18</v>
      </c>
      <c r="E13">
        <f>'WS. F.ESC'!E13-'WS. F.ESC'!E$27</f>
        <v>29.950000000000003</v>
      </c>
      <c r="F13">
        <f t="shared" si="0"/>
        <v>-75.615000000000009</v>
      </c>
      <c r="G13">
        <f>'WS. F.ESC'!F13-'WS. F.ESC'!F$27</f>
        <v>89.384999999999991</v>
      </c>
      <c r="H13">
        <f>'WS. F.ESC'!G13-'WS. F.ESC'!G$27</f>
        <v>342.15200000000004</v>
      </c>
      <c r="I13">
        <f>'WS. F.ESC'!H13-'WS. F.ESC'!H$27</f>
        <v>14.804</v>
      </c>
      <c r="J13">
        <f>'WS. F.ESC'!I13-'WS. F.ESC'!I$27</f>
        <v>15.036999999999999</v>
      </c>
      <c r="K13">
        <f>'WS. F.ESC'!J13-'WS. F.ESC'!J$27</f>
        <v>0.03</v>
      </c>
      <c r="L13">
        <f>'WS. F.ESC'!K13-'WS. F.ESC'!K$27</f>
        <v>-2.9000000000000001E-2</v>
      </c>
      <c r="M13">
        <f t="shared" si="1"/>
        <v>4.9999999999999871E-4</v>
      </c>
      <c r="N13">
        <f>'WS. F.ESC'!L13-'WS. F.ESC'!L$27</f>
        <v>165.39700000000002</v>
      </c>
      <c r="O13">
        <f>'WS. F.ESC'!M13-'WS. F.ESC'!M$27</f>
        <v>0.49</v>
      </c>
      <c r="P13">
        <f>'WS. F.ESC'!N13-'WS. F.ESC'!N$27</f>
        <v>0.34499999999999997</v>
      </c>
      <c r="Q13">
        <f>'WS. F.ESC'!O13-'WS. F.ESC'!O$27</f>
        <v>0.48299999999999998</v>
      </c>
      <c r="R13">
        <f>'WS. F.ESC'!P13-'WS. F.ESC'!P$27</f>
        <v>1.2889999999999999</v>
      </c>
      <c r="S13">
        <f>'WS. F.ESC'!Q13-'WS. F.ESC'!Q$27</f>
        <v>0.64900000000000002</v>
      </c>
      <c r="T13">
        <f>'WS. F.ESC'!R13-'WS. F.ESC'!R$27</f>
        <v>4.01</v>
      </c>
    </row>
    <row r="14" spans="1:21" x14ac:dyDescent="0.2">
      <c r="A14" s="4" t="s">
        <v>30</v>
      </c>
      <c r="B14">
        <f>'WS. F.ESC'!B14-'WS. F.ESC'!B$27</f>
        <v>1977.93</v>
      </c>
      <c r="C14">
        <f>'WS. F.ESC'!C14-'WS. F.ESC'!C$27</f>
        <v>313.67</v>
      </c>
      <c r="D14">
        <f>'WS. F.ESC'!D14-'WS. F.ESC'!D$27</f>
        <v>-187.07</v>
      </c>
      <c r="E14">
        <f>'WS. F.ESC'!E14-'WS. F.ESC'!E$27</f>
        <v>-45.68</v>
      </c>
      <c r="F14">
        <f t="shared" si="0"/>
        <v>-116.375</v>
      </c>
      <c r="G14">
        <f>'WS. F.ESC'!F14-'WS. F.ESC'!F$27</f>
        <v>250.41500000000002</v>
      </c>
      <c r="H14">
        <f>'WS. F.ESC'!G14-'WS. F.ESC'!G$27</f>
        <v>64.952000000000012</v>
      </c>
      <c r="I14">
        <f>'WS. F.ESC'!H14-'WS. F.ESC'!H$27</f>
        <v>16.084</v>
      </c>
      <c r="J14">
        <f>'WS. F.ESC'!I14-'WS. F.ESC'!I$27</f>
        <v>26.887</v>
      </c>
      <c r="K14">
        <f>'WS. F.ESC'!J14-'WS. F.ESC'!J$27</f>
        <v>-4.0000000000000001E-3</v>
      </c>
      <c r="L14">
        <f>'WS. F.ESC'!K14-'WS. F.ESC'!K$27</f>
        <v>-1.5999999999999997E-2</v>
      </c>
      <c r="M14">
        <f t="shared" si="1"/>
        <v>-9.9999999999999985E-3</v>
      </c>
      <c r="N14">
        <f>'WS. F.ESC'!L14-'WS. F.ESC'!L$27</f>
        <v>110.59699999999999</v>
      </c>
      <c r="O14">
        <f>'WS. F.ESC'!M14-'WS. F.ESC'!M$27</f>
        <v>0.249</v>
      </c>
      <c r="P14">
        <f>'WS. F.ESC'!N14-'WS. F.ESC'!N$27</f>
        <v>0.90900000000000003</v>
      </c>
      <c r="Q14">
        <f>'WS. F.ESC'!O14-'WS. F.ESC'!O$27</f>
        <v>0.14799999999999999</v>
      </c>
      <c r="R14">
        <f>'WS. F.ESC'!P14-'WS. F.ESC'!P$27</f>
        <v>0.36499999999999999</v>
      </c>
      <c r="S14">
        <f>'WS. F.ESC'!Q14-'WS. F.ESC'!Q$27</f>
        <v>0.29799999999999999</v>
      </c>
      <c r="T14">
        <f>'WS. F.ESC'!R14-'WS. F.ESC'!R$27</f>
        <v>2.0089999999999999</v>
      </c>
    </row>
    <row r="15" spans="1:21" x14ac:dyDescent="0.2">
      <c r="A15" s="4" t="s">
        <v>31</v>
      </c>
      <c r="B15">
        <f>'WS. F.ESC'!B15-'WS. F.ESC'!B$27</f>
        <v>1647.93</v>
      </c>
      <c r="C15">
        <f>'WS. F.ESC'!C15-'WS. F.ESC'!C$27</f>
        <v>429.07</v>
      </c>
      <c r="D15">
        <f>'WS. F.ESC'!D15-'WS. F.ESC'!D$27</f>
        <v>-160.642</v>
      </c>
      <c r="E15">
        <f>'WS. F.ESC'!E15-'WS. F.ESC'!E$27</f>
        <v>32.849999999999994</v>
      </c>
      <c r="F15">
        <f t="shared" si="0"/>
        <v>-63.896000000000001</v>
      </c>
      <c r="G15">
        <f>'WS. F.ESC'!F15-'WS. F.ESC'!F$27</f>
        <v>200.91500000000002</v>
      </c>
      <c r="H15">
        <f>'WS. F.ESC'!G15-'WS. F.ESC'!G$27</f>
        <v>120.352</v>
      </c>
      <c r="I15">
        <f>'WS. F.ESC'!H15-'WS. F.ESC'!H$27</f>
        <v>17.283999999999999</v>
      </c>
      <c r="J15">
        <f>'WS. F.ESC'!I15-'WS. F.ESC'!I$27</f>
        <v>23.317</v>
      </c>
      <c r="K15">
        <f>'WS. F.ESC'!J15-'WS. F.ESC'!J$27</f>
        <v>2.5000000000000001E-2</v>
      </c>
      <c r="L15">
        <f>'WS. F.ESC'!K15-'WS. F.ESC'!K$27</f>
        <v>-4.0000000000000001E-3</v>
      </c>
      <c r="M15">
        <f t="shared" si="1"/>
        <v>1.0500000000000001E-2</v>
      </c>
      <c r="N15">
        <f>'WS. F.ESC'!L15-'WS. F.ESC'!L$27</f>
        <v>117.89699999999999</v>
      </c>
      <c r="O15">
        <f>'WS. F.ESC'!M15-'WS. F.ESC'!M$27</f>
        <v>0.35599999999999998</v>
      </c>
      <c r="P15">
        <f>'WS. F.ESC'!N15-'WS. F.ESC'!N$27</f>
        <v>0.59799999999999998</v>
      </c>
      <c r="Q15">
        <f>'WS. F.ESC'!O15-'WS. F.ESC'!O$27</f>
        <v>0.29299999999999998</v>
      </c>
      <c r="R15">
        <f>'WS. F.ESC'!P15-'WS. F.ESC'!P$27</f>
        <v>0.65400000000000003</v>
      </c>
      <c r="S15">
        <f>'WS. F.ESC'!Q15-'WS. F.ESC'!Q$27</f>
        <v>0.45100000000000001</v>
      </c>
      <c r="T15">
        <f>'WS. F.ESC'!R15-'WS. F.ESC'!R$27</f>
        <v>2.573</v>
      </c>
    </row>
    <row r="16" spans="1:21" x14ac:dyDescent="0.2">
      <c r="A16" s="4" t="s">
        <v>32</v>
      </c>
      <c r="B16">
        <f>'WS. F.ESC'!B16-'WS. F.ESC'!B$27</f>
        <v>1847.93</v>
      </c>
      <c r="C16">
        <f>'WS. F.ESC'!C16-'WS. F.ESC'!C$27</f>
        <v>551.67000000000007</v>
      </c>
      <c r="D16">
        <f>'WS. F.ESC'!D16-'WS. F.ESC'!D$27</f>
        <v>-162.565</v>
      </c>
      <c r="E16">
        <f>'WS. F.ESC'!E16-'WS. F.ESC'!E$27</f>
        <v>-16.489999999999995</v>
      </c>
      <c r="F16">
        <f t="shared" si="0"/>
        <v>-89.527500000000003</v>
      </c>
      <c r="G16">
        <f>'WS. F.ESC'!F16-'WS. F.ESC'!F$27</f>
        <v>157.11500000000001</v>
      </c>
      <c r="H16">
        <f>'WS. F.ESC'!G16-'WS. F.ESC'!G$27</f>
        <v>133.852</v>
      </c>
      <c r="I16">
        <f>'WS. F.ESC'!H16-'WS. F.ESC'!H$27</f>
        <v>18.603999999999999</v>
      </c>
      <c r="J16">
        <f>'WS. F.ESC'!I16-'WS. F.ESC'!I$27</f>
        <v>19.717000000000002</v>
      </c>
      <c r="K16">
        <f>'WS. F.ESC'!J16-'WS. F.ESC'!J$27</f>
        <v>3.6000000000000004E-2</v>
      </c>
      <c r="L16">
        <f>'WS. F.ESC'!K16-'WS. F.ESC'!K$27</f>
        <v>-2.9999999999999995E-2</v>
      </c>
      <c r="M16">
        <f t="shared" si="1"/>
        <v>3.0000000000000044E-3</v>
      </c>
      <c r="N16">
        <f>'WS. F.ESC'!L16-'WS. F.ESC'!L$27</f>
        <v>108.59699999999999</v>
      </c>
      <c r="O16">
        <f>'WS. F.ESC'!M16-'WS. F.ESC'!M$27</f>
        <v>0.35099999999999998</v>
      </c>
      <c r="P16">
        <f>'WS. F.ESC'!N16-'WS. F.ESC'!N$27</f>
        <v>0.51700000000000002</v>
      </c>
      <c r="Q16">
        <f>'WS. F.ESC'!O16-'WS. F.ESC'!O$27</f>
        <v>0.27200000000000002</v>
      </c>
      <c r="R16">
        <f>'WS. F.ESC'!P16-'WS. F.ESC'!P$27</f>
        <v>0.65200000000000002</v>
      </c>
      <c r="S16">
        <f>'WS. F.ESC'!Q16-'WS. F.ESC'!Q$27</f>
        <v>0.41900000000000004</v>
      </c>
      <c r="T16">
        <f>'WS. F.ESC'!R16-'WS. F.ESC'!R$27</f>
        <v>11.855</v>
      </c>
    </row>
    <row r="17" spans="1:20" x14ac:dyDescent="0.2">
      <c r="A17" s="4" t="s">
        <v>33</v>
      </c>
      <c r="B17">
        <f>'WS. F.ESC'!B17-'WS. F.ESC'!B$27</f>
        <v>1461.93</v>
      </c>
      <c r="C17">
        <f>'WS. F.ESC'!C17-'WS. F.ESC'!C$27</f>
        <v>479.36999999999995</v>
      </c>
      <c r="D17">
        <f>'WS. F.ESC'!D17-'WS. F.ESC'!D$27</f>
        <v>-176.86</v>
      </c>
      <c r="E17">
        <f>'WS. F.ESC'!E17-'WS. F.ESC'!E$27</f>
        <v>-19.79</v>
      </c>
      <c r="F17">
        <f t="shared" si="0"/>
        <v>-98.325000000000003</v>
      </c>
      <c r="G17">
        <f>'WS. F.ESC'!F17-'WS. F.ESC'!F$27</f>
        <v>92.984999999999999</v>
      </c>
      <c r="H17">
        <f>'WS. F.ESC'!G17-'WS. F.ESC'!G$27</f>
        <v>106.45200000000001</v>
      </c>
      <c r="I17">
        <f>'WS. F.ESC'!H17-'WS. F.ESC'!H$27</f>
        <v>15.064</v>
      </c>
      <c r="J17">
        <f>'WS. F.ESC'!I17-'WS. F.ESC'!I$27</f>
        <v>18.196999999999999</v>
      </c>
      <c r="K17">
        <f>'WS. F.ESC'!J17-'WS. F.ESC'!J$27</f>
        <v>3.1E-2</v>
      </c>
      <c r="L17">
        <f>'WS. F.ESC'!K17-'WS. F.ESC'!K$27</f>
        <v>-1.9999999999999983E-3</v>
      </c>
      <c r="M17">
        <f t="shared" si="1"/>
        <v>1.4500000000000001E-2</v>
      </c>
      <c r="N17">
        <f>'WS. F.ESC'!L17-'WS. F.ESC'!L$27</f>
        <v>101.19699999999999</v>
      </c>
      <c r="O17">
        <f>'WS. F.ESC'!M17-'WS. F.ESC'!M$27</f>
        <v>0.24</v>
      </c>
      <c r="P17">
        <f>'WS. F.ESC'!N17-'WS. F.ESC'!N$27</f>
        <v>0.40699999999999997</v>
      </c>
      <c r="Q17">
        <f>'WS. F.ESC'!O17-'WS. F.ESC'!O$27</f>
        <v>0.21999999999999997</v>
      </c>
      <c r="R17">
        <f>'WS. F.ESC'!P17-'WS. F.ESC'!P$27</f>
        <v>0.58899999999999997</v>
      </c>
      <c r="S17">
        <f>'WS. F.ESC'!Q17-'WS. F.ESC'!Q$27</f>
        <v>0.372</v>
      </c>
      <c r="T17">
        <f>'WS. F.ESC'!R17-'WS. F.ESC'!R$27</f>
        <v>2.3610000000000002</v>
      </c>
    </row>
    <row r="18" spans="1:20" x14ac:dyDescent="0.2">
      <c r="A18" s="4" t="s">
        <v>34</v>
      </c>
      <c r="B18">
        <f>'WS. F.ESC'!B18-'WS. F.ESC'!B$27</f>
        <v>1619.93</v>
      </c>
      <c r="C18">
        <f>'WS. F.ESC'!C18-'WS. F.ESC'!C$27</f>
        <v>577.36999999999989</v>
      </c>
      <c r="D18">
        <f>'WS. F.ESC'!D18-'WS. F.ESC'!D$27</f>
        <v>-169.85500000000002</v>
      </c>
      <c r="E18">
        <f>'WS. F.ESC'!E18-'WS. F.ESC'!E$27</f>
        <v>7.8199999999999932</v>
      </c>
      <c r="F18">
        <f t="shared" si="0"/>
        <v>-81.017500000000013</v>
      </c>
      <c r="G18">
        <f>'WS. F.ESC'!F18-'WS. F.ESC'!F$27</f>
        <v>71.084999999999994</v>
      </c>
      <c r="H18">
        <f>'WS. F.ESC'!G18-'WS. F.ESC'!G$27</f>
        <v>153.25199999999998</v>
      </c>
      <c r="I18">
        <f>'WS. F.ESC'!H18-'WS. F.ESC'!H$27</f>
        <v>15.814</v>
      </c>
      <c r="J18">
        <f>'WS. F.ESC'!I18-'WS. F.ESC'!I$27</f>
        <v>18.077000000000002</v>
      </c>
      <c r="K18">
        <f>'WS. F.ESC'!J18-'WS. F.ESC'!J$27</f>
        <v>1.0999999999999999E-2</v>
      </c>
      <c r="L18">
        <f>'WS. F.ESC'!K18-'WS. F.ESC'!K$27</f>
        <v>-2.1000000000000001E-2</v>
      </c>
      <c r="M18">
        <f t="shared" si="1"/>
        <v>-5.000000000000001E-3</v>
      </c>
      <c r="N18">
        <f>'WS. F.ESC'!L18-'WS. F.ESC'!L$27</f>
        <v>111.09699999999999</v>
      </c>
      <c r="O18">
        <f>'WS. F.ESC'!M18-'WS. F.ESC'!M$27</f>
        <v>0.32700000000000001</v>
      </c>
      <c r="P18">
        <f>'WS. F.ESC'!N18-'WS. F.ESC'!N$27</f>
        <v>0.315</v>
      </c>
      <c r="Q18">
        <f>'WS. F.ESC'!O18-'WS. F.ESC'!O$27</f>
        <v>0.32100000000000001</v>
      </c>
      <c r="R18">
        <f>'WS. F.ESC'!P18-'WS. F.ESC'!P$27</f>
        <v>0.79600000000000004</v>
      </c>
      <c r="S18">
        <f>'WS. F.ESC'!Q18-'WS. F.ESC'!Q$27</f>
        <v>0.45</v>
      </c>
      <c r="T18">
        <f>'WS. F.ESC'!R18-'WS. F.ESC'!R$27</f>
        <v>2.7789999999999999</v>
      </c>
    </row>
    <row r="19" spans="1:20" x14ac:dyDescent="0.2">
      <c r="A19" s="4" t="s">
        <v>35</v>
      </c>
      <c r="B19">
        <f>'WS. F.ESC'!B19-'WS. F.ESC'!B$27</f>
        <v>871.63</v>
      </c>
      <c r="C19">
        <f>'WS. F.ESC'!C19-'WS. F.ESC'!C$27</f>
        <v>662.97</v>
      </c>
      <c r="D19">
        <f>'WS. F.ESC'!D19-'WS. F.ESC'!D$27</f>
        <v>-150.89000000000001</v>
      </c>
      <c r="E19">
        <f>'WS. F.ESC'!E19-'WS. F.ESC'!E$27</f>
        <v>38.349999999999994</v>
      </c>
      <c r="F19">
        <f t="shared" si="0"/>
        <v>-56.27000000000001</v>
      </c>
      <c r="G19">
        <f>'WS. F.ESC'!F19-'WS. F.ESC'!F$27</f>
        <v>79.254999999999995</v>
      </c>
      <c r="H19">
        <f>'WS. F.ESC'!G19-'WS. F.ESC'!G$27</f>
        <v>282.952</v>
      </c>
      <c r="I19">
        <f>'WS. F.ESC'!H19-'WS. F.ESC'!H$27</f>
        <v>16.574000000000002</v>
      </c>
      <c r="J19">
        <f>'WS. F.ESC'!I19-'WS. F.ESC'!I$27</f>
        <v>19.307000000000002</v>
      </c>
      <c r="K19">
        <f>'WS. F.ESC'!J19-'WS. F.ESC'!J$27</f>
        <v>0.02</v>
      </c>
      <c r="L19">
        <f>'WS. F.ESC'!K19-'WS. F.ESC'!K$27</f>
        <v>-5.9999999999999984E-3</v>
      </c>
      <c r="M19">
        <f t="shared" si="1"/>
        <v>7.000000000000001E-3</v>
      </c>
      <c r="N19">
        <f>'WS. F.ESC'!L19-'WS. F.ESC'!L$27</f>
        <v>115.797</v>
      </c>
      <c r="O19">
        <f>'WS. F.ESC'!M19-'WS. F.ESC'!M$27</f>
        <v>0.55700000000000005</v>
      </c>
      <c r="P19">
        <f>'WS. F.ESC'!N19-'WS. F.ESC'!N$27</f>
        <v>0.442</v>
      </c>
      <c r="Q19">
        <f>'WS. F.ESC'!O19-'WS. F.ESC'!O$27</f>
        <v>0.56199999999999994</v>
      </c>
      <c r="R19">
        <f>'WS. F.ESC'!P19-'WS. F.ESC'!P$27</f>
        <v>1.482</v>
      </c>
      <c r="S19">
        <f>'WS. F.ESC'!Q19-'WS. F.ESC'!Q$27</f>
        <v>0.79300000000000004</v>
      </c>
      <c r="T19">
        <f>'WS. F.ESC'!R19-'WS. F.ESC'!R$27</f>
        <v>3.927</v>
      </c>
    </row>
    <row r="20" spans="1:20" x14ac:dyDescent="0.2">
      <c r="A20" s="4" t="s">
        <v>36</v>
      </c>
      <c r="B20">
        <f>'WS. F.ESC'!B20-'WS. F.ESC'!B$27</f>
        <v>2445.9299999999998</v>
      </c>
      <c r="C20">
        <f>'WS. F.ESC'!C20-'WS. F.ESC'!C$27</f>
        <v>488.17</v>
      </c>
      <c r="D20">
        <f>'WS. F.ESC'!D20-'WS. F.ESC'!D$27</f>
        <v>-167.16499999999999</v>
      </c>
      <c r="E20">
        <f>'WS. F.ESC'!E20-'WS. F.ESC'!E$27</f>
        <v>-12.549999999999997</v>
      </c>
      <c r="F20">
        <f t="shared" si="0"/>
        <v>-89.857499999999987</v>
      </c>
      <c r="G20">
        <f>'WS. F.ESC'!F20-'WS. F.ESC'!F$27</f>
        <v>226.01500000000001</v>
      </c>
      <c r="H20">
        <f>'WS. F.ESC'!G20-'WS. F.ESC'!G$27</f>
        <v>176.852</v>
      </c>
      <c r="I20">
        <f>'WS. F.ESC'!H20-'WS. F.ESC'!H$27</f>
        <v>22.144000000000002</v>
      </c>
      <c r="J20">
        <f>'WS. F.ESC'!I20-'WS. F.ESC'!I$27</f>
        <v>22.917000000000002</v>
      </c>
      <c r="K20">
        <f>'WS. F.ESC'!J20-'WS. F.ESC'!J$27</f>
        <v>1.6E-2</v>
      </c>
      <c r="L20">
        <f>'WS. F.ESC'!K20-'WS. F.ESC'!K$27</f>
        <v>-2.2999999999999996E-2</v>
      </c>
      <c r="M20">
        <f t="shared" si="1"/>
        <v>-3.4999999999999979E-3</v>
      </c>
      <c r="N20">
        <f>'WS. F.ESC'!L20-'WS. F.ESC'!L$27</f>
        <v>128.297</v>
      </c>
      <c r="O20">
        <f>'WS. F.ESC'!M20-'WS. F.ESC'!M$27</f>
        <v>0.39400000000000002</v>
      </c>
      <c r="P20">
        <f>'WS. F.ESC'!N20-'WS. F.ESC'!N$27</f>
        <v>0.60799999999999998</v>
      </c>
      <c r="Q20">
        <f>'WS. F.ESC'!O20-'WS. F.ESC'!O$27</f>
        <v>0.29299999999999998</v>
      </c>
      <c r="R20">
        <f>'WS. F.ESC'!P20-'WS. F.ESC'!P$27</f>
        <v>0.71199999999999997</v>
      </c>
      <c r="S20">
        <f>'WS. F.ESC'!Q20-'WS. F.ESC'!Q$27</f>
        <v>0.41800000000000004</v>
      </c>
      <c r="T20">
        <f>'WS. F.ESC'!R20-'WS. F.ESC'!R$27</f>
        <v>2.56</v>
      </c>
    </row>
    <row r="21" spans="1:20" x14ac:dyDescent="0.2">
      <c r="A21" s="4" t="s">
        <v>37</v>
      </c>
      <c r="B21">
        <f>'WS. F.ESC'!B21-'WS. F.ESC'!B$27</f>
        <v>3243.93</v>
      </c>
      <c r="C21">
        <f>'WS. F.ESC'!C21-'WS. F.ESC'!C$27</f>
        <v>357.67</v>
      </c>
      <c r="D21">
        <f>'WS. F.ESC'!D21-'WS. F.ESC'!D$27</f>
        <v>-177.39000000000001</v>
      </c>
      <c r="E21">
        <f>'WS. F.ESC'!E21-'WS. F.ESC'!E$27</f>
        <v>23.25</v>
      </c>
      <c r="F21">
        <f t="shared" si="0"/>
        <v>-77.070000000000007</v>
      </c>
      <c r="G21">
        <f>'WS. F.ESC'!F21-'WS. F.ESC'!F$27</f>
        <v>331.21500000000003</v>
      </c>
      <c r="H21">
        <f>'WS. F.ESC'!G21-'WS. F.ESC'!G$27</f>
        <v>35.182000000000002</v>
      </c>
      <c r="I21">
        <f>'WS. F.ESC'!H21-'WS. F.ESC'!H$27</f>
        <v>15.614000000000001</v>
      </c>
      <c r="J21">
        <f>'WS. F.ESC'!I21-'WS. F.ESC'!I$27</f>
        <v>35.096999999999994</v>
      </c>
      <c r="K21">
        <f>'WS. F.ESC'!J21-'WS. F.ESC'!J$27</f>
        <v>3.7999999999999999E-2</v>
      </c>
      <c r="L21">
        <f>'WS. F.ESC'!K21-'WS. F.ESC'!K$27</f>
        <v>-3.7000000000000005E-2</v>
      </c>
      <c r="M21">
        <f t="shared" si="1"/>
        <v>4.9999999999999697E-4</v>
      </c>
      <c r="N21">
        <f>'WS. F.ESC'!L21-'WS. F.ESC'!L$27</f>
        <v>93.027000000000001</v>
      </c>
      <c r="O21">
        <f>'WS. F.ESC'!M21-'WS. F.ESC'!M$27</f>
        <v>0.29199999999999998</v>
      </c>
      <c r="P21">
        <f>'WS. F.ESC'!N21-'WS. F.ESC'!N$27</f>
        <v>0.95499999999999996</v>
      </c>
      <c r="Q21">
        <f>'WS. F.ESC'!O21-'WS. F.ESC'!O$27</f>
        <v>0.20500000000000002</v>
      </c>
      <c r="R21">
        <f>'WS. F.ESC'!P21-'WS. F.ESC'!P$27</f>
        <v>0.39500000000000002</v>
      </c>
      <c r="S21">
        <f>'WS. F.ESC'!Q21-'WS. F.ESC'!Q$27</f>
        <v>0.30499999999999999</v>
      </c>
      <c r="T21">
        <f>'WS. F.ESC'!R21-'WS. F.ESC'!R$27</f>
        <v>1.7130000000000001</v>
      </c>
    </row>
    <row r="22" spans="1:20" x14ac:dyDescent="0.2">
      <c r="A22" s="4" t="s">
        <v>38</v>
      </c>
      <c r="B22">
        <f>'WS. F.ESC'!B22-'WS. F.ESC'!B$27</f>
        <v>1700.93</v>
      </c>
      <c r="C22">
        <f>'WS. F.ESC'!C22-'WS. F.ESC'!C$27</f>
        <v>298.27</v>
      </c>
      <c r="D22">
        <f>'WS. F.ESC'!D22-'WS. F.ESC'!D$27</f>
        <v>-186.32</v>
      </c>
      <c r="E22">
        <f>'WS. F.ESC'!E22-'WS. F.ESC'!E$27</f>
        <v>-18</v>
      </c>
      <c r="F22">
        <f t="shared" si="0"/>
        <v>-102.16</v>
      </c>
      <c r="G22">
        <f>'WS. F.ESC'!F22-'WS. F.ESC'!F$27</f>
        <v>148.01500000000001</v>
      </c>
      <c r="H22">
        <f>'WS. F.ESC'!G22-'WS. F.ESC'!G$27</f>
        <v>38.302</v>
      </c>
      <c r="I22">
        <f>'WS. F.ESC'!H22-'WS. F.ESC'!H$27</f>
        <v>14.464</v>
      </c>
      <c r="J22">
        <f>'WS. F.ESC'!I22-'WS. F.ESC'!I$27</f>
        <v>19.827000000000002</v>
      </c>
      <c r="K22">
        <f>'WS. F.ESC'!J22-'WS. F.ESC'!J$27</f>
        <v>2.7E-2</v>
      </c>
      <c r="L22">
        <f>'WS. F.ESC'!K22-'WS. F.ESC'!K$27</f>
        <v>-2.9999999999999995E-2</v>
      </c>
      <c r="M22">
        <f t="shared" si="1"/>
        <v>-1.4999999999999979E-3</v>
      </c>
      <c r="N22">
        <f>'WS. F.ESC'!L22-'WS. F.ESC'!L$27</f>
        <v>70.11699999999999</v>
      </c>
      <c r="O22">
        <f>'WS. F.ESC'!M22-'WS. F.ESC'!M$27</f>
        <v>0.188</v>
      </c>
      <c r="P22">
        <f>'WS. F.ESC'!N22-'WS. F.ESC'!N$27</f>
        <v>0.59199999999999997</v>
      </c>
      <c r="Q22">
        <f>'WS. F.ESC'!O22-'WS. F.ESC'!O$27</f>
        <v>8.7999999999999995E-2</v>
      </c>
      <c r="R22">
        <f>'WS. F.ESC'!P22-'WS. F.ESC'!P$27</f>
        <v>0.255</v>
      </c>
      <c r="S22">
        <f>'WS. F.ESC'!Q22-'WS. F.ESC'!Q$27</f>
        <v>0.20400000000000001</v>
      </c>
      <c r="T22">
        <f>'WS. F.ESC'!R22-'WS. F.ESC'!R$27</f>
        <v>1.9529999999999998</v>
      </c>
    </row>
    <row r="23" spans="1:20" x14ac:dyDescent="0.2">
      <c r="A23" s="4" t="s">
        <v>39</v>
      </c>
      <c r="B23">
        <f>'WS. F.ESC'!B23-'WS. F.ESC'!B$27</f>
        <v>2316.9299999999998</v>
      </c>
      <c r="C23">
        <f>'WS. F.ESC'!C23-'WS. F.ESC'!C$27</f>
        <v>552.36999999999989</v>
      </c>
      <c r="D23">
        <f>'WS. F.ESC'!D23-'WS. F.ESC'!D$27</f>
        <v>-141.55000000000001</v>
      </c>
      <c r="E23">
        <f>'WS. F.ESC'!E23-'WS. F.ESC'!E$27</f>
        <v>-7.4399999999999977</v>
      </c>
      <c r="F23">
        <f t="shared" si="0"/>
        <v>-74.495000000000005</v>
      </c>
      <c r="G23">
        <f>'WS. F.ESC'!F23-'WS. F.ESC'!F$27</f>
        <v>194.11500000000001</v>
      </c>
      <c r="H23">
        <f>'WS. F.ESC'!G23-'WS. F.ESC'!G$27</f>
        <v>231.25199999999998</v>
      </c>
      <c r="I23">
        <f>'WS. F.ESC'!H23-'WS. F.ESC'!H$27</f>
        <v>15.894000000000002</v>
      </c>
      <c r="J23">
        <f>'WS. F.ESC'!I23-'WS. F.ESC'!I$27</f>
        <v>23.557000000000002</v>
      </c>
      <c r="K23">
        <f>'WS. F.ESC'!J23-'WS. F.ESC'!J$27</f>
        <v>4.9999999999999992E-3</v>
      </c>
      <c r="L23">
        <f>'WS. F.ESC'!K23-'WS. F.ESC'!K$27</f>
        <v>6.0000000000000019E-3</v>
      </c>
      <c r="M23">
        <f t="shared" si="1"/>
        <v>5.5000000000000005E-3</v>
      </c>
      <c r="N23">
        <f>'WS. F.ESC'!L23-'WS. F.ESC'!L$27</f>
        <v>134.49700000000001</v>
      </c>
      <c r="O23">
        <f>'WS. F.ESC'!M23-'WS. F.ESC'!M$27</f>
        <v>0.51100000000000001</v>
      </c>
      <c r="P23">
        <f>'WS. F.ESC'!N23-'WS. F.ESC'!N$27</f>
        <v>0.60599999999999998</v>
      </c>
      <c r="Q23">
        <f>'WS. F.ESC'!O23-'WS. F.ESC'!O$27</f>
        <v>0.47600000000000003</v>
      </c>
      <c r="R23">
        <f>'WS. F.ESC'!P23-'WS. F.ESC'!P$27</f>
        <v>1.1060000000000001</v>
      </c>
      <c r="S23">
        <f>'WS. F.ESC'!Q23-'WS. F.ESC'!Q$27</f>
        <v>0.64900000000000002</v>
      </c>
      <c r="T23">
        <f>'WS. F.ESC'!R23-'WS. F.ESC'!R$27</f>
        <v>3.218</v>
      </c>
    </row>
    <row r="24" spans="1:20" x14ac:dyDescent="0.2">
      <c r="A24" s="4" t="s">
        <v>40</v>
      </c>
      <c r="B24">
        <f>'WS. F.ESC'!B24-'WS. F.ESC'!B$27</f>
        <v>1304.93</v>
      </c>
      <c r="C24">
        <f>'WS. F.ESC'!C24-'WS. F.ESC'!C$27</f>
        <v>635.47</v>
      </c>
      <c r="D24">
        <f>'WS. F.ESC'!D24-'WS. F.ESC'!D$27</f>
        <v>-142.05000000000001</v>
      </c>
      <c r="E24">
        <f>'WS. F.ESC'!E24-'WS. F.ESC'!E$27</f>
        <v>-3.7099999999999937</v>
      </c>
      <c r="F24">
        <f t="shared" si="0"/>
        <v>-72.88</v>
      </c>
      <c r="G24">
        <f>'WS. F.ESC'!F24-'WS. F.ESC'!F$27</f>
        <v>148.11500000000001</v>
      </c>
      <c r="H24">
        <f>'WS. F.ESC'!G24-'WS. F.ESC'!G$27</f>
        <v>300.452</v>
      </c>
      <c r="I24">
        <f>'WS. F.ESC'!H24-'WS. F.ESC'!H$27</f>
        <v>25.804000000000002</v>
      </c>
      <c r="J24">
        <f>'WS. F.ESC'!I24-'WS. F.ESC'!I$27</f>
        <v>23.677</v>
      </c>
      <c r="K24">
        <f>'WS. F.ESC'!J24-'WS. F.ESC'!J$27</f>
        <v>3.5000000000000003E-2</v>
      </c>
      <c r="L24">
        <f>'WS. F.ESC'!K24-'WS. F.ESC'!K$27</f>
        <v>-2.9999999999999995E-2</v>
      </c>
      <c r="M24">
        <f t="shared" si="1"/>
        <v>2.500000000000004E-3</v>
      </c>
      <c r="N24">
        <f>'WS. F.ESC'!L24-'WS. F.ESC'!L$27</f>
        <v>145.297</v>
      </c>
      <c r="O24">
        <f>'WS. F.ESC'!M24-'WS. F.ESC'!M$27</f>
        <v>0.80300000000000005</v>
      </c>
      <c r="P24">
        <f>'WS. F.ESC'!N24-'WS. F.ESC'!N$27</f>
        <v>0.60699999999999998</v>
      </c>
      <c r="Q24">
        <f>'WS. F.ESC'!O24-'WS. F.ESC'!O$27</f>
        <v>0.87</v>
      </c>
      <c r="R24">
        <f>'WS. F.ESC'!P24-'WS. F.ESC'!P$27</f>
        <v>1.6639999999999999</v>
      </c>
      <c r="S24">
        <f>'WS. F.ESC'!Q24-'WS. F.ESC'!Q$27</f>
        <v>1.0399999999999998</v>
      </c>
      <c r="T24">
        <f>'WS. F.ESC'!R24-'WS. F.ESC'!R$27</f>
        <v>4.2379999999999995</v>
      </c>
    </row>
    <row r="25" spans="1:20" x14ac:dyDescent="0.2">
      <c r="A25" s="4" t="s">
        <v>41</v>
      </c>
      <c r="B25">
        <f>'WS. F.ESC'!B25-'WS. F.ESC'!B$27</f>
        <v>2329.9299999999998</v>
      </c>
      <c r="C25">
        <f>'WS. F.ESC'!C25-'WS. F.ESC'!C$27</f>
        <v>667.67000000000007</v>
      </c>
      <c r="D25">
        <f>'WS. F.ESC'!D25-'WS. F.ESC'!D$27</f>
        <v>-142.51</v>
      </c>
      <c r="E25">
        <f>'WS. F.ESC'!E25-'WS. F.ESC'!E$27</f>
        <v>-8.5300000000000011</v>
      </c>
      <c r="F25">
        <f t="shared" si="0"/>
        <v>-75.52</v>
      </c>
      <c r="G25">
        <f>'WS. F.ESC'!F25-'WS. F.ESC'!F$27</f>
        <v>114.91499999999999</v>
      </c>
      <c r="H25">
        <f>'WS. F.ESC'!G25-'WS. F.ESC'!G$27</f>
        <v>82.012</v>
      </c>
      <c r="I25">
        <f>'WS. F.ESC'!H25-'WS. F.ESC'!H$27</f>
        <v>17.134</v>
      </c>
      <c r="J25">
        <f>'WS. F.ESC'!I25-'WS. F.ESC'!I$27</f>
        <v>18.967000000000002</v>
      </c>
      <c r="K25">
        <f>'WS. F.ESC'!J25-'WS. F.ESC'!J$27</f>
        <v>4.2999999999999997E-2</v>
      </c>
      <c r="L25">
        <f>'WS. F.ESC'!K25-'WS. F.ESC'!K$27</f>
        <v>0</v>
      </c>
      <c r="M25">
        <f t="shared" si="1"/>
        <v>2.1499999999999998E-2</v>
      </c>
      <c r="N25">
        <f>'WS. F.ESC'!L25-'WS. F.ESC'!L$27</f>
        <v>91.306999999999988</v>
      </c>
      <c r="O25">
        <f>'WS. F.ESC'!M25-'WS. F.ESC'!M$27</f>
        <v>0.25600000000000001</v>
      </c>
      <c r="P25">
        <f>'WS. F.ESC'!N25-'WS. F.ESC'!N$27</f>
        <v>0.505</v>
      </c>
      <c r="Q25">
        <f>'WS. F.ESC'!O25-'WS. F.ESC'!O$27</f>
        <v>0.21000000000000002</v>
      </c>
      <c r="R25">
        <f>'WS. F.ESC'!P25-'WS. F.ESC'!P$27</f>
        <v>0.53900000000000003</v>
      </c>
      <c r="S25">
        <f>'WS. F.ESC'!Q25-'WS. F.ESC'!Q$27</f>
        <v>0.34600000000000003</v>
      </c>
      <c r="T25">
        <f>'WS. F.ESC'!R25-'WS. F.ESC'!R$27</f>
        <v>2.323</v>
      </c>
    </row>
    <row r="26" spans="1:20" x14ac:dyDescent="0.2">
      <c r="A26" s="4" t="s">
        <v>42</v>
      </c>
      <c r="B26">
        <f>'WS. F.ESC'!B26-'WS. F.ESC'!B$27</f>
        <v>1485.93</v>
      </c>
      <c r="C26">
        <f>'WS. F.ESC'!C26-'WS. F.ESC'!C$27</f>
        <v>650.86999999999989</v>
      </c>
      <c r="D26">
        <f>'WS. F.ESC'!D26-'WS. F.ESC'!D$27</f>
        <v>-140.23000000000002</v>
      </c>
      <c r="E26">
        <f>'WS. F.ESC'!E26-'WS. F.ESC'!E$27</f>
        <v>6.730000000000004</v>
      </c>
      <c r="F26">
        <f t="shared" si="0"/>
        <v>-66.75</v>
      </c>
      <c r="G26">
        <f>'WS. F.ESC'!F26-'WS. F.ESC'!F$27</f>
        <v>103.815</v>
      </c>
      <c r="H26">
        <f>'WS. F.ESC'!G26-'WS. F.ESC'!G$27</f>
        <v>186.852</v>
      </c>
      <c r="I26">
        <f>'WS. F.ESC'!H26-'WS. F.ESC'!H$27</f>
        <v>20.704000000000001</v>
      </c>
      <c r="J26">
        <f>'WS. F.ESC'!I26-'WS. F.ESC'!I$27</f>
        <v>20.957000000000001</v>
      </c>
      <c r="K26">
        <f>'WS. F.ESC'!J26-'WS. F.ESC'!J$27</f>
        <v>0.03</v>
      </c>
      <c r="L26">
        <f>'WS. F.ESC'!K26-'WS. F.ESC'!K$27</f>
        <v>1.9000000000000003E-2</v>
      </c>
      <c r="M26">
        <f t="shared" si="1"/>
        <v>2.4500000000000001E-2</v>
      </c>
      <c r="N26">
        <f>'WS. F.ESC'!L26-'WS. F.ESC'!L$27</f>
        <v>138.59700000000001</v>
      </c>
      <c r="O26">
        <f>'WS. F.ESC'!M26-'WS. F.ESC'!M$27</f>
        <v>0.32600000000000001</v>
      </c>
      <c r="P26">
        <f>'WS. F.ESC'!N26-'WS. F.ESC'!N$27</f>
        <v>0.50600000000000001</v>
      </c>
      <c r="Q26">
        <f>'WS. F.ESC'!O26-'WS. F.ESC'!O$27</f>
        <v>0.26</v>
      </c>
      <c r="R26">
        <f>'WS. F.ESC'!P26-'WS. F.ESC'!P$27</f>
        <v>0.72799999999999998</v>
      </c>
      <c r="S26">
        <f>'WS. F.ESC'!Q26-'WS. F.ESC'!Q$27</f>
        <v>0.41700000000000004</v>
      </c>
      <c r="T26">
        <f>'WS. F.ESC'!R26-'WS. F.ESC'!R$27</f>
        <v>3.5070000000000001</v>
      </c>
    </row>
    <row r="27" spans="1:20" x14ac:dyDescent="0.2">
      <c r="A27" s="4" t="s">
        <v>43</v>
      </c>
      <c r="B27">
        <f>'WS. F.ESC'!B27-'WS. F.ESC'!B$27</f>
        <v>0</v>
      </c>
      <c r="C27">
        <f>'WS. F.ESC'!C27-'WS. F.ESC'!C$27</f>
        <v>0</v>
      </c>
      <c r="D27">
        <f>'WS. F.ESC'!D27-'WS. F.ESC'!D$27</f>
        <v>0</v>
      </c>
      <c r="E27">
        <f>'WS. F.ESC'!E27-'WS. F.ESC'!E$27</f>
        <v>0</v>
      </c>
      <c r="F27">
        <f t="shared" si="0"/>
        <v>0</v>
      </c>
      <c r="G27">
        <f>'WS. F.ESC'!F27-'WS. F.ESC'!F$27</f>
        <v>0</v>
      </c>
      <c r="H27">
        <f>'WS. F.ESC'!G27-'WS. F.ESC'!G$27</f>
        <v>0</v>
      </c>
      <c r="I27">
        <f>'WS. F.ESC'!H27-'WS. F.ESC'!H$27</f>
        <v>0</v>
      </c>
      <c r="J27">
        <f>'WS. F.ESC'!I27-'WS. F.ESC'!I$27</f>
        <v>0</v>
      </c>
      <c r="K27">
        <f>'WS. F.ESC'!J27-'WS. F.ESC'!J$27</f>
        <v>0</v>
      </c>
      <c r="L27">
        <f>'WS. F.ESC'!K27-'WS. F.ESC'!K$27</f>
        <v>0</v>
      </c>
      <c r="M27">
        <f t="shared" si="1"/>
        <v>0</v>
      </c>
      <c r="N27">
        <f>'WS. F.ESC'!L27-'WS. F.ESC'!L$27</f>
        <v>0</v>
      </c>
      <c r="O27">
        <f>'WS. F.ESC'!M27-'WS. F.ESC'!M$27</f>
        <v>0</v>
      </c>
      <c r="P27">
        <f>'WS. F.ESC'!N27-'WS. F.ESC'!N$27</f>
        <v>0</v>
      </c>
      <c r="Q27">
        <f>'WS. F.ESC'!O27-'WS. F.ESC'!O$27</f>
        <v>0</v>
      </c>
      <c r="R27">
        <f>'WS. F.ESC'!P27-'WS. F.ESC'!P$27</f>
        <v>0</v>
      </c>
      <c r="S27">
        <f>'WS. F.ESC'!Q27-'WS. F.ESC'!Q$27</f>
        <v>0</v>
      </c>
      <c r="T27">
        <f>'WS. F.ESC'!R27-'WS. F.ESC'!R$27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EA1A-786C-C84D-8893-DAF126FBC952}">
  <dimension ref="A1:P27"/>
  <sheetViews>
    <sheetView workbookViewId="0">
      <selection activeCell="E40" sqref="E40"/>
    </sheetView>
  </sheetViews>
  <sheetFormatPr baseColWidth="10" defaultRowHeight="15" x14ac:dyDescent="0.2"/>
  <cols>
    <col min="1" max="1" width="14.83203125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45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1084.93</v>
      </c>
      <c r="C3">
        <v>352.46999999999997</v>
      </c>
      <c r="D3">
        <v>-75.078500000000005</v>
      </c>
      <c r="E3">
        <v>111.315</v>
      </c>
      <c r="F3">
        <v>145.352</v>
      </c>
      <c r="G3">
        <v>17.304000000000002</v>
      </c>
      <c r="H3">
        <v>22.497</v>
      </c>
      <c r="I3">
        <v>6.6000000000000003E-2</v>
      </c>
      <c r="J3">
        <v>147.197</v>
      </c>
      <c r="K3">
        <v>0.35699999999999998</v>
      </c>
      <c r="L3">
        <v>0.65100000000000002</v>
      </c>
      <c r="M3">
        <v>0.28799999999999998</v>
      </c>
      <c r="N3">
        <v>0.79500000000000004</v>
      </c>
      <c r="O3">
        <v>0.496</v>
      </c>
      <c r="P3">
        <v>3.052</v>
      </c>
    </row>
    <row r="4" spans="1:16" x14ac:dyDescent="0.2">
      <c r="A4" s="4" t="s">
        <v>20</v>
      </c>
      <c r="B4">
        <v>1416.93</v>
      </c>
      <c r="C4">
        <v>1116.07</v>
      </c>
      <c r="D4">
        <v>-83.4</v>
      </c>
      <c r="E4">
        <v>54.695</v>
      </c>
      <c r="F4">
        <v>122.652</v>
      </c>
      <c r="G4">
        <v>15.584</v>
      </c>
      <c r="H4">
        <v>15.407</v>
      </c>
      <c r="I4">
        <v>4.0000000000000018E-3</v>
      </c>
      <c r="J4">
        <v>139.697</v>
      </c>
      <c r="K4">
        <v>0.223</v>
      </c>
      <c r="L4">
        <v>0.32800000000000001</v>
      </c>
      <c r="M4">
        <v>0.17299999999999999</v>
      </c>
      <c r="N4">
        <v>0.46200000000000002</v>
      </c>
      <c r="O4">
        <v>0.32500000000000001</v>
      </c>
      <c r="P4">
        <v>2.4350000000000001</v>
      </c>
    </row>
    <row r="5" spans="1:16" x14ac:dyDescent="0.2">
      <c r="A5" s="4" t="s">
        <v>21</v>
      </c>
      <c r="B5">
        <v>1768.93</v>
      </c>
      <c r="C5">
        <v>434.77000000000004</v>
      </c>
      <c r="D5">
        <v>-77.397999999999996</v>
      </c>
      <c r="E5">
        <v>121.61499999999999</v>
      </c>
      <c r="F5">
        <v>92.50200000000001</v>
      </c>
      <c r="G5">
        <v>16.634</v>
      </c>
      <c r="H5">
        <v>17.557000000000002</v>
      </c>
      <c r="I5">
        <v>-9.0000000000000011E-3</v>
      </c>
      <c r="J5">
        <v>137.697</v>
      </c>
      <c r="K5">
        <v>0.27400000000000002</v>
      </c>
      <c r="L5">
        <v>0.33899999999999997</v>
      </c>
      <c r="M5">
        <v>0.192</v>
      </c>
      <c r="N5">
        <v>0.52</v>
      </c>
      <c r="O5">
        <v>0.376</v>
      </c>
      <c r="P5">
        <v>2.2189999999999999</v>
      </c>
    </row>
    <row r="6" spans="1:16" x14ac:dyDescent="0.2">
      <c r="A6" s="4" t="s">
        <v>22</v>
      </c>
      <c r="B6">
        <v>1549.93</v>
      </c>
      <c r="C6">
        <v>338.57</v>
      </c>
      <c r="D6">
        <v>-75.03</v>
      </c>
      <c r="E6">
        <v>132.315</v>
      </c>
      <c r="F6">
        <v>87.412000000000006</v>
      </c>
      <c r="G6">
        <v>19.884</v>
      </c>
      <c r="H6">
        <v>24.057000000000002</v>
      </c>
      <c r="I6">
        <v>-2.1499999999999998E-2</v>
      </c>
      <c r="J6">
        <v>107.39699999999999</v>
      </c>
      <c r="K6">
        <v>0.23699999999999999</v>
      </c>
      <c r="L6">
        <v>0.45800000000000002</v>
      </c>
      <c r="M6">
        <v>0.14699999999999999</v>
      </c>
      <c r="N6">
        <v>0.41200000000000003</v>
      </c>
      <c r="O6">
        <v>0.29599999999999999</v>
      </c>
      <c r="P6">
        <v>2.101</v>
      </c>
    </row>
    <row r="7" spans="1:16" x14ac:dyDescent="0.2">
      <c r="A7" s="4" t="s">
        <v>23</v>
      </c>
      <c r="B7">
        <v>897.43</v>
      </c>
      <c r="C7">
        <v>513.77</v>
      </c>
      <c r="D7">
        <v>-67.704999999999998</v>
      </c>
      <c r="E7">
        <v>85.254999999999995</v>
      </c>
      <c r="F7">
        <v>221.452</v>
      </c>
      <c r="G7">
        <v>5.4390000000000001</v>
      </c>
      <c r="H7">
        <v>11.056999999999999</v>
      </c>
      <c r="I7">
        <v>-1.3000000000000001E-2</v>
      </c>
      <c r="J7">
        <v>118.997</v>
      </c>
      <c r="K7">
        <v>0.38600000000000001</v>
      </c>
      <c r="L7">
        <v>0.11699999999999999</v>
      </c>
      <c r="M7">
        <v>0.33300000000000002</v>
      </c>
      <c r="N7">
        <v>0.879</v>
      </c>
      <c r="O7">
        <v>0.47400000000000003</v>
      </c>
      <c r="P7">
        <v>2.1970000000000001</v>
      </c>
    </row>
    <row r="8" spans="1:16" x14ac:dyDescent="0.2">
      <c r="A8" s="4" t="s">
        <v>24</v>
      </c>
      <c r="B8">
        <v>1169.93</v>
      </c>
      <c r="C8">
        <v>252.67000000000002</v>
      </c>
      <c r="D8">
        <v>-83.965000000000003</v>
      </c>
      <c r="E8">
        <v>162.41500000000002</v>
      </c>
      <c r="F8">
        <v>86.382000000000005</v>
      </c>
      <c r="G8">
        <v>15.423999999999999</v>
      </c>
      <c r="H8">
        <v>26.527000000000001</v>
      </c>
      <c r="I8">
        <v>9.9999999999999915E-4</v>
      </c>
      <c r="J8">
        <v>103.997</v>
      </c>
      <c r="K8">
        <v>0.19900000000000001</v>
      </c>
      <c r="L8">
        <v>0.67400000000000004</v>
      </c>
      <c r="M8">
        <v>0.107</v>
      </c>
      <c r="N8">
        <v>0.30299999999999999</v>
      </c>
      <c r="O8">
        <v>0.22500000000000001</v>
      </c>
      <c r="P8">
        <v>2.169</v>
      </c>
    </row>
    <row r="9" spans="1:16" x14ac:dyDescent="0.2">
      <c r="A9" s="4" t="s">
        <v>25</v>
      </c>
      <c r="B9">
        <v>2138.9299999999998</v>
      </c>
      <c r="C9">
        <v>1063.07</v>
      </c>
      <c r="D9">
        <v>-82.665000000000006</v>
      </c>
      <c r="E9">
        <v>20.944999999999997</v>
      </c>
      <c r="F9">
        <v>167.452</v>
      </c>
      <c r="G9">
        <v>17.344000000000001</v>
      </c>
      <c r="H9">
        <v>14.856999999999999</v>
      </c>
      <c r="I9">
        <v>-1.8499999999999996E-2</v>
      </c>
      <c r="J9">
        <v>152.297</v>
      </c>
      <c r="K9">
        <v>0.22</v>
      </c>
      <c r="L9">
        <v>0.30399999999999999</v>
      </c>
      <c r="M9">
        <v>0.24299999999999999</v>
      </c>
      <c r="N9">
        <v>0.58199999999999996</v>
      </c>
      <c r="O9">
        <v>0.36599999999999999</v>
      </c>
      <c r="P9">
        <v>2.8050000000000002</v>
      </c>
    </row>
    <row r="10" spans="1:16" x14ac:dyDescent="0.2">
      <c r="A10" s="4" t="s">
        <v>26</v>
      </c>
      <c r="B10">
        <v>2639.93</v>
      </c>
      <c r="C10">
        <v>426.77000000000004</v>
      </c>
      <c r="D10">
        <v>-109.92</v>
      </c>
      <c r="E10">
        <v>191.215</v>
      </c>
      <c r="F10">
        <v>111.75200000000001</v>
      </c>
      <c r="G10">
        <v>14.194000000000001</v>
      </c>
      <c r="H10">
        <v>20.417000000000002</v>
      </c>
      <c r="I10">
        <v>-1.2E-2</v>
      </c>
      <c r="J10">
        <v>97.126999999999995</v>
      </c>
      <c r="K10">
        <v>0.253</v>
      </c>
      <c r="L10">
        <v>0.56499999999999995</v>
      </c>
      <c r="M10">
        <v>0.14499999999999999</v>
      </c>
      <c r="N10">
        <v>0.35499999999999998</v>
      </c>
      <c r="O10">
        <v>0.30299999999999999</v>
      </c>
      <c r="P10">
        <v>2.1019999999999999</v>
      </c>
    </row>
    <row r="11" spans="1:16" x14ac:dyDescent="0.2">
      <c r="A11" s="4" t="s">
        <v>27</v>
      </c>
      <c r="B11">
        <v>1349.93</v>
      </c>
      <c r="C11">
        <v>391.77</v>
      </c>
      <c r="D11">
        <v>-80.300000000000011</v>
      </c>
      <c r="E11">
        <v>101.91499999999999</v>
      </c>
      <c r="F11">
        <v>116.852</v>
      </c>
      <c r="G11">
        <v>15.524000000000001</v>
      </c>
      <c r="H11">
        <v>20.007000000000001</v>
      </c>
      <c r="I11">
        <v>1.0500000000000001E-2</v>
      </c>
      <c r="J11">
        <v>105.09699999999999</v>
      </c>
      <c r="K11">
        <v>0.248</v>
      </c>
      <c r="L11">
        <v>0.438</v>
      </c>
      <c r="M11">
        <v>0.16499999999999998</v>
      </c>
      <c r="N11">
        <v>0.51100000000000001</v>
      </c>
      <c r="O11">
        <v>0.33600000000000002</v>
      </c>
      <c r="P11">
        <v>2.2269999999999999</v>
      </c>
    </row>
    <row r="12" spans="1:16" x14ac:dyDescent="0.2">
      <c r="A12" s="4" t="s">
        <v>28</v>
      </c>
      <c r="B12">
        <v>1287.93</v>
      </c>
      <c r="C12">
        <v>538.77</v>
      </c>
      <c r="D12">
        <v>-73.11</v>
      </c>
      <c r="E12">
        <v>73.625</v>
      </c>
      <c r="F12">
        <v>199.852</v>
      </c>
      <c r="G12">
        <v>17.914000000000001</v>
      </c>
      <c r="H12">
        <v>18.977</v>
      </c>
      <c r="I12">
        <v>-5.4999999999999979E-3</v>
      </c>
      <c r="J12">
        <v>140.797</v>
      </c>
      <c r="K12">
        <v>0.313</v>
      </c>
      <c r="L12">
        <v>0.317</v>
      </c>
      <c r="M12">
        <v>0.28699999999999998</v>
      </c>
      <c r="N12">
        <v>0.76600000000000001</v>
      </c>
      <c r="O12">
        <v>0.442</v>
      </c>
      <c r="P12">
        <v>3.0150000000000001</v>
      </c>
    </row>
    <row r="13" spans="1:16" x14ac:dyDescent="0.2">
      <c r="A13" s="4" t="s">
        <v>29</v>
      </c>
      <c r="B13">
        <v>1440.93</v>
      </c>
      <c r="C13">
        <v>790.06999999999994</v>
      </c>
      <c r="D13">
        <v>-75.615000000000009</v>
      </c>
      <c r="E13">
        <v>89.384999999999991</v>
      </c>
      <c r="F13">
        <v>342.15200000000004</v>
      </c>
      <c r="G13">
        <v>14.804</v>
      </c>
      <c r="H13">
        <v>15.036999999999999</v>
      </c>
      <c r="I13">
        <v>4.9999999999999871E-4</v>
      </c>
      <c r="J13">
        <v>165.39700000000002</v>
      </c>
      <c r="K13">
        <v>0.49</v>
      </c>
      <c r="L13">
        <v>0.34499999999999997</v>
      </c>
      <c r="M13">
        <v>0.48299999999999998</v>
      </c>
      <c r="N13">
        <v>1.2889999999999999</v>
      </c>
      <c r="O13">
        <v>0.64900000000000002</v>
      </c>
      <c r="P13">
        <v>4.01</v>
      </c>
    </row>
    <row r="14" spans="1:16" x14ac:dyDescent="0.2">
      <c r="A14" s="4" t="s">
        <v>30</v>
      </c>
      <c r="B14">
        <v>1977.93</v>
      </c>
      <c r="C14">
        <v>313.67</v>
      </c>
      <c r="D14">
        <v>-116.375</v>
      </c>
      <c r="E14">
        <v>250.41500000000002</v>
      </c>
      <c r="F14">
        <v>64.952000000000012</v>
      </c>
      <c r="G14">
        <v>16.084</v>
      </c>
      <c r="H14">
        <v>26.887</v>
      </c>
      <c r="I14">
        <v>-9.9999999999999985E-3</v>
      </c>
      <c r="J14">
        <v>110.59699999999999</v>
      </c>
      <c r="K14">
        <v>0.249</v>
      </c>
      <c r="L14">
        <v>0.90900000000000003</v>
      </c>
      <c r="M14">
        <v>0.14799999999999999</v>
      </c>
      <c r="N14">
        <v>0.36499999999999999</v>
      </c>
      <c r="O14">
        <v>0.29799999999999999</v>
      </c>
      <c r="P14">
        <v>2.0089999999999999</v>
      </c>
    </row>
    <row r="15" spans="1:16" x14ac:dyDescent="0.2">
      <c r="A15" s="4" t="s">
        <v>31</v>
      </c>
      <c r="B15">
        <v>1647.93</v>
      </c>
      <c r="C15">
        <v>429.07</v>
      </c>
      <c r="D15">
        <v>-63.896000000000001</v>
      </c>
      <c r="E15">
        <v>200.91500000000002</v>
      </c>
      <c r="F15">
        <v>120.352</v>
      </c>
      <c r="G15">
        <v>17.283999999999999</v>
      </c>
      <c r="H15">
        <v>23.317</v>
      </c>
      <c r="I15">
        <v>1.0500000000000001E-2</v>
      </c>
      <c r="J15">
        <v>117.89699999999999</v>
      </c>
      <c r="K15">
        <v>0.35599999999999998</v>
      </c>
      <c r="L15">
        <v>0.59799999999999998</v>
      </c>
      <c r="M15">
        <v>0.29299999999999998</v>
      </c>
      <c r="N15">
        <v>0.65400000000000003</v>
      </c>
      <c r="O15">
        <v>0.45100000000000001</v>
      </c>
      <c r="P15">
        <v>2.573</v>
      </c>
    </row>
    <row r="16" spans="1:16" x14ac:dyDescent="0.2">
      <c r="A16" s="4" t="s">
        <v>32</v>
      </c>
      <c r="B16">
        <v>1847.93</v>
      </c>
      <c r="C16">
        <v>551.67000000000007</v>
      </c>
      <c r="D16">
        <v>-89.527500000000003</v>
      </c>
      <c r="E16">
        <v>157.11500000000001</v>
      </c>
      <c r="F16">
        <v>133.852</v>
      </c>
      <c r="G16">
        <v>18.603999999999999</v>
      </c>
      <c r="H16">
        <v>19.717000000000002</v>
      </c>
      <c r="I16">
        <v>3.0000000000000044E-3</v>
      </c>
      <c r="J16">
        <v>108.59699999999999</v>
      </c>
      <c r="K16">
        <v>0.35099999999999998</v>
      </c>
      <c r="L16">
        <v>0.51700000000000002</v>
      </c>
      <c r="M16">
        <v>0.27200000000000002</v>
      </c>
      <c r="N16">
        <v>0.65200000000000002</v>
      </c>
      <c r="O16">
        <v>0.41900000000000004</v>
      </c>
      <c r="P16">
        <v>11.855</v>
      </c>
    </row>
    <row r="17" spans="1:16" x14ac:dyDescent="0.2">
      <c r="A17" s="4" t="s">
        <v>33</v>
      </c>
      <c r="B17">
        <v>1461.93</v>
      </c>
      <c r="C17">
        <v>479.36999999999995</v>
      </c>
      <c r="D17">
        <v>-98.325000000000003</v>
      </c>
      <c r="E17">
        <v>92.984999999999999</v>
      </c>
      <c r="F17">
        <v>106.45200000000001</v>
      </c>
      <c r="G17">
        <v>15.064</v>
      </c>
      <c r="H17">
        <v>18.196999999999999</v>
      </c>
      <c r="I17">
        <v>1.4500000000000001E-2</v>
      </c>
      <c r="J17">
        <v>101.19699999999999</v>
      </c>
      <c r="K17">
        <v>0.24</v>
      </c>
      <c r="L17">
        <v>0.40699999999999997</v>
      </c>
      <c r="M17">
        <v>0.21999999999999997</v>
      </c>
      <c r="N17">
        <v>0.58899999999999997</v>
      </c>
      <c r="O17">
        <v>0.372</v>
      </c>
      <c r="P17">
        <v>2.3610000000000002</v>
      </c>
    </row>
    <row r="18" spans="1:16" x14ac:dyDescent="0.2">
      <c r="A18" s="4" t="s">
        <v>34</v>
      </c>
      <c r="B18">
        <v>1619.93</v>
      </c>
      <c r="C18">
        <v>577.36999999999989</v>
      </c>
      <c r="D18">
        <v>-81.017500000000013</v>
      </c>
      <c r="E18">
        <v>71.084999999999994</v>
      </c>
      <c r="F18">
        <v>153.25199999999998</v>
      </c>
      <c r="G18">
        <v>15.814</v>
      </c>
      <c r="H18">
        <v>18.077000000000002</v>
      </c>
      <c r="I18">
        <v>-5.000000000000001E-3</v>
      </c>
      <c r="J18">
        <v>111.09699999999999</v>
      </c>
      <c r="K18">
        <v>0.32700000000000001</v>
      </c>
      <c r="L18">
        <v>0.315</v>
      </c>
      <c r="M18">
        <v>0.32100000000000001</v>
      </c>
      <c r="N18">
        <v>0.79600000000000004</v>
      </c>
      <c r="O18">
        <v>0.45</v>
      </c>
      <c r="P18">
        <v>2.7789999999999999</v>
      </c>
    </row>
    <row r="19" spans="1:16" x14ac:dyDescent="0.2">
      <c r="A19" s="4" t="s">
        <v>35</v>
      </c>
      <c r="B19">
        <v>871.63</v>
      </c>
      <c r="C19">
        <v>662.97</v>
      </c>
      <c r="D19">
        <v>-56.27000000000001</v>
      </c>
      <c r="E19">
        <v>79.254999999999995</v>
      </c>
      <c r="F19">
        <v>282.952</v>
      </c>
      <c r="G19">
        <v>16.574000000000002</v>
      </c>
      <c r="H19">
        <v>19.307000000000002</v>
      </c>
      <c r="I19">
        <v>7.000000000000001E-3</v>
      </c>
      <c r="J19">
        <v>115.797</v>
      </c>
      <c r="K19">
        <v>0.55700000000000005</v>
      </c>
      <c r="L19">
        <v>0.442</v>
      </c>
      <c r="M19">
        <v>0.56199999999999994</v>
      </c>
      <c r="N19">
        <v>1.482</v>
      </c>
      <c r="O19">
        <v>0.79300000000000004</v>
      </c>
      <c r="P19">
        <v>3.927</v>
      </c>
    </row>
    <row r="20" spans="1:16" x14ac:dyDescent="0.2">
      <c r="A20" s="4" t="s">
        <v>36</v>
      </c>
      <c r="B20">
        <v>2445.9299999999998</v>
      </c>
      <c r="C20">
        <v>488.17</v>
      </c>
      <c r="D20">
        <v>-89.857499999999987</v>
      </c>
      <c r="E20">
        <v>226.01500000000001</v>
      </c>
      <c r="F20">
        <v>176.852</v>
      </c>
      <c r="G20">
        <v>22.144000000000002</v>
      </c>
      <c r="H20">
        <v>22.917000000000002</v>
      </c>
      <c r="I20">
        <v>-3.4999999999999979E-3</v>
      </c>
      <c r="J20">
        <v>128.297</v>
      </c>
      <c r="K20">
        <v>0.39400000000000002</v>
      </c>
      <c r="L20">
        <v>0.60799999999999998</v>
      </c>
      <c r="M20">
        <v>0.29299999999999998</v>
      </c>
      <c r="N20">
        <v>0.71199999999999997</v>
      </c>
      <c r="O20">
        <v>0.41800000000000004</v>
      </c>
      <c r="P20">
        <v>2.56</v>
      </c>
    </row>
    <row r="21" spans="1:16" x14ac:dyDescent="0.2">
      <c r="A21" s="4" t="s">
        <v>37</v>
      </c>
      <c r="B21">
        <v>3243.93</v>
      </c>
      <c r="C21">
        <v>357.67</v>
      </c>
      <c r="D21">
        <v>-77.070000000000007</v>
      </c>
      <c r="E21">
        <v>331.21500000000003</v>
      </c>
      <c r="F21">
        <v>35.182000000000002</v>
      </c>
      <c r="G21">
        <v>15.614000000000001</v>
      </c>
      <c r="H21">
        <v>35.096999999999994</v>
      </c>
      <c r="I21">
        <v>4.9999999999999697E-4</v>
      </c>
      <c r="J21">
        <v>93.027000000000001</v>
      </c>
      <c r="K21">
        <v>0.29199999999999998</v>
      </c>
      <c r="L21">
        <v>0.95499999999999996</v>
      </c>
      <c r="M21">
        <v>0.20500000000000002</v>
      </c>
      <c r="N21">
        <v>0.39500000000000002</v>
      </c>
      <c r="O21">
        <v>0.30499999999999999</v>
      </c>
      <c r="P21">
        <v>1.7130000000000001</v>
      </c>
    </row>
    <row r="22" spans="1:16" x14ac:dyDescent="0.2">
      <c r="A22" s="4" t="s">
        <v>38</v>
      </c>
      <c r="B22">
        <v>1700.93</v>
      </c>
      <c r="C22">
        <v>298.27</v>
      </c>
      <c r="D22">
        <v>-102.16</v>
      </c>
      <c r="E22">
        <v>148.01500000000001</v>
      </c>
      <c r="F22">
        <v>38.302</v>
      </c>
      <c r="G22">
        <v>14.464</v>
      </c>
      <c r="H22">
        <v>19.827000000000002</v>
      </c>
      <c r="I22">
        <v>-1.4999999999999979E-3</v>
      </c>
      <c r="J22">
        <v>70.11699999999999</v>
      </c>
      <c r="K22">
        <v>0.188</v>
      </c>
      <c r="L22">
        <v>0.59199999999999997</v>
      </c>
      <c r="M22">
        <v>8.7999999999999995E-2</v>
      </c>
      <c r="N22">
        <v>0.255</v>
      </c>
      <c r="O22">
        <v>0.20400000000000001</v>
      </c>
      <c r="P22">
        <v>1.9529999999999998</v>
      </c>
    </row>
    <row r="23" spans="1:16" x14ac:dyDescent="0.2">
      <c r="A23" s="4" t="s">
        <v>39</v>
      </c>
      <c r="B23">
        <v>2316.9299999999998</v>
      </c>
      <c r="C23">
        <v>552.36999999999989</v>
      </c>
      <c r="D23">
        <v>-74.495000000000005</v>
      </c>
      <c r="E23">
        <v>194.11500000000001</v>
      </c>
      <c r="F23">
        <v>231.25199999999998</v>
      </c>
      <c r="G23">
        <v>15.894000000000002</v>
      </c>
      <c r="H23">
        <v>23.557000000000002</v>
      </c>
      <c r="I23">
        <v>5.5000000000000005E-3</v>
      </c>
      <c r="J23">
        <v>134.49700000000001</v>
      </c>
      <c r="K23">
        <v>0.51100000000000001</v>
      </c>
      <c r="L23">
        <v>0.60599999999999998</v>
      </c>
      <c r="M23">
        <v>0.47600000000000003</v>
      </c>
      <c r="N23">
        <v>1.1060000000000001</v>
      </c>
      <c r="O23">
        <v>0.64900000000000002</v>
      </c>
      <c r="P23">
        <v>3.218</v>
      </c>
    </row>
    <row r="24" spans="1:16" x14ac:dyDescent="0.2">
      <c r="A24" s="4" t="s">
        <v>40</v>
      </c>
      <c r="B24">
        <v>1304.93</v>
      </c>
      <c r="C24">
        <v>635.47</v>
      </c>
      <c r="D24">
        <v>-72.88</v>
      </c>
      <c r="E24">
        <v>148.11500000000001</v>
      </c>
      <c r="F24">
        <v>300.452</v>
      </c>
      <c r="G24">
        <v>25.804000000000002</v>
      </c>
      <c r="H24">
        <v>23.677</v>
      </c>
      <c r="I24">
        <v>2.500000000000004E-3</v>
      </c>
      <c r="J24">
        <v>145.297</v>
      </c>
      <c r="K24">
        <v>0.80300000000000005</v>
      </c>
      <c r="L24">
        <v>0.60699999999999998</v>
      </c>
      <c r="M24">
        <v>0.87</v>
      </c>
      <c r="N24">
        <v>1.6639999999999999</v>
      </c>
      <c r="O24">
        <v>1.0399999999999998</v>
      </c>
      <c r="P24">
        <v>4.2379999999999995</v>
      </c>
    </row>
    <row r="25" spans="1:16" x14ac:dyDescent="0.2">
      <c r="A25" s="4" t="s">
        <v>41</v>
      </c>
      <c r="B25">
        <v>2329.9299999999998</v>
      </c>
      <c r="C25">
        <v>667.67000000000007</v>
      </c>
      <c r="D25">
        <v>-75.52</v>
      </c>
      <c r="E25">
        <v>114.91499999999999</v>
      </c>
      <c r="F25">
        <v>82.012</v>
      </c>
      <c r="G25">
        <v>17.134</v>
      </c>
      <c r="H25">
        <v>18.967000000000002</v>
      </c>
      <c r="I25">
        <v>2.1499999999999998E-2</v>
      </c>
      <c r="J25">
        <v>91.306999999999988</v>
      </c>
      <c r="K25">
        <v>0.25600000000000001</v>
      </c>
      <c r="L25">
        <v>0.505</v>
      </c>
      <c r="M25">
        <v>0.21000000000000002</v>
      </c>
      <c r="N25">
        <v>0.53900000000000003</v>
      </c>
      <c r="O25">
        <v>0.34600000000000003</v>
      </c>
      <c r="P25">
        <v>2.323</v>
      </c>
    </row>
    <row r="26" spans="1:16" x14ac:dyDescent="0.2">
      <c r="A26" s="4" t="s">
        <v>42</v>
      </c>
      <c r="B26">
        <v>1485.93</v>
      </c>
      <c r="C26">
        <v>650.86999999999989</v>
      </c>
      <c r="D26">
        <v>-66.75</v>
      </c>
      <c r="E26">
        <v>103.815</v>
      </c>
      <c r="F26">
        <v>186.852</v>
      </c>
      <c r="G26">
        <v>20.704000000000001</v>
      </c>
      <c r="H26">
        <v>20.957000000000001</v>
      </c>
      <c r="I26">
        <v>2.4500000000000001E-2</v>
      </c>
      <c r="J26">
        <v>138.59700000000001</v>
      </c>
      <c r="K26">
        <v>0.32600000000000001</v>
      </c>
      <c r="L26">
        <v>0.50600000000000001</v>
      </c>
      <c r="M26">
        <v>0.26</v>
      </c>
      <c r="N26">
        <v>0.72799999999999998</v>
      </c>
      <c r="O26">
        <v>0.41700000000000004</v>
      </c>
      <c r="P26">
        <v>3.5070000000000001</v>
      </c>
    </row>
    <row r="27" spans="1:16" x14ac:dyDescent="0.2">
      <c r="A27" s="4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1B62-E6BD-7C4E-85F2-FCCC17580A2D}">
  <dimension ref="A1:P25"/>
  <sheetViews>
    <sheetView workbookViewId="0">
      <selection activeCell="F41" sqref="F41"/>
    </sheetView>
  </sheetViews>
  <sheetFormatPr baseColWidth="10" defaultRowHeight="15" x14ac:dyDescent="0.2"/>
  <cols>
    <col min="1" max="1" width="14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'WS F.ESC CLEAN'!B3*0.05</f>
        <v>54.246500000000005</v>
      </c>
      <c r="C2">
        <f>'WS F.ESC CLEAN'!C3*0.05</f>
        <v>17.6235</v>
      </c>
      <c r="D2">
        <f>'WS F.ESC CLEAN'!D3*0.05</f>
        <v>-3.7539250000000006</v>
      </c>
      <c r="E2">
        <f>'WS F.ESC CLEAN'!E3*0.05</f>
        <v>5.5657500000000004</v>
      </c>
      <c r="F2">
        <f>'WS F.ESC CLEAN'!F3*0.05</f>
        <v>7.2676000000000007</v>
      </c>
      <c r="G2">
        <f>'WS F.ESC CLEAN'!G3*0.05</f>
        <v>0.86520000000000019</v>
      </c>
      <c r="H2">
        <f>'WS F.ESC CLEAN'!H3*0.05</f>
        <v>1.1248500000000001</v>
      </c>
      <c r="I2">
        <f>'WS F.ESC CLEAN'!I3*0.05</f>
        <v>3.3000000000000004E-3</v>
      </c>
      <c r="J2">
        <f>'WS F.ESC CLEAN'!J3*0.05</f>
        <v>7.3598500000000007</v>
      </c>
      <c r="K2">
        <f>'WS F.ESC CLEAN'!K3*0.05</f>
        <v>1.7850000000000001E-2</v>
      </c>
      <c r="L2">
        <f>'WS F.ESC CLEAN'!L3*0.05</f>
        <v>3.2550000000000003E-2</v>
      </c>
      <c r="M2">
        <f>'WS F.ESC CLEAN'!M3*0.05</f>
        <v>1.44E-2</v>
      </c>
      <c r="N2">
        <f>'WS F.ESC CLEAN'!N3*0.05</f>
        <v>3.9750000000000008E-2</v>
      </c>
      <c r="O2">
        <f>'WS F.ESC CLEAN'!O3*0.05</f>
        <v>2.4800000000000003E-2</v>
      </c>
      <c r="P2">
        <f>'WS F.ESC CLEAN'!P3*0.05</f>
        <v>0.15260000000000001</v>
      </c>
    </row>
    <row r="3" spans="1:16" x14ac:dyDescent="0.2">
      <c r="A3" s="4" t="s">
        <v>20</v>
      </c>
      <c r="B3">
        <f>'WS F.ESC CLEAN'!B4*0.05</f>
        <v>70.846500000000006</v>
      </c>
      <c r="C3">
        <f>'WS F.ESC CLEAN'!C4*0.05</f>
        <v>55.8035</v>
      </c>
      <c r="D3">
        <f>'WS F.ESC CLEAN'!D4*0.05</f>
        <v>-4.1700000000000008</v>
      </c>
      <c r="E3">
        <f>'WS F.ESC CLEAN'!E4*0.05</f>
        <v>2.73475</v>
      </c>
      <c r="F3">
        <f>'WS F.ESC CLEAN'!F4*0.05</f>
        <v>6.1326000000000001</v>
      </c>
      <c r="G3">
        <f>'WS F.ESC CLEAN'!G4*0.05</f>
        <v>0.7792</v>
      </c>
      <c r="H3">
        <f>'WS F.ESC CLEAN'!H4*0.05</f>
        <v>0.77035000000000009</v>
      </c>
      <c r="I3">
        <f>'WS F.ESC CLEAN'!I4*0.05</f>
        <v>2.0000000000000009E-4</v>
      </c>
      <c r="J3">
        <f>'WS F.ESC CLEAN'!J4*0.05</f>
        <v>6.9848500000000007</v>
      </c>
      <c r="K3">
        <f>'WS F.ESC CLEAN'!K4*0.05</f>
        <v>1.115E-2</v>
      </c>
      <c r="L3">
        <f>'WS F.ESC CLEAN'!L4*0.05</f>
        <v>1.6400000000000001E-2</v>
      </c>
      <c r="M3">
        <f>'WS F.ESC CLEAN'!M4*0.05</f>
        <v>8.6499999999999997E-3</v>
      </c>
      <c r="N3">
        <f>'WS F.ESC CLEAN'!N4*0.05</f>
        <v>2.3100000000000002E-2</v>
      </c>
      <c r="O3">
        <f>'WS F.ESC CLEAN'!O4*0.05</f>
        <v>1.6250000000000001E-2</v>
      </c>
      <c r="P3">
        <f>'WS F.ESC CLEAN'!P4*0.05</f>
        <v>0.12175000000000001</v>
      </c>
    </row>
    <row r="4" spans="1:16" x14ac:dyDescent="0.2">
      <c r="A4" s="4" t="s">
        <v>21</v>
      </c>
      <c r="B4">
        <f>'WS F.ESC CLEAN'!B5*0.05</f>
        <v>88.446500000000015</v>
      </c>
      <c r="C4">
        <f>'WS F.ESC CLEAN'!C5*0.05</f>
        <v>21.738500000000002</v>
      </c>
      <c r="D4">
        <f>'WS F.ESC CLEAN'!D5*0.05</f>
        <v>-3.8698999999999999</v>
      </c>
      <c r="E4">
        <f>'WS F.ESC CLEAN'!E5*0.05</f>
        <v>6.0807500000000001</v>
      </c>
      <c r="F4">
        <f>'WS F.ESC CLEAN'!F5*0.05</f>
        <v>4.6251000000000007</v>
      </c>
      <c r="G4">
        <f>'WS F.ESC CLEAN'!G5*0.05</f>
        <v>0.83170000000000011</v>
      </c>
      <c r="H4">
        <f>'WS F.ESC CLEAN'!H5*0.05</f>
        <v>0.87785000000000013</v>
      </c>
      <c r="I4">
        <f>'WS F.ESC CLEAN'!I5*0.05</f>
        <v>-4.500000000000001E-4</v>
      </c>
      <c r="J4">
        <f>'WS F.ESC CLEAN'!J5*0.05</f>
        <v>6.8848500000000001</v>
      </c>
      <c r="K4">
        <f>'WS F.ESC CLEAN'!K5*0.05</f>
        <v>1.3700000000000002E-2</v>
      </c>
      <c r="L4">
        <f>'WS F.ESC CLEAN'!L5*0.05</f>
        <v>1.695E-2</v>
      </c>
      <c r="M4">
        <f>'WS F.ESC CLEAN'!M5*0.05</f>
        <v>9.6000000000000009E-3</v>
      </c>
      <c r="N4">
        <f>'WS F.ESC CLEAN'!N5*0.05</f>
        <v>2.6000000000000002E-2</v>
      </c>
      <c r="O4">
        <f>'WS F.ESC CLEAN'!O5*0.05</f>
        <v>1.8800000000000001E-2</v>
      </c>
      <c r="P4">
        <f>'WS F.ESC CLEAN'!P5*0.05</f>
        <v>0.11094999999999999</v>
      </c>
    </row>
    <row r="5" spans="1:16" x14ac:dyDescent="0.2">
      <c r="A5" s="4" t="s">
        <v>22</v>
      </c>
      <c r="B5">
        <f>'WS F.ESC CLEAN'!B6*0.05</f>
        <v>77.496500000000012</v>
      </c>
      <c r="C5">
        <f>'WS F.ESC CLEAN'!C6*0.05</f>
        <v>16.9285</v>
      </c>
      <c r="D5">
        <f>'WS F.ESC CLEAN'!D6*0.05</f>
        <v>-3.7515000000000001</v>
      </c>
      <c r="E5">
        <f>'WS F.ESC CLEAN'!E6*0.05</f>
        <v>6.6157500000000002</v>
      </c>
      <c r="F5">
        <f>'WS F.ESC CLEAN'!F6*0.05</f>
        <v>4.3706000000000005</v>
      </c>
      <c r="G5">
        <f>'WS F.ESC CLEAN'!G6*0.05</f>
        <v>0.99420000000000008</v>
      </c>
      <c r="H5">
        <f>'WS F.ESC CLEAN'!H6*0.05</f>
        <v>1.2028500000000002</v>
      </c>
      <c r="I5">
        <f>'WS F.ESC CLEAN'!I6*0.05</f>
        <v>-1.075E-3</v>
      </c>
      <c r="J5">
        <f>'WS F.ESC CLEAN'!J6*0.05</f>
        <v>5.3698499999999996</v>
      </c>
      <c r="K5">
        <f>'WS F.ESC CLEAN'!K6*0.05</f>
        <v>1.1849999999999999E-2</v>
      </c>
      <c r="L5">
        <f>'WS F.ESC CLEAN'!L6*0.05</f>
        <v>2.2900000000000004E-2</v>
      </c>
      <c r="M5">
        <f>'WS F.ESC CLEAN'!M6*0.05</f>
        <v>7.3499999999999998E-3</v>
      </c>
      <c r="N5">
        <f>'WS F.ESC CLEAN'!N6*0.05</f>
        <v>2.0600000000000004E-2</v>
      </c>
      <c r="O5">
        <f>'WS F.ESC CLEAN'!O6*0.05</f>
        <v>1.4800000000000001E-2</v>
      </c>
      <c r="P5">
        <f>'WS F.ESC CLEAN'!P6*0.05</f>
        <v>0.10505</v>
      </c>
    </row>
    <row r="6" spans="1:16" x14ac:dyDescent="0.2">
      <c r="A6" s="4" t="s">
        <v>23</v>
      </c>
      <c r="B6">
        <f>'WS F.ESC CLEAN'!B7*0.05</f>
        <v>44.871499999999997</v>
      </c>
      <c r="C6">
        <f>'WS F.ESC CLEAN'!C7*0.05</f>
        <v>25.688500000000001</v>
      </c>
      <c r="D6">
        <f>'WS F.ESC CLEAN'!D7*0.05</f>
        <v>-3.3852500000000001</v>
      </c>
      <c r="E6">
        <f>'WS F.ESC CLEAN'!E7*0.05</f>
        <v>4.2627499999999996</v>
      </c>
      <c r="F6">
        <f>'WS F.ESC CLEAN'!F7*0.05</f>
        <v>11.072600000000001</v>
      </c>
      <c r="G6">
        <f>'WS F.ESC CLEAN'!G7*0.05</f>
        <v>0.27195000000000003</v>
      </c>
      <c r="H6">
        <f>'WS F.ESC CLEAN'!H7*0.05</f>
        <v>0.55284999999999995</v>
      </c>
      <c r="I6">
        <f>'WS F.ESC CLEAN'!I7*0.05</f>
        <v>-6.5000000000000008E-4</v>
      </c>
      <c r="J6">
        <f>'WS F.ESC CLEAN'!J7*0.05</f>
        <v>5.9498500000000005</v>
      </c>
      <c r="K6">
        <f>'WS F.ESC CLEAN'!K7*0.05</f>
        <v>1.9300000000000001E-2</v>
      </c>
      <c r="L6">
        <f>'WS F.ESC CLEAN'!L7*0.05</f>
        <v>5.8500000000000002E-3</v>
      </c>
      <c r="M6">
        <f>'WS F.ESC CLEAN'!M7*0.05</f>
        <v>1.6650000000000002E-2</v>
      </c>
      <c r="N6">
        <f>'WS F.ESC CLEAN'!N7*0.05</f>
        <v>4.3950000000000003E-2</v>
      </c>
      <c r="O6">
        <f>'WS F.ESC CLEAN'!O7*0.05</f>
        <v>2.3700000000000002E-2</v>
      </c>
      <c r="P6">
        <f>'WS F.ESC CLEAN'!P7*0.05</f>
        <v>0.10985</v>
      </c>
    </row>
    <row r="7" spans="1:16" x14ac:dyDescent="0.2">
      <c r="A7" s="4" t="s">
        <v>24</v>
      </c>
      <c r="B7">
        <f>'WS F.ESC CLEAN'!B8*0.05</f>
        <v>58.496500000000005</v>
      </c>
      <c r="C7">
        <f>'WS F.ESC CLEAN'!C8*0.05</f>
        <v>12.633500000000002</v>
      </c>
      <c r="D7">
        <f>'WS F.ESC CLEAN'!D8*0.05</f>
        <v>-4.1982500000000007</v>
      </c>
      <c r="E7">
        <f>'WS F.ESC CLEAN'!E8*0.05</f>
        <v>8.120750000000001</v>
      </c>
      <c r="F7">
        <f>'WS F.ESC CLEAN'!F8*0.05</f>
        <v>4.3191000000000006</v>
      </c>
      <c r="G7">
        <f>'WS F.ESC CLEAN'!G8*0.05</f>
        <v>0.7712</v>
      </c>
      <c r="H7">
        <f>'WS F.ESC CLEAN'!H8*0.05</f>
        <v>1.3263500000000001</v>
      </c>
      <c r="I7">
        <f>'WS F.ESC CLEAN'!I8*0.05</f>
        <v>4.9999999999999962E-5</v>
      </c>
      <c r="J7">
        <f>'WS F.ESC CLEAN'!J8*0.05</f>
        <v>5.1998500000000005</v>
      </c>
      <c r="K7">
        <f>'WS F.ESC CLEAN'!K8*0.05</f>
        <v>9.9500000000000005E-3</v>
      </c>
      <c r="L7">
        <f>'WS F.ESC CLEAN'!L8*0.05</f>
        <v>3.3700000000000001E-2</v>
      </c>
      <c r="M7">
        <f>'WS F.ESC CLEAN'!M8*0.05</f>
        <v>5.3500000000000006E-3</v>
      </c>
      <c r="N7">
        <f>'WS F.ESC CLEAN'!N8*0.05</f>
        <v>1.515E-2</v>
      </c>
      <c r="O7">
        <f>'WS F.ESC CLEAN'!O8*0.05</f>
        <v>1.1250000000000001E-2</v>
      </c>
      <c r="P7">
        <f>'WS F.ESC CLEAN'!P8*0.05</f>
        <v>0.10845</v>
      </c>
    </row>
    <row r="8" spans="1:16" x14ac:dyDescent="0.2">
      <c r="A8" s="4" t="s">
        <v>25</v>
      </c>
      <c r="B8">
        <f>'WS F.ESC CLEAN'!B9*0.05</f>
        <v>106.9465</v>
      </c>
      <c r="C8">
        <f>'WS F.ESC CLEAN'!C9*0.05</f>
        <v>53.153500000000001</v>
      </c>
      <c r="D8">
        <f>'WS F.ESC CLEAN'!D9*0.05</f>
        <v>-4.1332500000000003</v>
      </c>
      <c r="E8">
        <f>'WS F.ESC CLEAN'!E9*0.05</f>
        <v>1.0472499999999998</v>
      </c>
      <c r="F8">
        <f>'WS F.ESC CLEAN'!F9*0.05</f>
        <v>8.3726000000000003</v>
      </c>
      <c r="G8">
        <f>'WS F.ESC CLEAN'!G9*0.05</f>
        <v>0.86720000000000008</v>
      </c>
      <c r="H8">
        <f>'WS F.ESC CLEAN'!H9*0.05</f>
        <v>0.74285000000000001</v>
      </c>
      <c r="I8">
        <f>'WS F.ESC CLEAN'!I9*0.05</f>
        <v>-9.2499999999999982E-4</v>
      </c>
      <c r="J8">
        <f>'WS F.ESC CLEAN'!J9*0.05</f>
        <v>7.6148500000000006</v>
      </c>
      <c r="K8">
        <f>'WS F.ESC CLEAN'!K9*0.05</f>
        <v>1.1000000000000001E-2</v>
      </c>
      <c r="L8">
        <f>'WS F.ESC CLEAN'!L9*0.05</f>
        <v>1.52E-2</v>
      </c>
      <c r="M8">
        <f>'WS F.ESC CLEAN'!M9*0.05</f>
        <v>1.2150000000000001E-2</v>
      </c>
      <c r="N8">
        <f>'WS F.ESC CLEAN'!N9*0.05</f>
        <v>2.9100000000000001E-2</v>
      </c>
      <c r="O8">
        <f>'WS F.ESC CLEAN'!O9*0.05</f>
        <v>1.83E-2</v>
      </c>
      <c r="P8">
        <f>'WS F.ESC CLEAN'!P9*0.05</f>
        <v>0.14025000000000001</v>
      </c>
    </row>
    <row r="9" spans="1:16" x14ac:dyDescent="0.2">
      <c r="A9" s="4" t="s">
        <v>26</v>
      </c>
      <c r="B9">
        <f>'WS F.ESC CLEAN'!B10*0.05</f>
        <v>131.9965</v>
      </c>
      <c r="C9">
        <f>'WS F.ESC CLEAN'!C10*0.05</f>
        <v>21.338500000000003</v>
      </c>
      <c r="D9">
        <f>'WS F.ESC CLEAN'!D10*0.05</f>
        <v>-5.4960000000000004</v>
      </c>
      <c r="E9">
        <f>'WS F.ESC CLEAN'!E10*0.05</f>
        <v>9.5607500000000005</v>
      </c>
      <c r="F9">
        <f>'WS F.ESC CLEAN'!F10*0.05</f>
        <v>5.587600000000001</v>
      </c>
      <c r="G9">
        <f>'WS F.ESC CLEAN'!G10*0.05</f>
        <v>0.70970000000000011</v>
      </c>
      <c r="H9">
        <f>'WS F.ESC CLEAN'!H10*0.05</f>
        <v>1.02085</v>
      </c>
      <c r="I9">
        <f>'WS F.ESC CLEAN'!I10*0.05</f>
        <v>-6.0000000000000006E-4</v>
      </c>
      <c r="J9">
        <f>'WS F.ESC CLEAN'!J10*0.05</f>
        <v>4.8563499999999999</v>
      </c>
      <c r="K9">
        <f>'WS F.ESC CLEAN'!K10*0.05</f>
        <v>1.2650000000000002E-2</v>
      </c>
      <c r="L9">
        <f>'WS F.ESC CLEAN'!L10*0.05</f>
        <v>2.8249999999999997E-2</v>
      </c>
      <c r="M9">
        <f>'WS F.ESC CLEAN'!M10*0.05</f>
        <v>7.2499999999999995E-3</v>
      </c>
      <c r="N9">
        <f>'WS F.ESC CLEAN'!N10*0.05</f>
        <v>1.7749999999999998E-2</v>
      </c>
      <c r="O9">
        <f>'WS F.ESC CLEAN'!O10*0.05</f>
        <v>1.515E-2</v>
      </c>
      <c r="P9">
        <f>'WS F.ESC CLEAN'!P10*0.05</f>
        <v>0.1051</v>
      </c>
    </row>
    <row r="10" spans="1:16" x14ac:dyDescent="0.2">
      <c r="A10" s="4" t="s">
        <v>27</v>
      </c>
      <c r="B10">
        <f>'WS F.ESC CLEAN'!B11*0.05</f>
        <v>67.496500000000012</v>
      </c>
      <c r="C10">
        <f>'WS F.ESC CLEAN'!C11*0.05</f>
        <v>19.5885</v>
      </c>
      <c r="D10">
        <f>'WS F.ESC CLEAN'!D11*0.05</f>
        <v>-4.0150000000000006</v>
      </c>
      <c r="E10">
        <f>'WS F.ESC CLEAN'!E11*0.05</f>
        <v>5.0957499999999998</v>
      </c>
      <c r="F10">
        <f>'WS F.ESC CLEAN'!F11*0.05</f>
        <v>5.8426000000000009</v>
      </c>
      <c r="G10">
        <f>'WS F.ESC CLEAN'!G11*0.05</f>
        <v>0.77620000000000011</v>
      </c>
      <c r="H10">
        <f>'WS F.ESC CLEAN'!H11*0.05</f>
        <v>1.0003500000000001</v>
      </c>
      <c r="I10">
        <f>'WS F.ESC CLEAN'!I11*0.05</f>
        <v>5.2500000000000008E-4</v>
      </c>
      <c r="J10">
        <f>'WS F.ESC CLEAN'!J11*0.05</f>
        <v>5.2548500000000002</v>
      </c>
      <c r="K10">
        <f>'WS F.ESC CLEAN'!K11*0.05</f>
        <v>1.2400000000000001E-2</v>
      </c>
      <c r="L10">
        <f>'WS F.ESC CLEAN'!L11*0.05</f>
        <v>2.1900000000000003E-2</v>
      </c>
      <c r="M10">
        <f>'WS F.ESC CLEAN'!M11*0.05</f>
        <v>8.2499999999999987E-3</v>
      </c>
      <c r="N10">
        <f>'WS F.ESC CLEAN'!N11*0.05</f>
        <v>2.5550000000000003E-2</v>
      </c>
      <c r="O10">
        <f>'WS F.ESC CLEAN'!O11*0.05</f>
        <v>1.6800000000000002E-2</v>
      </c>
      <c r="P10">
        <f>'WS F.ESC CLEAN'!P11*0.05</f>
        <v>0.11135</v>
      </c>
    </row>
    <row r="11" spans="1:16" x14ac:dyDescent="0.2">
      <c r="A11" s="4" t="s">
        <v>28</v>
      </c>
      <c r="B11">
        <f>'WS F.ESC CLEAN'!B12*0.05</f>
        <v>64.396500000000003</v>
      </c>
      <c r="C11">
        <f>'WS F.ESC CLEAN'!C12*0.05</f>
        <v>26.938500000000001</v>
      </c>
      <c r="D11">
        <f>'WS F.ESC CLEAN'!D12*0.05</f>
        <v>-3.6555</v>
      </c>
      <c r="E11">
        <f>'WS F.ESC CLEAN'!E12*0.05</f>
        <v>3.6812500000000004</v>
      </c>
      <c r="F11">
        <f>'WS F.ESC CLEAN'!F12*0.05</f>
        <v>9.9926000000000013</v>
      </c>
      <c r="G11">
        <f>'WS F.ESC CLEAN'!G12*0.05</f>
        <v>0.89570000000000016</v>
      </c>
      <c r="H11">
        <f>'WS F.ESC CLEAN'!H12*0.05</f>
        <v>0.94885000000000008</v>
      </c>
      <c r="I11">
        <f>'WS F.ESC CLEAN'!I12*0.05</f>
        <v>-2.7499999999999991E-4</v>
      </c>
      <c r="J11">
        <f>'WS F.ESC CLEAN'!J12*0.05</f>
        <v>7.0398500000000004</v>
      </c>
      <c r="K11">
        <f>'WS F.ESC CLEAN'!K12*0.05</f>
        <v>1.5650000000000001E-2</v>
      </c>
      <c r="L11">
        <f>'WS F.ESC CLEAN'!L12*0.05</f>
        <v>1.585E-2</v>
      </c>
      <c r="M11">
        <f>'WS F.ESC CLEAN'!M12*0.05</f>
        <v>1.435E-2</v>
      </c>
      <c r="N11">
        <f>'WS F.ESC CLEAN'!N12*0.05</f>
        <v>3.8300000000000001E-2</v>
      </c>
      <c r="O11">
        <f>'WS F.ESC CLEAN'!O12*0.05</f>
        <v>2.2100000000000002E-2</v>
      </c>
      <c r="P11">
        <f>'WS F.ESC CLEAN'!P12*0.05</f>
        <v>0.15075000000000002</v>
      </c>
    </row>
    <row r="12" spans="1:16" x14ac:dyDescent="0.2">
      <c r="A12" s="4" t="s">
        <v>29</v>
      </c>
      <c r="B12">
        <f>'WS F.ESC CLEAN'!B13*0.05</f>
        <v>72.046500000000009</v>
      </c>
      <c r="C12">
        <f>'WS F.ESC CLEAN'!C13*0.05</f>
        <v>39.503500000000003</v>
      </c>
      <c r="D12">
        <f>'WS F.ESC CLEAN'!D13*0.05</f>
        <v>-3.7807500000000007</v>
      </c>
      <c r="E12">
        <f>'WS F.ESC CLEAN'!E13*0.05</f>
        <v>4.4692499999999997</v>
      </c>
      <c r="F12">
        <f>'WS F.ESC CLEAN'!F13*0.05</f>
        <v>17.107600000000001</v>
      </c>
      <c r="G12">
        <f>'WS F.ESC CLEAN'!G13*0.05</f>
        <v>0.74020000000000008</v>
      </c>
      <c r="H12">
        <f>'WS F.ESC CLEAN'!H13*0.05</f>
        <v>0.75185000000000002</v>
      </c>
      <c r="I12">
        <f>'WS F.ESC CLEAN'!I13*0.05</f>
        <v>2.4999999999999937E-5</v>
      </c>
      <c r="J12">
        <f>'WS F.ESC CLEAN'!J13*0.05</f>
        <v>8.2698500000000017</v>
      </c>
      <c r="K12">
        <f>'WS F.ESC CLEAN'!K13*0.05</f>
        <v>2.4500000000000001E-2</v>
      </c>
      <c r="L12">
        <f>'WS F.ESC CLEAN'!L13*0.05</f>
        <v>1.7249999999999998E-2</v>
      </c>
      <c r="M12">
        <f>'WS F.ESC CLEAN'!M13*0.05</f>
        <v>2.4150000000000001E-2</v>
      </c>
      <c r="N12">
        <f>'WS F.ESC CLEAN'!N13*0.05</f>
        <v>6.4449999999999993E-2</v>
      </c>
      <c r="O12">
        <f>'WS F.ESC CLEAN'!O13*0.05</f>
        <v>3.245E-2</v>
      </c>
      <c r="P12">
        <f>'WS F.ESC CLEAN'!P13*0.05</f>
        <v>0.20050000000000001</v>
      </c>
    </row>
    <row r="13" spans="1:16" x14ac:dyDescent="0.2">
      <c r="A13" s="4" t="s">
        <v>30</v>
      </c>
      <c r="B13">
        <f>'WS F.ESC CLEAN'!B14*0.05</f>
        <v>98.896500000000003</v>
      </c>
      <c r="C13">
        <f>'WS F.ESC CLEAN'!C14*0.05</f>
        <v>15.683500000000002</v>
      </c>
      <c r="D13">
        <f>'WS F.ESC CLEAN'!D14*0.05</f>
        <v>-5.8187500000000005</v>
      </c>
      <c r="E13">
        <f>'WS F.ESC CLEAN'!E14*0.05</f>
        <v>12.520750000000001</v>
      </c>
      <c r="F13">
        <f>'WS F.ESC CLEAN'!F14*0.05</f>
        <v>3.2476000000000007</v>
      </c>
      <c r="G13">
        <f>'WS F.ESC CLEAN'!G14*0.05</f>
        <v>0.80420000000000003</v>
      </c>
      <c r="H13">
        <f>'WS F.ESC CLEAN'!H14*0.05</f>
        <v>1.3443500000000002</v>
      </c>
      <c r="I13">
        <f>'WS F.ESC CLEAN'!I14*0.05</f>
        <v>-4.999999999999999E-4</v>
      </c>
      <c r="J13">
        <f>'WS F.ESC CLEAN'!J14*0.05</f>
        <v>5.5298499999999997</v>
      </c>
      <c r="K13">
        <f>'WS F.ESC CLEAN'!K14*0.05</f>
        <v>1.2450000000000001E-2</v>
      </c>
      <c r="L13">
        <f>'WS F.ESC CLEAN'!L14*0.05</f>
        <v>4.5450000000000004E-2</v>
      </c>
      <c r="M13">
        <f>'WS F.ESC CLEAN'!M14*0.05</f>
        <v>7.4000000000000003E-3</v>
      </c>
      <c r="N13">
        <f>'WS F.ESC CLEAN'!N14*0.05</f>
        <v>1.8249999999999999E-2</v>
      </c>
      <c r="O13">
        <f>'WS F.ESC CLEAN'!O14*0.05</f>
        <v>1.49E-2</v>
      </c>
      <c r="P13">
        <f>'WS F.ESC CLEAN'!P14*0.05</f>
        <v>0.10045</v>
      </c>
    </row>
    <row r="14" spans="1:16" x14ac:dyDescent="0.2">
      <c r="A14" s="4" t="s">
        <v>31</v>
      </c>
      <c r="B14">
        <f>'WS F.ESC CLEAN'!B15*0.05</f>
        <v>82.396500000000003</v>
      </c>
      <c r="C14">
        <f>'WS F.ESC CLEAN'!C15*0.05</f>
        <v>21.453500000000002</v>
      </c>
      <c r="D14">
        <f>'WS F.ESC CLEAN'!D15*0.05</f>
        <v>-3.1948000000000003</v>
      </c>
      <c r="E14">
        <f>'WS F.ESC CLEAN'!E15*0.05</f>
        <v>10.045750000000002</v>
      </c>
      <c r="F14">
        <f>'WS F.ESC CLEAN'!F15*0.05</f>
        <v>6.0176000000000007</v>
      </c>
      <c r="G14">
        <f>'WS F.ESC CLEAN'!G15*0.05</f>
        <v>0.86419999999999997</v>
      </c>
      <c r="H14">
        <f>'WS F.ESC CLEAN'!H15*0.05</f>
        <v>1.1658500000000001</v>
      </c>
      <c r="I14">
        <f>'WS F.ESC CLEAN'!I15*0.05</f>
        <v>5.2500000000000008E-4</v>
      </c>
      <c r="J14">
        <f>'WS F.ESC CLEAN'!J15*0.05</f>
        <v>5.8948499999999999</v>
      </c>
      <c r="K14">
        <f>'WS F.ESC CLEAN'!K15*0.05</f>
        <v>1.78E-2</v>
      </c>
      <c r="L14">
        <f>'WS F.ESC CLEAN'!L15*0.05</f>
        <v>2.9899999999999999E-2</v>
      </c>
      <c r="M14">
        <f>'WS F.ESC CLEAN'!M15*0.05</f>
        <v>1.465E-2</v>
      </c>
      <c r="N14">
        <f>'WS F.ESC CLEAN'!N15*0.05</f>
        <v>3.27E-2</v>
      </c>
      <c r="O14">
        <f>'WS F.ESC CLEAN'!O15*0.05</f>
        <v>2.2550000000000001E-2</v>
      </c>
      <c r="P14">
        <f>'WS F.ESC CLEAN'!P15*0.05</f>
        <v>0.12865000000000001</v>
      </c>
    </row>
    <row r="15" spans="1:16" x14ac:dyDescent="0.2">
      <c r="A15" s="4" t="s">
        <v>32</v>
      </c>
      <c r="B15">
        <f>'WS F.ESC CLEAN'!B16*0.05</f>
        <v>92.396500000000003</v>
      </c>
      <c r="C15">
        <f>'WS F.ESC CLEAN'!C16*0.05</f>
        <v>27.583500000000004</v>
      </c>
      <c r="D15">
        <f>'WS F.ESC CLEAN'!D16*0.05</f>
        <v>-4.476375</v>
      </c>
      <c r="E15">
        <f>'WS F.ESC CLEAN'!E16*0.05</f>
        <v>7.8557500000000005</v>
      </c>
      <c r="F15">
        <f>'WS F.ESC CLEAN'!F16*0.05</f>
        <v>6.6926000000000005</v>
      </c>
      <c r="G15">
        <f>'WS F.ESC CLEAN'!G16*0.05</f>
        <v>0.93020000000000003</v>
      </c>
      <c r="H15">
        <f>'WS F.ESC CLEAN'!H16*0.05</f>
        <v>0.98585000000000012</v>
      </c>
      <c r="I15">
        <f>'WS F.ESC CLEAN'!I16*0.05</f>
        <v>1.5000000000000023E-4</v>
      </c>
      <c r="J15">
        <f>'WS F.ESC CLEAN'!J16*0.05</f>
        <v>5.4298500000000001</v>
      </c>
      <c r="K15">
        <f>'WS F.ESC CLEAN'!K16*0.05</f>
        <v>1.755E-2</v>
      </c>
      <c r="L15">
        <f>'WS F.ESC CLEAN'!L16*0.05</f>
        <v>2.5850000000000001E-2</v>
      </c>
      <c r="M15">
        <f>'WS F.ESC CLEAN'!M16*0.05</f>
        <v>1.3600000000000001E-2</v>
      </c>
      <c r="N15">
        <f>'WS F.ESC CLEAN'!N16*0.05</f>
        <v>3.2600000000000004E-2</v>
      </c>
      <c r="O15">
        <f>'WS F.ESC CLEAN'!O16*0.05</f>
        <v>2.0950000000000003E-2</v>
      </c>
      <c r="P15">
        <f>'WS F.ESC CLEAN'!P16*0.05</f>
        <v>0.59275</v>
      </c>
    </row>
    <row r="16" spans="1:16" x14ac:dyDescent="0.2">
      <c r="A16" s="4" t="s">
        <v>33</v>
      </c>
      <c r="B16">
        <f>'WS F.ESC CLEAN'!B17*0.05</f>
        <v>73.096500000000006</v>
      </c>
      <c r="C16">
        <f>'WS F.ESC CLEAN'!C17*0.05</f>
        <v>23.968499999999999</v>
      </c>
      <c r="D16">
        <f>'WS F.ESC CLEAN'!D17*0.05</f>
        <v>-4.9162500000000007</v>
      </c>
      <c r="E16">
        <f>'WS F.ESC CLEAN'!E17*0.05</f>
        <v>4.6492500000000003</v>
      </c>
      <c r="F16">
        <f>'WS F.ESC CLEAN'!F17*0.05</f>
        <v>5.3226000000000013</v>
      </c>
      <c r="G16">
        <f>'WS F.ESC CLEAN'!G17*0.05</f>
        <v>0.75320000000000009</v>
      </c>
      <c r="H16">
        <f>'WS F.ESC CLEAN'!H17*0.05</f>
        <v>0.90985000000000005</v>
      </c>
      <c r="I16">
        <f>'WS F.ESC CLEAN'!I17*0.05</f>
        <v>7.2500000000000006E-4</v>
      </c>
      <c r="J16">
        <f>'WS F.ESC CLEAN'!J17*0.05</f>
        <v>5.05985</v>
      </c>
      <c r="K16">
        <f>'WS F.ESC CLEAN'!K17*0.05</f>
        <v>1.2E-2</v>
      </c>
      <c r="L16">
        <f>'WS F.ESC CLEAN'!L17*0.05</f>
        <v>2.035E-2</v>
      </c>
      <c r="M16">
        <f>'WS F.ESC CLEAN'!M17*0.05</f>
        <v>1.0999999999999999E-2</v>
      </c>
      <c r="N16">
        <f>'WS F.ESC CLEAN'!N17*0.05</f>
        <v>2.945E-2</v>
      </c>
      <c r="O16">
        <f>'WS F.ESC CLEAN'!O17*0.05</f>
        <v>1.8600000000000002E-2</v>
      </c>
      <c r="P16">
        <f>'WS F.ESC CLEAN'!P17*0.05</f>
        <v>0.11805000000000002</v>
      </c>
    </row>
    <row r="17" spans="1:16" x14ac:dyDescent="0.2">
      <c r="A17" s="4" t="s">
        <v>34</v>
      </c>
      <c r="B17">
        <f>'WS F.ESC CLEAN'!B18*0.05</f>
        <v>80.996500000000012</v>
      </c>
      <c r="C17">
        <f>'WS F.ESC CLEAN'!C18*0.05</f>
        <v>28.868499999999997</v>
      </c>
      <c r="D17">
        <f>'WS F.ESC CLEAN'!D18*0.05</f>
        <v>-4.0508750000000004</v>
      </c>
      <c r="E17">
        <f>'WS F.ESC CLEAN'!E18*0.05</f>
        <v>3.5542499999999997</v>
      </c>
      <c r="F17">
        <f>'WS F.ESC CLEAN'!F18*0.05</f>
        <v>7.6625999999999994</v>
      </c>
      <c r="G17">
        <f>'WS F.ESC CLEAN'!G18*0.05</f>
        <v>0.79070000000000007</v>
      </c>
      <c r="H17">
        <f>'WS F.ESC CLEAN'!H18*0.05</f>
        <v>0.90385000000000015</v>
      </c>
      <c r="I17">
        <f>'WS F.ESC CLEAN'!I18*0.05</f>
        <v>-2.5000000000000006E-4</v>
      </c>
      <c r="J17">
        <f>'WS F.ESC CLEAN'!J18*0.05</f>
        <v>5.5548500000000001</v>
      </c>
      <c r="K17">
        <f>'WS F.ESC CLEAN'!K18*0.05</f>
        <v>1.635E-2</v>
      </c>
      <c r="L17">
        <f>'WS F.ESC CLEAN'!L18*0.05</f>
        <v>1.575E-2</v>
      </c>
      <c r="M17">
        <f>'WS F.ESC CLEAN'!M18*0.05</f>
        <v>1.6050000000000002E-2</v>
      </c>
      <c r="N17">
        <f>'WS F.ESC CLEAN'!N18*0.05</f>
        <v>3.9800000000000002E-2</v>
      </c>
      <c r="O17">
        <f>'WS F.ESC CLEAN'!O18*0.05</f>
        <v>2.2500000000000003E-2</v>
      </c>
      <c r="P17">
        <f>'WS F.ESC CLEAN'!P18*0.05</f>
        <v>0.13894999999999999</v>
      </c>
    </row>
    <row r="18" spans="1:16" x14ac:dyDescent="0.2">
      <c r="A18" s="4" t="s">
        <v>35</v>
      </c>
      <c r="B18">
        <f>'WS F.ESC CLEAN'!B19*0.05</f>
        <v>43.581500000000005</v>
      </c>
      <c r="C18">
        <f>'WS F.ESC CLEAN'!C19*0.05</f>
        <v>33.148500000000006</v>
      </c>
      <c r="D18">
        <f>'WS F.ESC CLEAN'!D19*0.05</f>
        <v>-2.8135000000000008</v>
      </c>
      <c r="E18">
        <f>'WS F.ESC CLEAN'!E19*0.05</f>
        <v>3.9627499999999998</v>
      </c>
      <c r="F18">
        <f>'WS F.ESC CLEAN'!F19*0.05</f>
        <v>14.147600000000001</v>
      </c>
      <c r="G18">
        <f>'WS F.ESC CLEAN'!G19*0.05</f>
        <v>0.8287000000000001</v>
      </c>
      <c r="H18">
        <f>'WS F.ESC CLEAN'!H19*0.05</f>
        <v>0.96535000000000015</v>
      </c>
      <c r="I18">
        <f>'WS F.ESC CLEAN'!I19*0.05</f>
        <v>3.5000000000000005E-4</v>
      </c>
      <c r="J18">
        <f>'WS F.ESC CLEAN'!J19*0.05</f>
        <v>5.7898500000000004</v>
      </c>
      <c r="K18">
        <f>'WS F.ESC CLEAN'!K19*0.05</f>
        <v>2.7850000000000003E-2</v>
      </c>
      <c r="L18">
        <f>'WS F.ESC CLEAN'!L19*0.05</f>
        <v>2.2100000000000002E-2</v>
      </c>
      <c r="M18">
        <f>'WS F.ESC CLEAN'!M19*0.05</f>
        <v>2.81E-2</v>
      </c>
      <c r="N18">
        <f>'WS F.ESC CLEAN'!N19*0.05</f>
        <v>7.4099999999999999E-2</v>
      </c>
      <c r="O18">
        <f>'WS F.ESC CLEAN'!O19*0.05</f>
        <v>3.9650000000000005E-2</v>
      </c>
      <c r="P18">
        <f>'WS F.ESC CLEAN'!P19*0.05</f>
        <v>0.19635000000000002</v>
      </c>
    </row>
    <row r="19" spans="1:16" x14ac:dyDescent="0.2">
      <c r="A19" s="4" t="s">
        <v>36</v>
      </c>
      <c r="B19">
        <f>'WS F.ESC CLEAN'!B20*0.05</f>
        <v>122.29649999999999</v>
      </c>
      <c r="C19">
        <f>'WS F.ESC CLEAN'!C20*0.05</f>
        <v>24.408500000000004</v>
      </c>
      <c r="D19">
        <f>'WS F.ESC CLEAN'!D20*0.05</f>
        <v>-4.4928749999999997</v>
      </c>
      <c r="E19">
        <f>'WS F.ESC CLEAN'!E20*0.05</f>
        <v>11.300750000000001</v>
      </c>
      <c r="F19">
        <f>'WS F.ESC CLEAN'!F20*0.05</f>
        <v>8.8426000000000009</v>
      </c>
      <c r="G19">
        <f>'WS F.ESC CLEAN'!G20*0.05</f>
        <v>1.1072000000000002</v>
      </c>
      <c r="H19">
        <f>'WS F.ESC CLEAN'!H20*0.05</f>
        <v>1.14585</v>
      </c>
      <c r="I19">
        <f>'WS F.ESC CLEAN'!I20*0.05</f>
        <v>-1.7499999999999992E-4</v>
      </c>
      <c r="J19">
        <f>'WS F.ESC CLEAN'!J20*0.05</f>
        <v>6.4148500000000004</v>
      </c>
      <c r="K19">
        <f>'WS F.ESC CLEAN'!K20*0.05</f>
        <v>1.9700000000000002E-2</v>
      </c>
      <c r="L19">
        <f>'WS F.ESC CLEAN'!L20*0.05</f>
        <v>3.04E-2</v>
      </c>
      <c r="M19">
        <f>'WS F.ESC CLEAN'!M20*0.05</f>
        <v>1.465E-2</v>
      </c>
      <c r="N19">
        <f>'WS F.ESC CLEAN'!N20*0.05</f>
        <v>3.56E-2</v>
      </c>
      <c r="O19">
        <f>'WS F.ESC CLEAN'!O20*0.05</f>
        <v>2.0900000000000002E-2</v>
      </c>
      <c r="P19">
        <f>'WS F.ESC CLEAN'!P20*0.05</f>
        <v>0.128</v>
      </c>
    </row>
    <row r="20" spans="1:16" x14ac:dyDescent="0.2">
      <c r="A20" s="4" t="s">
        <v>37</v>
      </c>
      <c r="B20">
        <f>'WS F.ESC CLEAN'!B21*0.05</f>
        <v>162.19650000000001</v>
      </c>
      <c r="C20">
        <f>'WS F.ESC CLEAN'!C21*0.05</f>
        <v>17.883500000000002</v>
      </c>
      <c r="D20">
        <f>'WS F.ESC CLEAN'!D21*0.05</f>
        <v>-3.8535000000000004</v>
      </c>
      <c r="E20">
        <f>'WS F.ESC CLEAN'!E21*0.05</f>
        <v>16.560750000000002</v>
      </c>
      <c r="F20">
        <f>'WS F.ESC CLEAN'!F21*0.05</f>
        <v>1.7591000000000001</v>
      </c>
      <c r="G20">
        <f>'WS F.ESC CLEAN'!G21*0.05</f>
        <v>0.78070000000000006</v>
      </c>
      <c r="H20">
        <f>'WS F.ESC CLEAN'!H21*0.05</f>
        <v>1.7548499999999998</v>
      </c>
      <c r="I20">
        <f>'WS F.ESC CLEAN'!I21*0.05</f>
        <v>2.4999999999999849E-5</v>
      </c>
      <c r="J20">
        <f>'WS F.ESC CLEAN'!J21*0.05</f>
        <v>4.6513499999999999</v>
      </c>
      <c r="K20">
        <f>'WS F.ESC CLEAN'!K21*0.05</f>
        <v>1.46E-2</v>
      </c>
      <c r="L20">
        <f>'WS F.ESC CLEAN'!L21*0.05</f>
        <v>4.7750000000000001E-2</v>
      </c>
      <c r="M20">
        <f>'WS F.ESC CLEAN'!M21*0.05</f>
        <v>1.0250000000000002E-2</v>
      </c>
      <c r="N20">
        <f>'WS F.ESC CLEAN'!N21*0.05</f>
        <v>1.9750000000000004E-2</v>
      </c>
      <c r="O20">
        <f>'WS F.ESC CLEAN'!O21*0.05</f>
        <v>1.525E-2</v>
      </c>
      <c r="P20">
        <f>'WS F.ESC CLEAN'!P21*0.05</f>
        <v>8.5650000000000004E-2</v>
      </c>
    </row>
    <row r="21" spans="1:16" x14ac:dyDescent="0.2">
      <c r="A21" s="4" t="s">
        <v>38</v>
      </c>
      <c r="B21">
        <f>'WS F.ESC CLEAN'!B22*0.05</f>
        <v>85.046500000000009</v>
      </c>
      <c r="C21">
        <f>'WS F.ESC CLEAN'!C22*0.05</f>
        <v>14.913499999999999</v>
      </c>
      <c r="D21">
        <f>'WS F.ESC CLEAN'!D22*0.05</f>
        <v>-5.1080000000000005</v>
      </c>
      <c r="E21">
        <f>'WS F.ESC CLEAN'!E22*0.05</f>
        <v>7.4007500000000013</v>
      </c>
      <c r="F21">
        <f>'WS F.ESC CLEAN'!F22*0.05</f>
        <v>1.9151</v>
      </c>
      <c r="G21">
        <f>'WS F.ESC CLEAN'!G22*0.05</f>
        <v>0.72320000000000007</v>
      </c>
      <c r="H21">
        <f>'WS F.ESC CLEAN'!H22*0.05</f>
        <v>0.99135000000000018</v>
      </c>
      <c r="I21">
        <f>'WS F.ESC CLEAN'!I22*0.05</f>
        <v>-7.4999999999999899E-5</v>
      </c>
      <c r="J21">
        <f>'WS F.ESC CLEAN'!J22*0.05</f>
        <v>3.5058499999999997</v>
      </c>
      <c r="K21">
        <f>'WS F.ESC CLEAN'!K22*0.05</f>
        <v>9.4000000000000004E-3</v>
      </c>
      <c r="L21">
        <f>'WS F.ESC CLEAN'!L22*0.05</f>
        <v>2.9600000000000001E-2</v>
      </c>
      <c r="M21">
        <f>'WS F.ESC CLEAN'!M22*0.05</f>
        <v>4.4000000000000003E-3</v>
      </c>
      <c r="N21">
        <f>'WS F.ESC CLEAN'!N22*0.05</f>
        <v>1.2750000000000001E-2</v>
      </c>
      <c r="O21">
        <f>'WS F.ESC CLEAN'!O22*0.05</f>
        <v>1.0200000000000001E-2</v>
      </c>
      <c r="P21">
        <f>'WS F.ESC CLEAN'!P22*0.05</f>
        <v>9.7650000000000001E-2</v>
      </c>
    </row>
    <row r="22" spans="1:16" x14ac:dyDescent="0.2">
      <c r="A22" s="4" t="s">
        <v>39</v>
      </c>
      <c r="B22">
        <f>'WS F.ESC CLEAN'!B23*0.05</f>
        <v>115.84649999999999</v>
      </c>
      <c r="C22">
        <f>'WS F.ESC CLEAN'!C23*0.05</f>
        <v>27.618499999999997</v>
      </c>
      <c r="D22">
        <f>'WS F.ESC CLEAN'!D23*0.05</f>
        <v>-3.7247500000000002</v>
      </c>
      <c r="E22">
        <f>'WS F.ESC CLEAN'!E23*0.05</f>
        <v>9.7057500000000019</v>
      </c>
      <c r="F22">
        <f>'WS F.ESC CLEAN'!F23*0.05</f>
        <v>11.5626</v>
      </c>
      <c r="G22">
        <f>'WS F.ESC CLEAN'!G23*0.05</f>
        <v>0.79470000000000018</v>
      </c>
      <c r="H22">
        <f>'WS F.ESC CLEAN'!H23*0.05</f>
        <v>1.1778500000000001</v>
      </c>
      <c r="I22">
        <f>'WS F.ESC CLEAN'!I23*0.05</f>
        <v>2.7500000000000002E-4</v>
      </c>
      <c r="J22">
        <f>'WS F.ESC CLEAN'!J23*0.05</f>
        <v>6.7248500000000009</v>
      </c>
      <c r="K22">
        <f>'WS F.ESC CLEAN'!K23*0.05</f>
        <v>2.5550000000000003E-2</v>
      </c>
      <c r="L22">
        <f>'WS F.ESC CLEAN'!L23*0.05</f>
        <v>3.0300000000000001E-2</v>
      </c>
      <c r="M22">
        <f>'WS F.ESC CLEAN'!M23*0.05</f>
        <v>2.3800000000000002E-2</v>
      </c>
      <c r="N22">
        <f>'WS F.ESC CLEAN'!N23*0.05</f>
        <v>5.5300000000000009E-2</v>
      </c>
      <c r="O22">
        <f>'WS F.ESC CLEAN'!O23*0.05</f>
        <v>3.245E-2</v>
      </c>
      <c r="P22">
        <f>'WS F.ESC CLEAN'!P23*0.05</f>
        <v>0.16090000000000002</v>
      </c>
    </row>
    <row r="23" spans="1:16" x14ac:dyDescent="0.2">
      <c r="A23" s="4" t="s">
        <v>40</v>
      </c>
      <c r="B23">
        <f>'WS F.ESC CLEAN'!B24*0.05</f>
        <v>65.246500000000012</v>
      </c>
      <c r="C23">
        <f>'WS F.ESC CLEAN'!C24*0.05</f>
        <v>31.773500000000002</v>
      </c>
      <c r="D23">
        <f>'WS F.ESC CLEAN'!D24*0.05</f>
        <v>-3.6440000000000001</v>
      </c>
      <c r="E23">
        <f>'WS F.ESC CLEAN'!E24*0.05</f>
        <v>7.4057500000000012</v>
      </c>
      <c r="F23">
        <f>'WS F.ESC CLEAN'!F24*0.05</f>
        <v>15.022600000000001</v>
      </c>
      <c r="G23">
        <f>'WS F.ESC CLEAN'!G24*0.05</f>
        <v>1.2902000000000002</v>
      </c>
      <c r="H23">
        <f>'WS F.ESC CLEAN'!H24*0.05</f>
        <v>1.1838500000000001</v>
      </c>
      <c r="I23">
        <f>'WS F.ESC CLEAN'!I24*0.05</f>
        <v>1.2500000000000019E-4</v>
      </c>
      <c r="J23">
        <f>'WS F.ESC CLEAN'!J24*0.05</f>
        <v>7.26485</v>
      </c>
      <c r="K23">
        <f>'WS F.ESC CLEAN'!K24*0.05</f>
        <v>4.0150000000000005E-2</v>
      </c>
      <c r="L23">
        <f>'WS F.ESC CLEAN'!L24*0.05</f>
        <v>3.0350000000000002E-2</v>
      </c>
      <c r="M23">
        <f>'WS F.ESC CLEAN'!M24*0.05</f>
        <v>4.3500000000000004E-2</v>
      </c>
      <c r="N23">
        <f>'WS F.ESC CLEAN'!N24*0.05</f>
        <v>8.3199999999999996E-2</v>
      </c>
      <c r="O23">
        <f>'WS F.ESC CLEAN'!O24*0.05</f>
        <v>5.1999999999999991E-2</v>
      </c>
      <c r="P23">
        <f>'WS F.ESC CLEAN'!P24*0.05</f>
        <v>0.21189999999999998</v>
      </c>
    </row>
    <row r="24" spans="1:16" x14ac:dyDescent="0.2">
      <c r="A24" s="4" t="s">
        <v>41</v>
      </c>
      <c r="B24">
        <f>'WS F.ESC CLEAN'!B25*0.05</f>
        <v>116.4965</v>
      </c>
      <c r="C24">
        <f>'WS F.ESC CLEAN'!C25*0.05</f>
        <v>33.383500000000005</v>
      </c>
      <c r="D24">
        <f>'WS F.ESC CLEAN'!D25*0.05</f>
        <v>-3.7759999999999998</v>
      </c>
      <c r="E24">
        <f>'WS F.ESC CLEAN'!E25*0.05</f>
        <v>5.7457500000000001</v>
      </c>
      <c r="F24">
        <f>'WS F.ESC CLEAN'!F25*0.05</f>
        <v>4.1006</v>
      </c>
      <c r="G24">
        <f>'WS F.ESC CLEAN'!G25*0.05</f>
        <v>0.85670000000000002</v>
      </c>
      <c r="H24">
        <f>'WS F.ESC CLEAN'!H25*0.05</f>
        <v>0.94835000000000014</v>
      </c>
      <c r="I24">
        <f>'WS F.ESC CLEAN'!I25*0.05</f>
        <v>1.075E-3</v>
      </c>
      <c r="J24">
        <f>'WS F.ESC CLEAN'!J25*0.05</f>
        <v>4.5653499999999996</v>
      </c>
      <c r="K24">
        <f>'WS F.ESC CLEAN'!K25*0.05</f>
        <v>1.2800000000000001E-2</v>
      </c>
      <c r="L24">
        <f>'WS F.ESC CLEAN'!L25*0.05</f>
        <v>2.5250000000000002E-2</v>
      </c>
      <c r="M24">
        <f>'WS F.ESC CLEAN'!M25*0.05</f>
        <v>1.0500000000000002E-2</v>
      </c>
      <c r="N24">
        <f>'WS F.ESC CLEAN'!N25*0.05</f>
        <v>2.6950000000000002E-2</v>
      </c>
      <c r="O24">
        <f>'WS F.ESC CLEAN'!O25*0.05</f>
        <v>1.7300000000000003E-2</v>
      </c>
      <c r="P24">
        <f>'WS F.ESC CLEAN'!P25*0.05</f>
        <v>0.11615</v>
      </c>
    </row>
    <row r="25" spans="1:16" x14ac:dyDescent="0.2">
      <c r="A25" s="4" t="s">
        <v>42</v>
      </c>
      <c r="B25">
        <f>'WS F.ESC CLEAN'!B26*0.05</f>
        <v>74.296500000000009</v>
      </c>
      <c r="C25">
        <f>'WS F.ESC CLEAN'!C26*0.05</f>
        <v>32.543499999999995</v>
      </c>
      <c r="D25">
        <f>'WS F.ESC CLEAN'!D26*0.05</f>
        <v>-3.3375000000000004</v>
      </c>
      <c r="E25">
        <f>'WS F.ESC CLEAN'!E26*0.05</f>
        <v>5.1907500000000004</v>
      </c>
      <c r="F25">
        <f>'WS F.ESC CLEAN'!F26*0.05</f>
        <v>9.3426000000000009</v>
      </c>
      <c r="G25">
        <f>'WS F.ESC CLEAN'!G26*0.05</f>
        <v>1.0352000000000001</v>
      </c>
      <c r="H25">
        <f>'WS F.ESC CLEAN'!H26*0.05</f>
        <v>1.0478500000000002</v>
      </c>
      <c r="I25">
        <f>'WS F.ESC CLEAN'!I26*0.05</f>
        <v>1.2250000000000002E-3</v>
      </c>
      <c r="J25">
        <f>'WS F.ESC CLEAN'!J26*0.05</f>
        <v>6.929850000000001</v>
      </c>
      <c r="K25">
        <f>'WS F.ESC CLEAN'!K26*0.05</f>
        <v>1.6300000000000002E-2</v>
      </c>
      <c r="L25">
        <f>'WS F.ESC CLEAN'!L26*0.05</f>
        <v>2.5300000000000003E-2</v>
      </c>
      <c r="M25">
        <f>'WS F.ESC CLEAN'!M26*0.05</f>
        <v>1.3000000000000001E-2</v>
      </c>
      <c r="N25">
        <f>'WS F.ESC CLEAN'!N26*0.05</f>
        <v>3.6400000000000002E-2</v>
      </c>
      <c r="O25">
        <f>'WS F.ESC CLEAN'!O26*0.05</f>
        <v>2.0850000000000004E-2</v>
      </c>
      <c r="P25">
        <f>'WS F.ESC CLEAN'!P26*0.05</f>
        <v>0.17535000000000001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2874-80CD-3E4B-AD23-C157F00A29D0}">
  <dimension ref="A1:P25"/>
  <sheetViews>
    <sheetView workbookViewId="0">
      <selection activeCell="I38" sqref="I38"/>
    </sheetView>
  </sheetViews>
  <sheetFormatPr baseColWidth="10" defaultRowHeight="15" x14ac:dyDescent="0.2"/>
  <cols>
    <col min="1" max="1" width="14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4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4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4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4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4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4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4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4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4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4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4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4" t="s">
        <v>33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4" t="s">
        <v>34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4" t="s">
        <v>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4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4" t="s">
        <v>37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4" t="s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4" t="s">
        <v>39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4" t="s">
        <v>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4" t="s">
        <v>42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7E74-E995-C144-8696-58C3FA9FAEB1}">
  <dimension ref="A1:P25"/>
  <sheetViews>
    <sheetView workbookViewId="0">
      <selection sqref="A1:XFD1048576"/>
    </sheetView>
  </sheetViews>
  <sheetFormatPr baseColWidth="10" defaultRowHeight="15" x14ac:dyDescent="0.2"/>
  <cols>
    <col min="1" max="1" width="14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54.246500000000005</v>
      </c>
      <c r="C2">
        <f>'Content in 50ml'!C2/'Sample weight in g'!C2</f>
        <v>17.6235</v>
      </c>
      <c r="D2">
        <f>'Content in 50ml'!D2/'Sample weight in g'!D2</f>
        <v>-3.7539250000000006</v>
      </c>
      <c r="E2">
        <f>'Content in 50ml'!E2/'Sample weight in g'!E2</f>
        <v>5.5657500000000004</v>
      </c>
      <c r="F2">
        <f>'Content in 50ml'!F2/'Sample weight in g'!F2</f>
        <v>7.2676000000000007</v>
      </c>
      <c r="G2">
        <f>'Content in 50ml'!G2/'Sample weight in g'!G2</f>
        <v>0.86520000000000019</v>
      </c>
      <c r="H2">
        <f>'Content in 50ml'!H2/'Sample weight in g'!H2</f>
        <v>1.1248500000000001</v>
      </c>
      <c r="I2">
        <f>'Content in 50ml'!I2/'Sample weight in g'!I2</f>
        <v>3.3000000000000004E-3</v>
      </c>
      <c r="J2">
        <f>'Content in 50ml'!J2/'Sample weight in g'!J2</f>
        <v>7.3598500000000007</v>
      </c>
      <c r="K2">
        <f>'Content in 50ml'!K2/'Sample weight in g'!K2</f>
        <v>1.7850000000000001E-2</v>
      </c>
      <c r="L2">
        <f>'Content in 50ml'!L2/'Sample weight in g'!L2</f>
        <v>3.2550000000000003E-2</v>
      </c>
      <c r="M2">
        <f>'Content in 50ml'!M2/'Sample weight in g'!M2</f>
        <v>1.44E-2</v>
      </c>
      <c r="N2">
        <f>'Content in 50ml'!N2/'Sample weight in g'!N2</f>
        <v>3.9750000000000008E-2</v>
      </c>
      <c r="O2">
        <f>'Content in 50ml'!O2/'Sample weight in g'!O2</f>
        <v>2.4800000000000003E-2</v>
      </c>
      <c r="P2">
        <f>'Content in 50ml'!P2/'Sample weight in g'!P2</f>
        <v>0.15260000000000001</v>
      </c>
    </row>
    <row r="3" spans="1:16" x14ac:dyDescent="0.2">
      <c r="A3" s="4" t="s">
        <v>20</v>
      </c>
      <c r="B3">
        <f>'Content in 50ml'!B3/'Sample weight in g'!B3</f>
        <v>70.846500000000006</v>
      </c>
      <c r="C3">
        <f>'Content in 50ml'!C3/'Sample weight in g'!C3</f>
        <v>55.8035</v>
      </c>
      <c r="D3">
        <f>'Content in 50ml'!D3/'Sample weight in g'!D3</f>
        <v>-4.1700000000000008</v>
      </c>
      <c r="E3">
        <f>'Content in 50ml'!E3/'Sample weight in g'!E3</f>
        <v>2.73475</v>
      </c>
      <c r="F3">
        <f>'Content in 50ml'!F3/'Sample weight in g'!F3</f>
        <v>6.1326000000000001</v>
      </c>
      <c r="G3">
        <f>'Content in 50ml'!G3/'Sample weight in g'!G3</f>
        <v>0.7792</v>
      </c>
      <c r="H3">
        <f>'Content in 50ml'!H3/'Sample weight in g'!H3</f>
        <v>0.77035000000000009</v>
      </c>
      <c r="I3">
        <f>'Content in 50ml'!I3/'Sample weight in g'!I3</f>
        <v>2.0000000000000009E-4</v>
      </c>
      <c r="J3">
        <f>'Content in 50ml'!J3/'Sample weight in g'!J3</f>
        <v>6.9848500000000007</v>
      </c>
      <c r="K3">
        <f>'Content in 50ml'!K3/'Sample weight in g'!K3</f>
        <v>1.115E-2</v>
      </c>
      <c r="L3">
        <f>'Content in 50ml'!L3/'Sample weight in g'!L3</f>
        <v>1.6400000000000001E-2</v>
      </c>
      <c r="M3">
        <f>'Content in 50ml'!M3/'Sample weight in g'!M3</f>
        <v>8.6499999999999997E-3</v>
      </c>
      <c r="N3">
        <f>'Content in 50ml'!N3/'Sample weight in g'!N3</f>
        <v>2.3100000000000002E-2</v>
      </c>
      <c r="O3">
        <f>'Content in 50ml'!O3/'Sample weight in g'!O3</f>
        <v>1.6250000000000001E-2</v>
      </c>
      <c r="P3">
        <f>'Content in 50ml'!P3/'Sample weight in g'!P3</f>
        <v>0.12175000000000001</v>
      </c>
    </row>
    <row r="4" spans="1:16" x14ac:dyDescent="0.2">
      <c r="A4" s="4" t="s">
        <v>21</v>
      </c>
      <c r="B4">
        <f>'Content in 50ml'!B4/'Sample weight in g'!B4</f>
        <v>88.446500000000015</v>
      </c>
      <c r="C4">
        <f>'Content in 50ml'!C4/'Sample weight in g'!C4</f>
        <v>21.738500000000002</v>
      </c>
      <c r="D4">
        <f>'Content in 50ml'!D4/'Sample weight in g'!D4</f>
        <v>-3.8698999999999999</v>
      </c>
      <c r="E4">
        <f>'Content in 50ml'!E4/'Sample weight in g'!E4</f>
        <v>6.0807500000000001</v>
      </c>
      <c r="F4">
        <f>'Content in 50ml'!F4/'Sample weight in g'!F4</f>
        <v>4.6251000000000007</v>
      </c>
      <c r="G4">
        <f>'Content in 50ml'!G4/'Sample weight in g'!G4</f>
        <v>0.83170000000000011</v>
      </c>
      <c r="H4">
        <f>'Content in 50ml'!H4/'Sample weight in g'!H4</f>
        <v>0.87785000000000013</v>
      </c>
      <c r="I4">
        <f>'Content in 50ml'!I4/'Sample weight in g'!I4</f>
        <v>-4.500000000000001E-4</v>
      </c>
      <c r="J4">
        <f>'Content in 50ml'!J4/'Sample weight in g'!J4</f>
        <v>6.8848500000000001</v>
      </c>
      <c r="K4">
        <f>'Content in 50ml'!K4/'Sample weight in g'!K4</f>
        <v>1.3700000000000002E-2</v>
      </c>
      <c r="L4">
        <f>'Content in 50ml'!L4/'Sample weight in g'!L4</f>
        <v>1.695E-2</v>
      </c>
      <c r="M4">
        <f>'Content in 50ml'!M4/'Sample weight in g'!M4</f>
        <v>9.6000000000000009E-3</v>
      </c>
      <c r="N4">
        <f>'Content in 50ml'!N4/'Sample weight in g'!N4</f>
        <v>2.6000000000000002E-2</v>
      </c>
      <c r="O4">
        <f>'Content in 50ml'!O4/'Sample weight in g'!O4</f>
        <v>1.8800000000000001E-2</v>
      </c>
      <c r="P4">
        <f>'Content in 50ml'!P4/'Sample weight in g'!P4</f>
        <v>0.11094999999999999</v>
      </c>
    </row>
    <row r="5" spans="1:16" x14ac:dyDescent="0.2">
      <c r="A5" s="4" t="s">
        <v>22</v>
      </c>
      <c r="B5">
        <f>'Content in 50ml'!B5/'Sample weight in g'!B5</f>
        <v>77.496500000000012</v>
      </c>
      <c r="C5">
        <f>'Content in 50ml'!C5/'Sample weight in g'!C5</f>
        <v>16.9285</v>
      </c>
      <c r="D5">
        <f>'Content in 50ml'!D5/'Sample weight in g'!D5</f>
        <v>-3.7515000000000001</v>
      </c>
      <c r="E5">
        <f>'Content in 50ml'!E5/'Sample weight in g'!E5</f>
        <v>6.6157500000000002</v>
      </c>
      <c r="F5">
        <f>'Content in 50ml'!F5/'Sample weight in g'!F5</f>
        <v>4.3706000000000005</v>
      </c>
      <c r="G5">
        <f>'Content in 50ml'!G5/'Sample weight in g'!G5</f>
        <v>0.99420000000000008</v>
      </c>
      <c r="H5">
        <f>'Content in 50ml'!H5/'Sample weight in g'!H5</f>
        <v>1.2028500000000002</v>
      </c>
      <c r="I5">
        <f>'Content in 50ml'!I5/'Sample weight in g'!I5</f>
        <v>-1.075E-3</v>
      </c>
      <c r="J5">
        <f>'Content in 50ml'!J5/'Sample weight in g'!J5</f>
        <v>5.3698499999999996</v>
      </c>
      <c r="K5">
        <f>'Content in 50ml'!K5/'Sample weight in g'!K5</f>
        <v>1.1849999999999999E-2</v>
      </c>
      <c r="L5">
        <f>'Content in 50ml'!L5/'Sample weight in g'!L5</f>
        <v>2.2900000000000004E-2</v>
      </c>
      <c r="M5">
        <f>'Content in 50ml'!M5/'Sample weight in g'!M5</f>
        <v>7.3499999999999998E-3</v>
      </c>
      <c r="N5">
        <f>'Content in 50ml'!N5/'Sample weight in g'!N5</f>
        <v>2.0600000000000004E-2</v>
      </c>
      <c r="O5">
        <f>'Content in 50ml'!O5/'Sample weight in g'!O5</f>
        <v>1.4800000000000001E-2</v>
      </c>
      <c r="P5">
        <f>'Content in 50ml'!P5/'Sample weight in g'!P5</f>
        <v>0.10505</v>
      </c>
    </row>
    <row r="6" spans="1:16" x14ac:dyDescent="0.2">
      <c r="A6" s="4" t="s">
        <v>23</v>
      </c>
      <c r="B6">
        <f>'Content in 50ml'!B6/'Sample weight in g'!B6</f>
        <v>44.871499999999997</v>
      </c>
      <c r="C6">
        <f>'Content in 50ml'!C6/'Sample weight in g'!C6</f>
        <v>25.688500000000001</v>
      </c>
      <c r="D6">
        <f>'Content in 50ml'!D6/'Sample weight in g'!D6</f>
        <v>-3.3852500000000001</v>
      </c>
      <c r="E6">
        <f>'Content in 50ml'!E6/'Sample weight in g'!E6</f>
        <v>4.2627499999999996</v>
      </c>
      <c r="F6">
        <f>'Content in 50ml'!F6/'Sample weight in g'!F6</f>
        <v>11.072600000000001</v>
      </c>
      <c r="G6">
        <f>'Content in 50ml'!G6/'Sample weight in g'!G6</f>
        <v>0.27195000000000003</v>
      </c>
      <c r="H6">
        <f>'Content in 50ml'!H6/'Sample weight in g'!H6</f>
        <v>0.55284999999999995</v>
      </c>
      <c r="I6">
        <f>'Content in 50ml'!I6/'Sample weight in g'!I6</f>
        <v>-6.5000000000000008E-4</v>
      </c>
      <c r="J6">
        <f>'Content in 50ml'!J6/'Sample weight in g'!J6</f>
        <v>5.9498500000000005</v>
      </c>
      <c r="K6">
        <f>'Content in 50ml'!K6/'Sample weight in g'!K6</f>
        <v>1.9300000000000001E-2</v>
      </c>
      <c r="L6">
        <f>'Content in 50ml'!L6/'Sample weight in g'!L6</f>
        <v>5.8500000000000002E-3</v>
      </c>
      <c r="M6">
        <f>'Content in 50ml'!M6/'Sample weight in g'!M6</f>
        <v>1.6650000000000002E-2</v>
      </c>
      <c r="N6">
        <f>'Content in 50ml'!N6/'Sample weight in g'!N6</f>
        <v>4.3950000000000003E-2</v>
      </c>
      <c r="O6">
        <f>'Content in 50ml'!O6/'Sample weight in g'!O6</f>
        <v>2.3700000000000002E-2</v>
      </c>
      <c r="P6">
        <f>'Content in 50ml'!P6/'Sample weight in g'!P6</f>
        <v>0.10985</v>
      </c>
    </row>
    <row r="7" spans="1:16" x14ac:dyDescent="0.2">
      <c r="A7" s="4" t="s">
        <v>24</v>
      </c>
      <c r="B7">
        <f>'Content in 50ml'!B7/'Sample weight in g'!B7</f>
        <v>58.496500000000005</v>
      </c>
      <c r="C7">
        <f>'Content in 50ml'!C7/'Sample weight in g'!C7</f>
        <v>12.633500000000002</v>
      </c>
      <c r="D7">
        <f>'Content in 50ml'!D7/'Sample weight in g'!D7</f>
        <v>-4.1982500000000007</v>
      </c>
      <c r="E7">
        <f>'Content in 50ml'!E7/'Sample weight in g'!E7</f>
        <v>8.120750000000001</v>
      </c>
      <c r="F7">
        <f>'Content in 50ml'!F7/'Sample weight in g'!F7</f>
        <v>4.3191000000000006</v>
      </c>
      <c r="G7">
        <f>'Content in 50ml'!G7/'Sample weight in g'!G7</f>
        <v>0.7712</v>
      </c>
      <c r="H7">
        <f>'Content in 50ml'!H7/'Sample weight in g'!H7</f>
        <v>1.3263500000000001</v>
      </c>
      <c r="I7">
        <f>'Content in 50ml'!I7/'Sample weight in g'!I7</f>
        <v>4.9999999999999962E-5</v>
      </c>
      <c r="J7">
        <f>'Content in 50ml'!J7/'Sample weight in g'!J7</f>
        <v>5.1998500000000005</v>
      </c>
      <c r="K7">
        <f>'Content in 50ml'!K7/'Sample weight in g'!K7</f>
        <v>9.9500000000000005E-3</v>
      </c>
      <c r="L7">
        <f>'Content in 50ml'!L7/'Sample weight in g'!L7</f>
        <v>3.3700000000000001E-2</v>
      </c>
      <c r="M7">
        <f>'Content in 50ml'!M7/'Sample weight in g'!M7</f>
        <v>5.3500000000000006E-3</v>
      </c>
      <c r="N7">
        <f>'Content in 50ml'!N7/'Sample weight in g'!N7</f>
        <v>1.515E-2</v>
      </c>
      <c r="O7">
        <f>'Content in 50ml'!O7/'Sample weight in g'!O7</f>
        <v>1.1250000000000001E-2</v>
      </c>
      <c r="P7">
        <f>'Content in 50ml'!P7/'Sample weight in g'!P7</f>
        <v>0.10845</v>
      </c>
    </row>
    <row r="8" spans="1:16" x14ac:dyDescent="0.2">
      <c r="A8" s="4" t="s">
        <v>25</v>
      </c>
      <c r="B8">
        <f>'Content in 50ml'!B8/'Sample weight in g'!B8</f>
        <v>106.9465</v>
      </c>
      <c r="C8">
        <f>'Content in 50ml'!C8/'Sample weight in g'!C8</f>
        <v>53.153500000000001</v>
      </c>
      <c r="D8">
        <f>'Content in 50ml'!D8/'Sample weight in g'!D8</f>
        <v>-4.1332500000000003</v>
      </c>
      <c r="E8">
        <f>'Content in 50ml'!E8/'Sample weight in g'!E8</f>
        <v>1.0472499999999998</v>
      </c>
      <c r="F8">
        <f>'Content in 50ml'!F8/'Sample weight in g'!F8</f>
        <v>8.3726000000000003</v>
      </c>
      <c r="G8">
        <f>'Content in 50ml'!G8/'Sample weight in g'!G8</f>
        <v>0.86720000000000008</v>
      </c>
      <c r="H8">
        <f>'Content in 50ml'!H8/'Sample weight in g'!H8</f>
        <v>0.74285000000000001</v>
      </c>
      <c r="I8">
        <f>'Content in 50ml'!I8/'Sample weight in g'!I8</f>
        <v>-9.2499999999999982E-4</v>
      </c>
      <c r="J8">
        <f>'Content in 50ml'!J8/'Sample weight in g'!J8</f>
        <v>7.6148500000000006</v>
      </c>
      <c r="K8">
        <f>'Content in 50ml'!K8/'Sample weight in g'!K8</f>
        <v>1.1000000000000001E-2</v>
      </c>
      <c r="L8">
        <f>'Content in 50ml'!L8/'Sample weight in g'!L8</f>
        <v>1.52E-2</v>
      </c>
      <c r="M8">
        <f>'Content in 50ml'!M8/'Sample weight in g'!M8</f>
        <v>1.2150000000000001E-2</v>
      </c>
      <c r="N8">
        <f>'Content in 50ml'!N8/'Sample weight in g'!N8</f>
        <v>2.9100000000000001E-2</v>
      </c>
      <c r="O8">
        <f>'Content in 50ml'!O8/'Sample weight in g'!O8</f>
        <v>1.83E-2</v>
      </c>
      <c r="P8">
        <f>'Content in 50ml'!P8/'Sample weight in g'!P8</f>
        <v>0.14025000000000001</v>
      </c>
    </row>
    <row r="9" spans="1:16" x14ac:dyDescent="0.2">
      <c r="A9" s="4" t="s">
        <v>26</v>
      </c>
      <c r="B9">
        <f>'Content in 50ml'!B9/'Sample weight in g'!B9</f>
        <v>131.9965</v>
      </c>
      <c r="C9">
        <f>'Content in 50ml'!C9/'Sample weight in g'!C9</f>
        <v>21.338500000000003</v>
      </c>
      <c r="D9">
        <f>'Content in 50ml'!D9/'Sample weight in g'!D9</f>
        <v>-5.4960000000000004</v>
      </c>
      <c r="E9">
        <f>'Content in 50ml'!E9/'Sample weight in g'!E9</f>
        <v>9.5607500000000005</v>
      </c>
      <c r="F9">
        <f>'Content in 50ml'!F9/'Sample weight in g'!F9</f>
        <v>5.587600000000001</v>
      </c>
      <c r="G9">
        <f>'Content in 50ml'!G9/'Sample weight in g'!G9</f>
        <v>0.70970000000000011</v>
      </c>
      <c r="H9">
        <f>'Content in 50ml'!H9/'Sample weight in g'!H9</f>
        <v>1.02085</v>
      </c>
      <c r="I9">
        <f>'Content in 50ml'!I9/'Sample weight in g'!I9</f>
        <v>-6.0000000000000006E-4</v>
      </c>
      <c r="J9">
        <f>'Content in 50ml'!J9/'Sample weight in g'!J9</f>
        <v>4.8563499999999999</v>
      </c>
      <c r="K9">
        <f>'Content in 50ml'!K9/'Sample weight in g'!K9</f>
        <v>1.2650000000000002E-2</v>
      </c>
      <c r="L9">
        <f>'Content in 50ml'!L9/'Sample weight in g'!L9</f>
        <v>2.8249999999999997E-2</v>
      </c>
      <c r="M9">
        <f>'Content in 50ml'!M9/'Sample weight in g'!M9</f>
        <v>7.2499999999999995E-3</v>
      </c>
      <c r="N9">
        <f>'Content in 50ml'!N9/'Sample weight in g'!N9</f>
        <v>1.7749999999999998E-2</v>
      </c>
      <c r="O9">
        <f>'Content in 50ml'!O9/'Sample weight in g'!O9</f>
        <v>1.515E-2</v>
      </c>
      <c r="P9">
        <f>'Content in 50ml'!P9/'Sample weight in g'!P9</f>
        <v>0.1051</v>
      </c>
    </row>
    <row r="10" spans="1:16" x14ac:dyDescent="0.2">
      <c r="A10" s="4" t="s">
        <v>27</v>
      </c>
      <c r="B10">
        <f>'Content in 50ml'!B10/'Sample weight in g'!B10</f>
        <v>67.496500000000012</v>
      </c>
      <c r="C10">
        <f>'Content in 50ml'!C10/'Sample weight in g'!C10</f>
        <v>19.5885</v>
      </c>
      <c r="D10">
        <f>'Content in 50ml'!D10/'Sample weight in g'!D10</f>
        <v>-4.0150000000000006</v>
      </c>
      <c r="E10">
        <f>'Content in 50ml'!E10/'Sample weight in g'!E10</f>
        <v>5.0957499999999998</v>
      </c>
      <c r="F10">
        <f>'Content in 50ml'!F10/'Sample weight in g'!F10</f>
        <v>5.8426000000000009</v>
      </c>
      <c r="G10">
        <f>'Content in 50ml'!G10/'Sample weight in g'!G10</f>
        <v>0.77620000000000011</v>
      </c>
      <c r="H10">
        <f>'Content in 50ml'!H10/'Sample weight in g'!H10</f>
        <v>1.0003500000000001</v>
      </c>
      <c r="I10">
        <f>'Content in 50ml'!I10/'Sample weight in g'!I10</f>
        <v>5.2500000000000008E-4</v>
      </c>
      <c r="J10">
        <f>'Content in 50ml'!J10/'Sample weight in g'!J10</f>
        <v>5.2548500000000002</v>
      </c>
      <c r="K10">
        <f>'Content in 50ml'!K10/'Sample weight in g'!K10</f>
        <v>1.2400000000000001E-2</v>
      </c>
      <c r="L10">
        <f>'Content in 50ml'!L10/'Sample weight in g'!L10</f>
        <v>2.1900000000000003E-2</v>
      </c>
      <c r="M10">
        <f>'Content in 50ml'!M10/'Sample weight in g'!M10</f>
        <v>8.2499999999999987E-3</v>
      </c>
      <c r="N10">
        <f>'Content in 50ml'!N10/'Sample weight in g'!N10</f>
        <v>2.5550000000000003E-2</v>
      </c>
      <c r="O10">
        <f>'Content in 50ml'!O10/'Sample weight in g'!O10</f>
        <v>1.6800000000000002E-2</v>
      </c>
      <c r="P10">
        <f>'Content in 50ml'!P10/'Sample weight in g'!P10</f>
        <v>0.11135</v>
      </c>
    </row>
    <row r="11" spans="1:16" x14ac:dyDescent="0.2">
      <c r="A11" s="4" t="s">
        <v>28</v>
      </c>
      <c r="B11">
        <f>'Content in 50ml'!B11/'Sample weight in g'!B11</f>
        <v>64.396500000000003</v>
      </c>
      <c r="C11">
        <f>'Content in 50ml'!C11/'Sample weight in g'!C11</f>
        <v>26.938500000000001</v>
      </c>
      <c r="D11">
        <f>'Content in 50ml'!D11/'Sample weight in g'!D11</f>
        <v>-3.6555</v>
      </c>
      <c r="E11">
        <f>'Content in 50ml'!E11/'Sample weight in g'!E11</f>
        <v>3.6812500000000004</v>
      </c>
      <c r="F11">
        <f>'Content in 50ml'!F11/'Sample weight in g'!F11</f>
        <v>9.9926000000000013</v>
      </c>
      <c r="G11">
        <f>'Content in 50ml'!G11/'Sample weight in g'!G11</f>
        <v>0.89570000000000016</v>
      </c>
      <c r="H11">
        <f>'Content in 50ml'!H11/'Sample weight in g'!H11</f>
        <v>0.94885000000000008</v>
      </c>
      <c r="I11">
        <f>'Content in 50ml'!I11/'Sample weight in g'!I11</f>
        <v>-2.7499999999999991E-4</v>
      </c>
      <c r="J11">
        <f>'Content in 50ml'!J11/'Sample weight in g'!J11</f>
        <v>7.0398500000000004</v>
      </c>
      <c r="K11">
        <f>'Content in 50ml'!K11/'Sample weight in g'!K11</f>
        <v>1.5650000000000001E-2</v>
      </c>
      <c r="L11">
        <f>'Content in 50ml'!L11/'Sample weight in g'!L11</f>
        <v>1.585E-2</v>
      </c>
      <c r="M11">
        <f>'Content in 50ml'!M11/'Sample weight in g'!M11</f>
        <v>1.435E-2</v>
      </c>
      <c r="N11">
        <f>'Content in 50ml'!N11/'Sample weight in g'!N11</f>
        <v>3.8300000000000001E-2</v>
      </c>
      <c r="O11">
        <f>'Content in 50ml'!O11/'Sample weight in g'!O11</f>
        <v>2.2100000000000002E-2</v>
      </c>
      <c r="P11">
        <f>'Content in 50ml'!P11/'Sample weight in g'!P11</f>
        <v>0.15075000000000002</v>
      </c>
    </row>
    <row r="12" spans="1:16" x14ac:dyDescent="0.2">
      <c r="A12" s="4" t="s">
        <v>29</v>
      </c>
      <c r="B12">
        <f>'Content in 50ml'!B12/'Sample weight in g'!B12</f>
        <v>72.046500000000009</v>
      </c>
      <c r="C12">
        <f>'Content in 50ml'!C12/'Sample weight in g'!C12</f>
        <v>39.503500000000003</v>
      </c>
      <c r="D12">
        <f>'Content in 50ml'!D12/'Sample weight in g'!D12</f>
        <v>-3.7807500000000007</v>
      </c>
      <c r="E12">
        <f>'Content in 50ml'!E12/'Sample weight in g'!E12</f>
        <v>4.4692499999999997</v>
      </c>
      <c r="F12">
        <f>'Content in 50ml'!F12/'Sample weight in g'!F12</f>
        <v>17.107600000000001</v>
      </c>
      <c r="G12">
        <f>'Content in 50ml'!G12/'Sample weight in g'!G12</f>
        <v>0.74020000000000008</v>
      </c>
      <c r="H12">
        <f>'Content in 50ml'!H12/'Sample weight in g'!H12</f>
        <v>0.75185000000000002</v>
      </c>
      <c r="I12">
        <f>'Content in 50ml'!I12/'Sample weight in g'!I12</f>
        <v>2.4999999999999937E-5</v>
      </c>
      <c r="J12">
        <f>'Content in 50ml'!J12/'Sample weight in g'!J12</f>
        <v>8.2698500000000017</v>
      </c>
      <c r="K12">
        <f>'Content in 50ml'!K12/'Sample weight in g'!K12</f>
        <v>2.4500000000000001E-2</v>
      </c>
      <c r="L12">
        <f>'Content in 50ml'!L12/'Sample weight in g'!L12</f>
        <v>1.7249999999999998E-2</v>
      </c>
      <c r="M12">
        <f>'Content in 50ml'!M12/'Sample weight in g'!M12</f>
        <v>2.4150000000000001E-2</v>
      </c>
      <c r="N12">
        <f>'Content in 50ml'!N12/'Sample weight in g'!N12</f>
        <v>6.4449999999999993E-2</v>
      </c>
      <c r="O12">
        <f>'Content in 50ml'!O12/'Sample weight in g'!O12</f>
        <v>3.245E-2</v>
      </c>
      <c r="P12">
        <f>'Content in 50ml'!P12/'Sample weight in g'!P12</f>
        <v>0.20050000000000001</v>
      </c>
    </row>
    <row r="13" spans="1:16" x14ac:dyDescent="0.2">
      <c r="A13" s="4" t="s">
        <v>30</v>
      </c>
      <c r="B13">
        <f>'Content in 50ml'!B13/'Sample weight in g'!B13</f>
        <v>98.896500000000003</v>
      </c>
      <c r="C13">
        <f>'Content in 50ml'!C13/'Sample weight in g'!C13</f>
        <v>15.683500000000002</v>
      </c>
      <c r="D13">
        <f>'Content in 50ml'!D13/'Sample weight in g'!D13</f>
        <v>-5.8187500000000005</v>
      </c>
      <c r="E13">
        <f>'Content in 50ml'!E13/'Sample weight in g'!E13</f>
        <v>12.520750000000001</v>
      </c>
      <c r="F13">
        <f>'Content in 50ml'!F13/'Sample weight in g'!F13</f>
        <v>3.2476000000000007</v>
      </c>
      <c r="G13">
        <f>'Content in 50ml'!G13/'Sample weight in g'!G13</f>
        <v>0.80420000000000003</v>
      </c>
      <c r="H13">
        <f>'Content in 50ml'!H13/'Sample weight in g'!H13</f>
        <v>1.3443500000000002</v>
      </c>
      <c r="I13">
        <f>'Content in 50ml'!I13/'Sample weight in g'!I13</f>
        <v>-4.999999999999999E-4</v>
      </c>
      <c r="J13">
        <f>'Content in 50ml'!J13/'Sample weight in g'!J13</f>
        <v>5.5298499999999997</v>
      </c>
      <c r="K13">
        <f>'Content in 50ml'!K13/'Sample weight in g'!K13</f>
        <v>1.2450000000000001E-2</v>
      </c>
      <c r="L13">
        <f>'Content in 50ml'!L13/'Sample weight in g'!L13</f>
        <v>4.5450000000000004E-2</v>
      </c>
      <c r="M13">
        <f>'Content in 50ml'!M13/'Sample weight in g'!M13</f>
        <v>7.4000000000000003E-3</v>
      </c>
      <c r="N13">
        <f>'Content in 50ml'!N13/'Sample weight in g'!N13</f>
        <v>1.8249999999999999E-2</v>
      </c>
      <c r="O13">
        <f>'Content in 50ml'!O13/'Sample weight in g'!O13</f>
        <v>1.49E-2</v>
      </c>
      <c r="P13">
        <f>'Content in 50ml'!P13/'Sample weight in g'!P13</f>
        <v>0.10045</v>
      </c>
    </row>
    <row r="14" spans="1:16" x14ac:dyDescent="0.2">
      <c r="A14" s="4" t="s">
        <v>31</v>
      </c>
      <c r="B14">
        <f>'Content in 50ml'!B14/'Sample weight in g'!B14</f>
        <v>82.396500000000003</v>
      </c>
      <c r="C14">
        <f>'Content in 50ml'!C14/'Sample weight in g'!C14</f>
        <v>21.453500000000002</v>
      </c>
      <c r="D14">
        <f>'Content in 50ml'!D14/'Sample weight in g'!D14</f>
        <v>-3.1948000000000003</v>
      </c>
      <c r="E14">
        <f>'Content in 50ml'!E14/'Sample weight in g'!E14</f>
        <v>10.045750000000002</v>
      </c>
      <c r="F14">
        <f>'Content in 50ml'!F14/'Sample weight in g'!F14</f>
        <v>6.0176000000000007</v>
      </c>
      <c r="G14">
        <f>'Content in 50ml'!G14/'Sample weight in g'!G14</f>
        <v>0.86419999999999997</v>
      </c>
      <c r="H14">
        <f>'Content in 50ml'!H14/'Sample weight in g'!H14</f>
        <v>1.1658500000000001</v>
      </c>
      <c r="I14">
        <f>'Content in 50ml'!I14/'Sample weight in g'!I14</f>
        <v>5.2500000000000008E-4</v>
      </c>
      <c r="J14">
        <f>'Content in 50ml'!J14/'Sample weight in g'!J14</f>
        <v>5.8948499999999999</v>
      </c>
      <c r="K14">
        <f>'Content in 50ml'!K14/'Sample weight in g'!K14</f>
        <v>1.78E-2</v>
      </c>
      <c r="L14">
        <f>'Content in 50ml'!L14/'Sample weight in g'!L14</f>
        <v>2.9899999999999999E-2</v>
      </c>
      <c r="M14">
        <f>'Content in 50ml'!M14/'Sample weight in g'!M14</f>
        <v>1.465E-2</v>
      </c>
      <c r="N14">
        <f>'Content in 50ml'!N14/'Sample weight in g'!N14</f>
        <v>3.27E-2</v>
      </c>
      <c r="O14">
        <f>'Content in 50ml'!O14/'Sample weight in g'!O14</f>
        <v>2.2550000000000001E-2</v>
      </c>
      <c r="P14">
        <f>'Content in 50ml'!P14/'Sample weight in g'!P14</f>
        <v>0.12865000000000001</v>
      </c>
    </row>
    <row r="15" spans="1:16" x14ac:dyDescent="0.2">
      <c r="A15" s="4" t="s">
        <v>32</v>
      </c>
      <c r="B15">
        <f>'Content in 50ml'!B15/'Sample weight in g'!B15</f>
        <v>92.396500000000003</v>
      </c>
      <c r="C15">
        <f>'Content in 50ml'!C15/'Sample weight in g'!C15</f>
        <v>27.583500000000004</v>
      </c>
      <c r="D15">
        <f>'Content in 50ml'!D15/'Sample weight in g'!D15</f>
        <v>-4.476375</v>
      </c>
      <c r="E15">
        <f>'Content in 50ml'!E15/'Sample weight in g'!E15</f>
        <v>7.8557500000000005</v>
      </c>
      <c r="F15">
        <f>'Content in 50ml'!F15/'Sample weight in g'!F15</f>
        <v>6.6926000000000005</v>
      </c>
      <c r="G15">
        <f>'Content in 50ml'!G15/'Sample weight in g'!G15</f>
        <v>0.93020000000000003</v>
      </c>
      <c r="H15">
        <f>'Content in 50ml'!H15/'Sample weight in g'!H15</f>
        <v>0.98585000000000012</v>
      </c>
      <c r="I15">
        <f>'Content in 50ml'!I15/'Sample weight in g'!I15</f>
        <v>1.5000000000000023E-4</v>
      </c>
      <c r="J15">
        <f>'Content in 50ml'!J15/'Sample weight in g'!J15</f>
        <v>5.4298500000000001</v>
      </c>
      <c r="K15">
        <f>'Content in 50ml'!K15/'Sample weight in g'!K15</f>
        <v>1.755E-2</v>
      </c>
      <c r="L15">
        <f>'Content in 50ml'!L15/'Sample weight in g'!L15</f>
        <v>2.5850000000000001E-2</v>
      </c>
      <c r="M15">
        <f>'Content in 50ml'!M15/'Sample weight in g'!M15</f>
        <v>1.3600000000000001E-2</v>
      </c>
      <c r="N15">
        <f>'Content in 50ml'!N15/'Sample weight in g'!N15</f>
        <v>3.2600000000000004E-2</v>
      </c>
      <c r="O15">
        <f>'Content in 50ml'!O15/'Sample weight in g'!O15</f>
        <v>2.0950000000000003E-2</v>
      </c>
      <c r="P15">
        <f>'Content in 50ml'!P15/'Sample weight in g'!P15</f>
        <v>0.59275</v>
      </c>
    </row>
    <row r="16" spans="1:16" x14ac:dyDescent="0.2">
      <c r="A16" s="4" t="s">
        <v>33</v>
      </c>
      <c r="B16">
        <f>'Content in 50ml'!B16/'Sample weight in g'!B16</f>
        <v>73.096500000000006</v>
      </c>
      <c r="C16">
        <f>'Content in 50ml'!C16/'Sample weight in g'!C16</f>
        <v>23.968499999999999</v>
      </c>
      <c r="D16">
        <f>'Content in 50ml'!D16/'Sample weight in g'!D16</f>
        <v>-4.9162500000000007</v>
      </c>
      <c r="E16">
        <f>'Content in 50ml'!E16/'Sample weight in g'!E16</f>
        <v>4.6492500000000003</v>
      </c>
      <c r="F16">
        <f>'Content in 50ml'!F16/'Sample weight in g'!F16</f>
        <v>5.3226000000000013</v>
      </c>
      <c r="G16">
        <f>'Content in 50ml'!G16/'Sample weight in g'!G16</f>
        <v>0.75320000000000009</v>
      </c>
      <c r="H16">
        <f>'Content in 50ml'!H16/'Sample weight in g'!H16</f>
        <v>0.90985000000000005</v>
      </c>
      <c r="I16">
        <f>'Content in 50ml'!I16/'Sample weight in g'!I16</f>
        <v>7.2500000000000006E-4</v>
      </c>
      <c r="J16">
        <f>'Content in 50ml'!J16/'Sample weight in g'!J16</f>
        <v>5.05985</v>
      </c>
      <c r="K16">
        <f>'Content in 50ml'!K16/'Sample weight in g'!K16</f>
        <v>1.2E-2</v>
      </c>
      <c r="L16">
        <f>'Content in 50ml'!L16/'Sample weight in g'!L16</f>
        <v>2.035E-2</v>
      </c>
      <c r="M16">
        <f>'Content in 50ml'!M16/'Sample weight in g'!M16</f>
        <v>1.0999999999999999E-2</v>
      </c>
      <c r="N16">
        <f>'Content in 50ml'!N16/'Sample weight in g'!N16</f>
        <v>2.945E-2</v>
      </c>
      <c r="O16">
        <f>'Content in 50ml'!O16/'Sample weight in g'!O16</f>
        <v>1.8600000000000002E-2</v>
      </c>
      <c r="P16">
        <f>'Content in 50ml'!P16/'Sample weight in g'!P16</f>
        <v>0.11805000000000002</v>
      </c>
    </row>
    <row r="17" spans="1:16" x14ac:dyDescent="0.2">
      <c r="A17" s="4" t="s">
        <v>34</v>
      </c>
      <c r="B17">
        <f>'Content in 50ml'!B17/'Sample weight in g'!B17</f>
        <v>80.996500000000012</v>
      </c>
      <c r="C17">
        <f>'Content in 50ml'!C17/'Sample weight in g'!C17</f>
        <v>28.868499999999997</v>
      </c>
      <c r="D17">
        <f>'Content in 50ml'!D17/'Sample weight in g'!D17</f>
        <v>-4.0508750000000004</v>
      </c>
      <c r="E17">
        <f>'Content in 50ml'!E17/'Sample weight in g'!E17</f>
        <v>3.5542499999999997</v>
      </c>
      <c r="F17">
        <f>'Content in 50ml'!F17/'Sample weight in g'!F17</f>
        <v>7.6625999999999994</v>
      </c>
      <c r="G17">
        <f>'Content in 50ml'!G17/'Sample weight in g'!G17</f>
        <v>0.79070000000000007</v>
      </c>
      <c r="H17">
        <f>'Content in 50ml'!H17/'Sample weight in g'!H17</f>
        <v>0.90385000000000015</v>
      </c>
      <c r="I17">
        <f>'Content in 50ml'!I17/'Sample weight in g'!I17</f>
        <v>-2.5000000000000006E-4</v>
      </c>
      <c r="J17">
        <f>'Content in 50ml'!J17/'Sample weight in g'!J17</f>
        <v>5.5548500000000001</v>
      </c>
      <c r="K17">
        <f>'Content in 50ml'!K17/'Sample weight in g'!K17</f>
        <v>1.635E-2</v>
      </c>
      <c r="L17">
        <f>'Content in 50ml'!L17/'Sample weight in g'!L17</f>
        <v>1.575E-2</v>
      </c>
      <c r="M17">
        <f>'Content in 50ml'!M17/'Sample weight in g'!M17</f>
        <v>1.6050000000000002E-2</v>
      </c>
      <c r="N17">
        <f>'Content in 50ml'!N17/'Sample weight in g'!N17</f>
        <v>3.9800000000000002E-2</v>
      </c>
      <c r="O17">
        <f>'Content in 50ml'!O17/'Sample weight in g'!O17</f>
        <v>2.2500000000000003E-2</v>
      </c>
      <c r="P17">
        <f>'Content in 50ml'!P17/'Sample weight in g'!P17</f>
        <v>0.13894999999999999</v>
      </c>
    </row>
    <row r="18" spans="1:16" x14ac:dyDescent="0.2">
      <c r="A18" s="4" t="s">
        <v>35</v>
      </c>
      <c r="B18">
        <f>'Content in 50ml'!B18/'Sample weight in g'!B18</f>
        <v>43.581500000000005</v>
      </c>
      <c r="C18">
        <f>'Content in 50ml'!C18/'Sample weight in g'!C18</f>
        <v>33.148500000000006</v>
      </c>
      <c r="D18">
        <f>'Content in 50ml'!D18/'Sample weight in g'!D18</f>
        <v>-2.8135000000000008</v>
      </c>
      <c r="E18">
        <f>'Content in 50ml'!E18/'Sample weight in g'!E18</f>
        <v>3.9627499999999998</v>
      </c>
      <c r="F18">
        <f>'Content in 50ml'!F18/'Sample weight in g'!F18</f>
        <v>14.147600000000001</v>
      </c>
      <c r="G18">
        <f>'Content in 50ml'!G18/'Sample weight in g'!G18</f>
        <v>0.8287000000000001</v>
      </c>
      <c r="H18">
        <f>'Content in 50ml'!H18/'Sample weight in g'!H18</f>
        <v>0.96535000000000015</v>
      </c>
      <c r="I18">
        <f>'Content in 50ml'!I18/'Sample weight in g'!I18</f>
        <v>3.5000000000000005E-4</v>
      </c>
      <c r="J18">
        <f>'Content in 50ml'!J18/'Sample weight in g'!J18</f>
        <v>5.7898500000000004</v>
      </c>
      <c r="K18">
        <f>'Content in 50ml'!K18/'Sample weight in g'!K18</f>
        <v>2.7850000000000003E-2</v>
      </c>
      <c r="L18">
        <f>'Content in 50ml'!L18/'Sample weight in g'!L18</f>
        <v>2.2100000000000002E-2</v>
      </c>
      <c r="M18">
        <f>'Content in 50ml'!M18/'Sample weight in g'!M18</f>
        <v>2.81E-2</v>
      </c>
      <c r="N18">
        <f>'Content in 50ml'!N18/'Sample weight in g'!N18</f>
        <v>7.4099999999999999E-2</v>
      </c>
      <c r="O18">
        <f>'Content in 50ml'!O18/'Sample weight in g'!O18</f>
        <v>3.9650000000000005E-2</v>
      </c>
      <c r="P18">
        <f>'Content in 50ml'!P18/'Sample weight in g'!P18</f>
        <v>0.19635000000000002</v>
      </c>
    </row>
    <row r="19" spans="1:16" x14ac:dyDescent="0.2">
      <c r="A19" s="4" t="s">
        <v>36</v>
      </c>
      <c r="B19">
        <f>'Content in 50ml'!B19/'Sample weight in g'!B19</f>
        <v>122.29649999999999</v>
      </c>
      <c r="C19">
        <f>'Content in 50ml'!C19/'Sample weight in g'!C19</f>
        <v>24.408500000000004</v>
      </c>
      <c r="D19">
        <f>'Content in 50ml'!D19/'Sample weight in g'!D19</f>
        <v>-4.4928749999999997</v>
      </c>
      <c r="E19">
        <f>'Content in 50ml'!E19/'Sample weight in g'!E19</f>
        <v>11.300750000000001</v>
      </c>
      <c r="F19">
        <f>'Content in 50ml'!F19/'Sample weight in g'!F19</f>
        <v>8.8426000000000009</v>
      </c>
      <c r="G19">
        <f>'Content in 50ml'!G19/'Sample weight in g'!G19</f>
        <v>1.1072000000000002</v>
      </c>
      <c r="H19">
        <f>'Content in 50ml'!H19/'Sample weight in g'!H19</f>
        <v>1.14585</v>
      </c>
      <c r="I19">
        <f>'Content in 50ml'!I19/'Sample weight in g'!I19</f>
        <v>-1.7499999999999992E-4</v>
      </c>
      <c r="J19">
        <f>'Content in 50ml'!J19/'Sample weight in g'!J19</f>
        <v>6.4148500000000004</v>
      </c>
      <c r="K19">
        <f>'Content in 50ml'!K19/'Sample weight in g'!K19</f>
        <v>1.9700000000000002E-2</v>
      </c>
      <c r="L19">
        <f>'Content in 50ml'!L19/'Sample weight in g'!L19</f>
        <v>3.04E-2</v>
      </c>
      <c r="M19">
        <f>'Content in 50ml'!M19/'Sample weight in g'!M19</f>
        <v>1.465E-2</v>
      </c>
      <c r="N19">
        <f>'Content in 50ml'!N19/'Sample weight in g'!N19</f>
        <v>3.56E-2</v>
      </c>
      <c r="O19">
        <f>'Content in 50ml'!O19/'Sample weight in g'!O19</f>
        <v>2.0900000000000002E-2</v>
      </c>
      <c r="P19">
        <f>'Content in 50ml'!P19/'Sample weight in g'!P19</f>
        <v>0.128</v>
      </c>
    </row>
    <row r="20" spans="1:16" x14ac:dyDescent="0.2">
      <c r="A20" s="4" t="s">
        <v>37</v>
      </c>
      <c r="B20">
        <f>'Content in 50ml'!B20/'Sample weight in g'!B20</f>
        <v>162.19650000000001</v>
      </c>
      <c r="C20">
        <f>'Content in 50ml'!C20/'Sample weight in g'!C20</f>
        <v>17.883500000000002</v>
      </c>
      <c r="D20">
        <f>'Content in 50ml'!D20/'Sample weight in g'!D20</f>
        <v>-3.8535000000000004</v>
      </c>
      <c r="E20">
        <f>'Content in 50ml'!E20/'Sample weight in g'!E20</f>
        <v>16.560750000000002</v>
      </c>
      <c r="F20">
        <f>'Content in 50ml'!F20/'Sample weight in g'!F20</f>
        <v>1.7591000000000001</v>
      </c>
      <c r="G20">
        <f>'Content in 50ml'!G20/'Sample weight in g'!G20</f>
        <v>0.78070000000000006</v>
      </c>
      <c r="H20">
        <f>'Content in 50ml'!H20/'Sample weight in g'!H20</f>
        <v>1.7548499999999998</v>
      </c>
      <c r="I20">
        <f>'Content in 50ml'!I20/'Sample weight in g'!I20</f>
        <v>2.4999999999999849E-5</v>
      </c>
      <c r="J20">
        <f>'Content in 50ml'!J20/'Sample weight in g'!J20</f>
        <v>4.6513499999999999</v>
      </c>
      <c r="K20">
        <f>'Content in 50ml'!K20/'Sample weight in g'!K20</f>
        <v>1.46E-2</v>
      </c>
      <c r="L20">
        <f>'Content in 50ml'!L20/'Sample weight in g'!L20</f>
        <v>4.7750000000000001E-2</v>
      </c>
      <c r="M20">
        <f>'Content in 50ml'!M20/'Sample weight in g'!M20</f>
        <v>1.0250000000000002E-2</v>
      </c>
      <c r="N20">
        <f>'Content in 50ml'!N20/'Sample weight in g'!N20</f>
        <v>1.9750000000000004E-2</v>
      </c>
      <c r="O20">
        <f>'Content in 50ml'!O20/'Sample weight in g'!O20</f>
        <v>1.525E-2</v>
      </c>
      <c r="P20">
        <f>'Content in 50ml'!P20/'Sample weight in g'!P20</f>
        <v>8.5650000000000004E-2</v>
      </c>
    </row>
    <row r="21" spans="1:16" x14ac:dyDescent="0.2">
      <c r="A21" s="4" t="s">
        <v>38</v>
      </c>
      <c r="B21">
        <f>'Content in 50ml'!B21/'Sample weight in g'!B21</f>
        <v>85.046500000000009</v>
      </c>
      <c r="C21">
        <f>'Content in 50ml'!C21/'Sample weight in g'!C21</f>
        <v>14.913499999999999</v>
      </c>
      <c r="D21">
        <f>'Content in 50ml'!D21/'Sample weight in g'!D21</f>
        <v>-5.1080000000000005</v>
      </c>
      <c r="E21">
        <f>'Content in 50ml'!E21/'Sample weight in g'!E21</f>
        <v>7.4007500000000013</v>
      </c>
      <c r="F21">
        <f>'Content in 50ml'!F21/'Sample weight in g'!F21</f>
        <v>1.9151</v>
      </c>
      <c r="G21">
        <f>'Content in 50ml'!G21/'Sample weight in g'!G21</f>
        <v>0.72320000000000007</v>
      </c>
      <c r="H21">
        <f>'Content in 50ml'!H21/'Sample weight in g'!H21</f>
        <v>0.99135000000000018</v>
      </c>
      <c r="I21">
        <f>'Content in 50ml'!I21/'Sample weight in g'!I21</f>
        <v>-7.4999999999999899E-5</v>
      </c>
      <c r="J21">
        <f>'Content in 50ml'!J21/'Sample weight in g'!J21</f>
        <v>3.5058499999999997</v>
      </c>
      <c r="K21">
        <f>'Content in 50ml'!K21/'Sample weight in g'!K21</f>
        <v>9.4000000000000004E-3</v>
      </c>
      <c r="L21">
        <f>'Content in 50ml'!L21/'Sample weight in g'!L21</f>
        <v>2.9600000000000001E-2</v>
      </c>
      <c r="M21">
        <f>'Content in 50ml'!M21/'Sample weight in g'!M21</f>
        <v>4.4000000000000003E-3</v>
      </c>
      <c r="N21">
        <f>'Content in 50ml'!N21/'Sample weight in g'!N21</f>
        <v>1.2750000000000001E-2</v>
      </c>
      <c r="O21">
        <f>'Content in 50ml'!O21/'Sample weight in g'!O21</f>
        <v>1.0200000000000001E-2</v>
      </c>
      <c r="P21">
        <f>'Content in 50ml'!P21/'Sample weight in g'!P21</f>
        <v>9.7650000000000001E-2</v>
      </c>
    </row>
    <row r="22" spans="1:16" x14ac:dyDescent="0.2">
      <c r="A22" s="4" t="s">
        <v>39</v>
      </c>
      <c r="B22">
        <f>'Content in 50ml'!B22/'Sample weight in g'!B22</f>
        <v>115.84649999999999</v>
      </c>
      <c r="C22">
        <f>'Content in 50ml'!C22/'Sample weight in g'!C22</f>
        <v>27.618499999999997</v>
      </c>
      <c r="D22">
        <f>'Content in 50ml'!D22/'Sample weight in g'!D22</f>
        <v>-3.7247500000000002</v>
      </c>
      <c r="E22">
        <f>'Content in 50ml'!E22/'Sample weight in g'!E22</f>
        <v>9.7057500000000019</v>
      </c>
      <c r="F22">
        <f>'Content in 50ml'!F22/'Sample weight in g'!F22</f>
        <v>11.5626</v>
      </c>
      <c r="G22">
        <f>'Content in 50ml'!G22/'Sample weight in g'!G22</f>
        <v>0.79470000000000018</v>
      </c>
      <c r="H22">
        <f>'Content in 50ml'!H22/'Sample weight in g'!H22</f>
        <v>1.1778500000000001</v>
      </c>
      <c r="I22">
        <f>'Content in 50ml'!I22/'Sample weight in g'!I22</f>
        <v>2.7500000000000002E-4</v>
      </c>
      <c r="J22">
        <f>'Content in 50ml'!J22/'Sample weight in g'!J22</f>
        <v>6.7248500000000009</v>
      </c>
      <c r="K22">
        <f>'Content in 50ml'!K22/'Sample weight in g'!K22</f>
        <v>2.5550000000000003E-2</v>
      </c>
      <c r="L22">
        <f>'Content in 50ml'!L22/'Sample weight in g'!L22</f>
        <v>3.0300000000000001E-2</v>
      </c>
      <c r="M22">
        <f>'Content in 50ml'!M22/'Sample weight in g'!M22</f>
        <v>2.3800000000000002E-2</v>
      </c>
      <c r="N22">
        <f>'Content in 50ml'!N22/'Sample weight in g'!N22</f>
        <v>5.5300000000000009E-2</v>
      </c>
      <c r="O22">
        <f>'Content in 50ml'!O22/'Sample weight in g'!O22</f>
        <v>3.245E-2</v>
      </c>
      <c r="P22">
        <f>'Content in 50ml'!P22/'Sample weight in g'!P22</f>
        <v>0.16090000000000002</v>
      </c>
    </row>
    <row r="23" spans="1:16" x14ac:dyDescent="0.2">
      <c r="A23" s="4" t="s">
        <v>40</v>
      </c>
      <c r="B23">
        <f>'Content in 50ml'!B23/'Sample weight in g'!B23</f>
        <v>65.246500000000012</v>
      </c>
      <c r="C23">
        <f>'Content in 50ml'!C23/'Sample weight in g'!C23</f>
        <v>31.773500000000002</v>
      </c>
      <c r="D23">
        <f>'Content in 50ml'!D23/'Sample weight in g'!D23</f>
        <v>-3.6440000000000001</v>
      </c>
      <c r="E23">
        <f>'Content in 50ml'!E23/'Sample weight in g'!E23</f>
        <v>7.4057500000000012</v>
      </c>
      <c r="F23">
        <f>'Content in 50ml'!F23/'Sample weight in g'!F23</f>
        <v>15.022600000000001</v>
      </c>
      <c r="G23">
        <f>'Content in 50ml'!G23/'Sample weight in g'!G23</f>
        <v>1.2902000000000002</v>
      </c>
      <c r="H23">
        <f>'Content in 50ml'!H23/'Sample weight in g'!H23</f>
        <v>1.1838500000000001</v>
      </c>
      <c r="I23">
        <f>'Content in 50ml'!I23/'Sample weight in g'!I23</f>
        <v>1.2500000000000019E-4</v>
      </c>
      <c r="J23">
        <f>'Content in 50ml'!J23/'Sample weight in g'!J23</f>
        <v>7.26485</v>
      </c>
      <c r="K23">
        <f>'Content in 50ml'!K23/'Sample weight in g'!K23</f>
        <v>4.0150000000000005E-2</v>
      </c>
      <c r="L23">
        <f>'Content in 50ml'!L23/'Sample weight in g'!L23</f>
        <v>3.0350000000000002E-2</v>
      </c>
      <c r="M23">
        <f>'Content in 50ml'!M23/'Sample weight in g'!M23</f>
        <v>4.3500000000000004E-2</v>
      </c>
      <c r="N23">
        <f>'Content in 50ml'!N23/'Sample weight in g'!N23</f>
        <v>8.3199999999999996E-2</v>
      </c>
      <c r="O23">
        <f>'Content in 50ml'!O23/'Sample weight in g'!O23</f>
        <v>5.1999999999999991E-2</v>
      </c>
      <c r="P23">
        <f>'Content in 50ml'!P23/'Sample weight in g'!P23</f>
        <v>0.21189999999999998</v>
      </c>
    </row>
    <row r="24" spans="1:16" x14ac:dyDescent="0.2">
      <c r="A24" s="4" t="s">
        <v>41</v>
      </c>
      <c r="B24">
        <f>'Content in 50ml'!B24/'Sample weight in g'!B24</f>
        <v>116.4965</v>
      </c>
      <c r="C24">
        <f>'Content in 50ml'!C24/'Sample weight in g'!C24</f>
        <v>33.383500000000005</v>
      </c>
      <c r="D24">
        <f>'Content in 50ml'!D24/'Sample weight in g'!D24</f>
        <v>-3.7759999999999998</v>
      </c>
      <c r="E24">
        <f>'Content in 50ml'!E24/'Sample weight in g'!E24</f>
        <v>5.7457500000000001</v>
      </c>
      <c r="F24">
        <f>'Content in 50ml'!F24/'Sample weight in g'!F24</f>
        <v>4.1006</v>
      </c>
      <c r="G24">
        <f>'Content in 50ml'!G24/'Sample weight in g'!G24</f>
        <v>0.85670000000000002</v>
      </c>
      <c r="H24">
        <f>'Content in 50ml'!H24/'Sample weight in g'!H24</f>
        <v>0.94835000000000014</v>
      </c>
      <c r="I24">
        <f>'Content in 50ml'!I24/'Sample weight in g'!I24</f>
        <v>1.075E-3</v>
      </c>
      <c r="J24">
        <f>'Content in 50ml'!J24/'Sample weight in g'!J24</f>
        <v>4.5653499999999996</v>
      </c>
      <c r="K24">
        <f>'Content in 50ml'!K24/'Sample weight in g'!K24</f>
        <v>1.2800000000000001E-2</v>
      </c>
      <c r="L24">
        <f>'Content in 50ml'!L24/'Sample weight in g'!L24</f>
        <v>2.5250000000000002E-2</v>
      </c>
      <c r="M24">
        <f>'Content in 50ml'!M24/'Sample weight in g'!M24</f>
        <v>1.0500000000000002E-2</v>
      </c>
      <c r="N24">
        <f>'Content in 50ml'!N24/'Sample weight in g'!N24</f>
        <v>2.6950000000000002E-2</v>
      </c>
      <c r="O24">
        <f>'Content in 50ml'!O24/'Sample weight in g'!O24</f>
        <v>1.7300000000000003E-2</v>
      </c>
      <c r="P24">
        <f>'Content in 50ml'!P24/'Sample weight in g'!P24</f>
        <v>0.11615</v>
      </c>
    </row>
    <row r="25" spans="1:16" x14ac:dyDescent="0.2">
      <c r="A25" s="4" t="s">
        <v>42</v>
      </c>
      <c r="B25">
        <f>'Content in 50ml'!B25/'Sample weight in g'!B25</f>
        <v>74.296500000000009</v>
      </c>
      <c r="C25">
        <f>'Content in 50ml'!C25/'Sample weight in g'!C25</f>
        <v>32.543499999999995</v>
      </c>
      <c r="D25">
        <f>'Content in 50ml'!D25/'Sample weight in g'!D25</f>
        <v>-3.3375000000000004</v>
      </c>
      <c r="E25">
        <f>'Content in 50ml'!E25/'Sample weight in g'!E25</f>
        <v>5.1907500000000004</v>
      </c>
      <c r="F25">
        <f>'Content in 50ml'!F25/'Sample weight in g'!F25</f>
        <v>9.3426000000000009</v>
      </c>
      <c r="G25">
        <f>'Content in 50ml'!G25/'Sample weight in g'!G25</f>
        <v>1.0352000000000001</v>
      </c>
      <c r="H25">
        <f>'Content in 50ml'!H25/'Sample weight in g'!H25</f>
        <v>1.0478500000000002</v>
      </c>
      <c r="I25">
        <f>'Content in 50ml'!I25/'Sample weight in g'!I25</f>
        <v>1.2250000000000002E-3</v>
      </c>
      <c r="J25">
        <f>'Content in 50ml'!J25/'Sample weight in g'!J25</f>
        <v>6.929850000000001</v>
      </c>
      <c r="K25">
        <f>'Content in 50ml'!K25/'Sample weight in g'!K25</f>
        <v>1.6300000000000002E-2</v>
      </c>
      <c r="L25">
        <f>'Content in 50ml'!L25/'Sample weight in g'!L25</f>
        <v>2.5300000000000003E-2</v>
      </c>
      <c r="M25">
        <f>'Content in 50ml'!M25/'Sample weight in g'!M25</f>
        <v>1.3000000000000001E-2</v>
      </c>
      <c r="N25">
        <f>'Content in 50ml'!N25/'Sample weight in g'!N25</f>
        <v>3.6400000000000002E-2</v>
      </c>
      <c r="O25">
        <f>'Content in 50ml'!O25/'Sample weight in g'!O25</f>
        <v>2.0850000000000004E-2</v>
      </c>
      <c r="P25">
        <f>'Content in 50ml'!P25/'Sample weight in g'!P25</f>
        <v>0.17535000000000001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DB44-24BF-AC45-9362-4C8F15E36679}">
  <dimension ref="A1:P52"/>
  <sheetViews>
    <sheetView tabSelected="1" topLeftCell="A13" workbookViewId="0">
      <selection activeCell="G57" sqref="G57"/>
    </sheetView>
  </sheetViews>
  <sheetFormatPr baseColWidth="10" defaultRowHeight="15" x14ac:dyDescent="0.2"/>
  <cols>
    <col min="1" max="1" width="14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54.246500000000005</v>
      </c>
      <c r="C2">
        <f>'Content in 50ml'!C2/'Sample weight in g'!C2</f>
        <v>17.6235</v>
      </c>
      <c r="D2">
        <f>'Content in 50ml'!D2/'Sample weight in g'!D2</f>
        <v>-3.7539250000000006</v>
      </c>
      <c r="E2">
        <f>'Content in 50ml'!E2/'Sample weight in g'!E2</f>
        <v>5.5657500000000004</v>
      </c>
      <c r="F2">
        <f>'Content in 50ml'!F2/'Sample weight in g'!F2</f>
        <v>7.2676000000000007</v>
      </c>
      <c r="G2">
        <f>'Content in 50ml'!G2/'Sample weight in g'!G2</f>
        <v>0.86520000000000019</v>
      </c>
      <c r="H2">
        <f>'Content in 50ml'!H2/'Sample weight in g'!H2</f>
        <v>1.1248500000000001</v>
      </c>
      <c r="I2">
        <f>'Content in 50ml'!I2/'Sample weight in g'!I2</f>
        <v>3.3000000000000004E-3</v>
      </c>
      <c r="J2">
        <f>'Content in 50ml'!J2/'Sample weight in g'!J2</f>
        <v>7.3598500000000007</v>
      </c>
      <c r="K2">
        <f>'Content in 50ml'!K2/'Sample weight in g'!K2</f>
        <v>1.7850000000000001E-2</v>
      </c>
      <c r="L2">
        <f>'Content in 50ml'!L2/'Sample weight in g'!L2</f>
        <v>3.2550000000000003E-2</v>
      </c>
      <c r="M2">
        <f>'Content in 50ml'!M2/'Sample weight in g'!M2</f>
        <v>1.44E-2</v>
      </c>
      <c r="N2">
        <f>'Content in 50ml'!N2/'Sample weight in g'!N2</f>
        <v>3.9750000000000008E-2</v>
      </c>
      <c r="O2">
        <f>'Content in 50ml'!O2/'Sample weight in g'!O2</f>
        <v>2.4800000000000003E-2</v>
      </c>
      <c r="P2">
        <f>'Content in 50ml'!P2/'Sample weight in g'!P2</f>
        <v>0.15260000000000001</v>
      </c>
    </row>
    <row r="3" spans="1:16" x14ac:dyDescent="0.2">
      <c r="A3" s="4" t="s">
        <v>20</v>
      </c>
      <c r="B3">
        <f>'Content in 50ml'!B3/'Sample weight in g'!B3</f>
        <v>70.846500000000006</v>
      </c>
      <c r="C3">
        <f>'Content in 50ml'!C3/'Sample weight in g'!C3</f>
        <v>55.8035</v>
      </c>
      <c r="D3">
        <f>'Content in 50ml'!D3/'Sample weight in g'!D3</f>
        <v>-4.1700000000000008</v>
      </c>
      <c r="E3">
        <f>'Content in 50ml'!E3/'Sample weight in g'!E3</f>
        <v>2.73475</v>
      </c>
      <c r="F3">
        <f>'Content in 50ml'!F3/'Sample weight in g'!F3</f>
        <v>6.1326000000000001</v>
      </c>
      <c r="G3">
        <f>'Content in 50ml'!G3/'Sample weight in g'!G3</f>
        <v>0.7792</v>
      </c>
      <c r="H3">
        <f>'Content in 50ml'!H3/'Sample weight in g'!H3</f>
        <v>0.77035000000000009</v>
      </c>
      <c r="I3">
        <f>'Content in 50ml'!I3/'Sample weight in g'!I3</f>
        <v>2.0000000000000009E-4</v>
      </c>
      <c r="J3">
        <f>'Content in 50ml'!J3/'Sample weight in g'!J3</f>
        <v>6.9848500000000007</v>
      </c>
      <c r="K3">
        <f>'Content in 50ml'!K3/'Sample weight in g'!K3</f>
        <v>1.115E-2</v>
      </c>
      <c r="L3">
        <f>'Content in 50ml'!L3/'Sample weight in g'!L3</f>
        <v>1.6400000000000001E-2</v>
      </c>
      <c r="M3">
        <f>'Content in 50ml'!M3/'Sample weight in g'!M3</f>
        <v>8.6499999999999997E-3</v>
      </c>
      <c r="N3">
        <f>'Content in 50ml'!N3/'Sample weight in g'!N3</f>
        <v>2.3100000000000002E-2</v>
      </c>
      <c r="O3">
        <f>'Content in 50ml'!O3/'Sample weight in g'!O3</f>
        <v>1.6250000000000001E-2</v>
      </c>
      <c r="P3">
        <f>'Content in 50ml'!P3/'Sample weight in g'!P3</f>
        <v>0.12175000000000001</v>
      </c>
    </row>
    <row r="4" spans="1:16" x14ac:dyDescent="0.2">
      <c r="A4" s="4" t="s">
        <v>21</v>
      </c>
      <c r="B4">
        <f>'Content in 50ml'!B4/'Sample weight in g'!B4</f>
        <v>88.446500000000015</v>
      </c>
      <c r="C4">
        <f>'Content in 50ml'!C4/'Sample weight in g'!C4</f>
        <v>21.738500000000002</v>
      </c>
      <c r="D4">
        <f>'Content in 50ml'!D4/'Sample weight in g'!D4</f>
        <v>-3.8698999999999999</v>
      </c>
      <c r="E4">
        <f>'Content in 50ml'!E4/'Sample weight in g'!E4</f>
        <v>6.0807500000000001</v>
      </c>
      <c r="F4">
        <f>'Content in 50ml'!F4/'Sample weight in g'!F4</f>
        <v>4.6251000000000007</v>
      </c>
      <c r="G4">
        <f>'Content in 50ml'!G4/'Sample weight in g'!G4</f>
        <v>0.83170000000000011</v>
      </c>
      <c r="H4">
        <f>'Content in 50ml'!H4/'Sample weight in g'!H4</f>
        <v>0.87785000000000013</v>
      </c>
      <c r="I4">
        <f>'Content in 50ml'!I4/'Sample weight in g'!I4</f>
        <v>-4.500000000000001E-4</v>
      </c>
      <c r="J4">
        <f>'Content in 50ml'!J4/'Sample weight in g'!J4</f>
        <v>6.8848500000000001</v>
      </c>
      <c r="K4">
        <f>'Content in 50ml'!K4/'Sample weight in g'!K4</f>
        <v>1.3700000000000002E-2</v>
      </c>
      <c r="L4">
        <f>'Content in 50ml'!L4/'Sample weight in g'!L4</f>
        <v>1.695E-2</v>
      </c>
      <c r="M4">
        <f>'Content in 50ml'!M4/'Sample weight in g'!M4</f>
        <v>9.6000000000000009E-3</v>
      </c>
      <c r="N4">
        <f>'Content in 50ml'!N4/'Sample weight in g'!N4</f>
        <v>2.6000000000000002E-2</v>
      </c>
      <c r="O4">
        <f>'Content in 50ml'!O4/'Sample weight in g'!O4</f>
        <v>1.8800000000000001E-2</v>
      </c>
      <c r="P4">
        <f>'Content in 50ml'!P4/'Sample weight in g'!P4</f>
        <v>0.11094999999999999</v>
      </c>
    </row>
    <row r="5" spans="1:16" x14ac:dyDescent="0.2">
      <c r="A5" s="4" t="s">
        <v>22</v>
      </c>
      <c r="B5">
        <f>'Content in 50ml'!B5/'Sample weight in g'!B5</f>
        <v>77.496500000000012</v>
      </c>
      <c r="C5">
        <f>'Content in 50ml'!C5/'Sample weight in g'!C5</f>
        <v>16.9285</v>
      </c>
      <c r="D5">
        <f>'Content in 50ml'!D5/'Sample weight in g'!D5</f>
        <v>-3.7515000000000001</v>
      </c>
      <c r="E5">
        <f>'Content in 50ml'!E5/'Sample weight in g'!E5</f>
        <v>6.6157500000000002</v>
      </c>
      <c r="F5">
        <f>'Content in 50ml'!F5/'Sample weight in g'!F5</f>
        <v>4.3706000000000005</v>
      </c>
      <c r="G5">
        <f>'Content in 50ml'!G5/'Sample weight in g'!G5</f>
        <v>0.99420000000000008</v>
      </c>
      <c r="H5">
        <f>'Content in 50ml'!H5/'Sample weight in g'!H5</f>
        <v>1.2028500000000002</v>
      </c>
      <c r="I5">
        <f>'Content in 50ml'!I5/'Sample weight in g'!I5</f>
        <v>-1.075E-3</v>
      </c>
      <c r="J5">
        <f>'Content in 50ml'!J5/'Sample weight in g'!J5</f>
        <v>5.3698499999999996</v>
      </c>
      <c r="K5">
        <f>'Content in 50ml'!K5/'Sample weight in g'!K5</f>
        <v>1.1849999999999999E-2</v>
      </c>
      <c r="L5">
        <f>'Content in 50ml'!L5/'Sample weight in g'!L5</f>
        <v>2.2900000000000004E-2</v>
      </c>
      <c r="M5">
        <f>'Content in 50ml'!M5/'Sample weight in g'!M5</f>
        <v>7.3499999999999998E-3</v>
      </c>
      <c r="N5">
        <f>'Content in 50ml'!N5/'Sample weight in g'!N5</f>
        <v>2.0600000000000004E-2</v>
      </c>
      <c r="O5">
        <f>'Content in 50ml'!O5/'Sample weight in g'!O5</f>
        <v>1.4800000000000001E-2</v>
      </c>
      <c r="P5">
        <f>'Content in 50ml'!P5/'Sample weight in g'!P5</f>
        <v>0.10505</v>
      </c>
    </row>
    <row r="6" spans="1:16" x14ac:dyDescent="0.2">
      <c r="A6" s="4" t="s">
        <v>23</v>
      </c>
      <c r="B6">
        <f>'Content in 50ml'!B6/'Sample weight in g'!B6</f>
        <v>44.871499999999997</v>
      </c>
      <c r="C6">
        <f>'Content in 50ml'!C6/'Sample weight in g'!C6</f>
        <v>25.688500000000001</v>
      </c>
      <c r="D6">
        <f>'Content in 50ml'!D6/'Sample weight in g'!D6</f>
        <v>-3.3852500000000001</v>
      </c>
      <c r="E6">
        <f>'Content in 50ml'!E6/'Sample weight in g'!E6</f>
        <v>4.2627499999999996</v>
      </c>
      <c r="F6">
        <f>'Content in 50ml'!F6/'Sample weight in g'!F6</f>
        <v>11.072600000000001</v>
      </c>
      <c r="G6">
        <f>'Content in 50ml'!G6/'Sample weight in g'!G6</f>
        <v>0.27195000000000003</v>
      </c>
      <c r="H6">
        <f>'Content in 50ml'!H6/'Sample weight in g'!H6</f>
        <v>0.55284999999999995</v>
      </c>
      <c r="I6">
        <f>'Content in 50ml'!I6/'Sample weight in g'!I6</f>
        <v>-6.5000000000000008E-4</v>
      </c>
      <c r="J6">
        <f>'Content in 50ml'!J6/'Sample weight in g'!J6</f>
        <v>5.9498500000000005</v>
      </c>
      <c r="K6">
        <f>'Content in 50ml'!K6/'Sample weight in g'!K6</f>
        <v>1.9300000000000001E-2</v>
      </c>
      <c r="L6">
        <f>'Content in 50ml'!L6/'Sample weight in g'!L6</f>
        <v>5.8500000000000002E-3</v>
      </c>
      <c r="M6">
        <f>'Content in 50ml'!M6/'Sample weight in g'!M6</f>
        <v>1.6650000000000002E-2</v>
      </c>
      <c r="N6">
        <f>'Content in 50ml'!N6/'Sample weight in g'!N6</f>
        <v>4.3950000000000003E-2</v>
      </c>
      <c r="O6">
        <f>'Content in 50ml'!O6/'Sample weight in g'!O6</f>
        <v>2.3700000000000002E-2</v>
      </c>
      <c r="P6">
        <f>'Content in 50ml'!P6/'Sample weight in g'!P6</f>
        <v>0.10985</v>
      </c>
    </row>
    <row r="7" spans="1:16" x14ac:dyDescent="0.2">
      <c r="A7" s="4" t="s">
        <v>24</v>
      </c>
      <c r="B7">
        <f>'Content in 50ml'!B7/'Sample weight in g'!B7</f>
        <v>58.496500000000005</v>
      </c>
      <c r="C7">
        <f>'Content in 50ml'!C7/'Sample weight in g'!C7</f>
        <v>12.633500000000002</v>
      </c>
      <c r="D7">
        <f>'Content in 50ml'!D7/'Sample weight in g'!D7</f>
        <v>-4.1982500000000007</v>
      </c>
      <c r="E7">
        <f>'Content in 50ml'!E7/'Sample weight in g'!E7</f>
        <v>8.120750000000001</v>
      </c>
      <c r="F7">
        <f>'Content in 50ml'!F7/'Sample weight in g'!F7</f>
        <v>4.3191000000000006</v>
      </c>
      <c r="G7">
        <f>'Content in 50ml'!G7/'Sample weight in g'!G7</f>
        <v>0.7712</v>
      </c>
      <c r="H7">
        <f>'Content in 50ml'!H7/'Sample weight in g'!H7</f>
        <v>1.3263500000000001</v>
      </c>
      <c r="I7">
        <f>'Content in 50ml'!I7/'Sample weight in g'!I7</f>
        <v>4.9999999999999962E-5</v>
      </c>
      <c r="J7">
        <f>'Content in 50ml'!J7/'Sample weight in g'!J7</f>
        <v>5.1998500000000005</v>
      </c>
      <c r="K7">
        <f>'Content in 50ml'!K7/'Sample weight in g'!K7</f>
        <v>9.9500000000000005E-3</v>
      </c>
      <c r="L7">
        <f>'Content in 50ml'!L7/'Sample weight in g'!L7</f>
        <v>3.3700000000000001E-2</v>
      </c>
      <c r="M7">
        <f>'Content in 50ml'!M7/'Sample weight in g'!M7</f>
        <v>5.3500000000000006E-3</v>
      </c>
      <c r="N7">
        <f>'Content in 50ml'!N7/'Sample weight in g'!N7</f>
        <v>1.515E-2</v>
      </c>
      <c r="O7">
        <f>'Content in 50ml'!O7/'Sample weight in g'!O7</f>
        <v>1.1250000000000001E-2</v>
      </c>
      <c r="P7">
        <f>'Content in 50ml'!P7/'Sample weight in g'!P7</f>
        <v>0.10845</v>
      </c>
    </row>
    <row r="8" spans="1:16" x14ac:dyDescent="0.2">
      <c r="A8" s="4" t="s">
        <v>25</v>
      </c>
      <c r="B8">
        <f>'Content in 50ml'!B8/'Sample weight in g'!B8</f>
        <v>106.9465</v>
      </c>
      <c r="C8">
        <f>'Content in 50ml'!C8/'Sample weight in g'!C8</f>
        <v>53.153500000000001</v>
      </c>
      <c r="D8">
        <f>'Content in 50ml'!D8/'Sample weight in g'!D8</f>
        <v>-4.1332500000000003</v>
      </c>
      <c r="E8">
        <f>'Content in 50ml'!E8/'Sample weight in g'!E8</f>
        <v>1.0472499999999998</v>
      </c>
      <c r="F8">
        <f>'Content in 50ml'!F8/'Sample weight in g'!F8</f>
        <v>8.3726000000000003</v>
      </c>
      <c r="G8">
        <f>'Content in 50ml'!G8/'Sample weight in g'!G8</f>
        <v>0.86720000000000008</v>
      </c>
      <c r="H8">
        <f>'Content in 50ml'!H8/'Sample weight in g'!H8</f>
        <v>0.74285000000000001</v>
      </c>
      <c r="I8">
        <f>'Content in 50ml'!I8/'Sample weight in g'!I8</f>
        <v>-9.2499999999999982E-4</v>
      </c>
      <c r="J8">
        <f>'Content in 50ml'!J8/'Sample weight in g'!J8</f>
        <v>7.6148500000000006</v>
      </c>
      <c r="K8">
        <f>'Content in 50ml'!K8/'Sample weight in g'!K8</f>
        <v>1.1000000000000001E-2</v>
      </c>
      <c r="L8">
        <f>'Content in 50ml'!L8/'Sample weight in g'!L8</f>
        <v>1.52E-2</v>
      </c>
      <c r="M8">
        <f>'Content in 50ml'!M8/'Sample weight in g'!M8</f>
        <v>1.2150000000000001E-2</v>
      </c>
      <c r="N8">
        <f>'Content in 50ml'!N8/'Sample weight in g'!N8</f>
        <v>2.9100000000000001E-2</v>
      </c>
      <c r="O8">
        <f>'Content in 50ml'!O8/'Sample weight in g'!O8</f>
        <v>1.83E-2</v>
      </c>
      <c r="P8">
        <f>'Content in 50ml'!P8/'Sample weight in g'!P8</f>
        <v>0.14025000000000001</v>
      </c>
    </row>
    <row r="9" spans="1:16" x14ac:dyDescent="0.2">
      <c r="A9" s="4" t="s">
        <v>26</v>
      </c>
      <c r="B9">
        <f>'Content in 50ml'!B9/'Sample weight in g'!B9</f>
        <v>131.9965</v>
      </c>
      <c r="C9">
        <f>'Content in 50ml'!C9/'Sample weight in g'!C9</f>
        <v>21.338500000000003</v>
      </c>
      <c r="D9">
        <f>'Content in 50ml'!D9/'Sample weight in g'!D9</f>
        <v>-5.4960000000000004</v>
      </c>
      <c r="E9">
        <f>'Content in 50ml'!E9/'Sample weight in g'!E9</f>
        <v>9.5607500000000005</v>
      </c>
      <c r="F9">
        <f>'Content in 50ml'!F9/'Sample weight in g'!F9</f>
        <v>5.587600000000001</v>
      </c>
      <c r="G9">
        <f>'Content in 50ml'!G9/'Sample weight in g'!G9</f>
        <v>0.70970000000000011</v>
      </c>
      <c r="H9">
        <f>'Content in 50ml'!H9/'Sample weight in g'!H9</f>
        <v>1.02085</v>
      </c>
      <c r="I9">
        <f>'Content in 50ml'!I9/'Sample weight in g'!I9</f>
        <v>-6.0000000000000006E-4</v>
      </c>
      <c r="J9">
        <f>'Content in 50ml'!J9/'Sample weight in g'!J9</f>
        <v>4.8563499999999999</v>
      </c>
      <c r="K9">
        <f>'Content in 50ml'!K9/'Sample weight in g'!K9</f>
        <v>1.2650000000000002E-2</v>
      </c>
      <c r="L9">
        <f>'Content in 50ml'!L9/'Sample weight in g'!L9</f>
        <v>2.8249999999999997E-2</v>
      </c>
      <c r="M9">
        <f>'Content in 50ml'!M9/'Sample weight in g'!M9</f>
        <v>7.2499999999999995E-3</v>
      </c>
      <c r="N9">
        <f>'Content in 50ml'!N9/'Sample weight in g'!N9</f>
        <v>1.7749999999999998E-2</v>
      </c>
      <c r="O9">
        <f>'Content in 50ml'!O9/'Sample weight in g'!O9</f>
        <v>1.515E-2</v>
      </c>
      <c r="P9">
        <f>'Content in 50ml'!P9/'Sample weight in g'!P9</f>
        <v>0.1051</v>
      </c>
    </row>
    <row r="10" spans="1:16" x14ac:dyDescent="0.2">
      <c r="A10" s="4" t="s">
        <v>27</v>
      </c>
      <c r="B10">
        <f>'Content in 50ml'!B10/'Sample weight in g'!B10</f>
        <v>67.496500000000012</v>
      </c>
      <c r="C10">
        <f>'Content in 50ml'!C10/'Sample weight in g'!C10</f>
        <v>19.5885</v>
      </c>
      <c r="D10">
        <f>'Content in 50ml'!D10/'Sample weight in g'!D10</f>
        <v>-4.0150000000000006</v>
      </c>
      <c r="E10">
        <f>'Content in 50ml'!E10/'Sample weight in g'!E10</f>
        <v>5.0957499999999998</v>
      </c>
      <c r="F10">
        <f>'Content in 50ml'!F10/'Sample weight in g'!F10</f>
        <v>5.8426000000000009</v>
      </c>
      <c r="G10">
        <f>'Content in 50ml'!G10/'Sample weight in g'!G10</f>
        <v>0.77620000000000011</v>
      </c>
      <c r="H10">
        <f>'Content in 50ml'!H10/'Sample weight in g'!H10</f>
        <v>1.0003500000000001</v>
      </c>
      <c r="I10">
        <f>'Content in 50ml'!I10/'Sample weight in g'!I10</f>
        <v>5.2500000000000008E-4</v>
      </c>
      <c r="J10">
        <f>'Content in 50ml'!J10/'Sample weight in g'!J10</f>
        <v>5.2548500000000002</v>
      </c>
      <c r="K10">
        <f>'Content in 50ml'!K10/'Sample weight in g'!K10</f>
        <v>1.2400000000000001E-2</v>
      </c>
      <c r="L10">
        <f>'Content in 50ml'!L10/'Sample weight in g'!L10</f>
        <v>2.1900000000000003E-2</v>
      </c>
      <c r="M10">
        <f>'Content in 50ml'!M10/'Sample weight in g'!M10</f>
        <v>8.2499999999999987E-3</v>
      </c>
      <c r="N10">
        <f>'Content in 50ml'!N10/'Sample weight in g'!N10</f>
        <v>2.5550000000000003E-2</v>
      </c>
      <c r="O10">
        <f>'Content in 50ml'!O10/'Sample weight in g'!O10</f>
        <v>1.6800000000000002E-2</v>
      </c>
      <c r="P10">
        <f>'Content in 50ml'!P10/'Sample weight in g'!P10</f>
        <v>0.11135</v>
      </c>
    </row>
    <row r="11" spans="1:16" x14ac:dyDescent="0.2">
      <c r="A11" s="4" t="s">
        <v>28</v>
      </c>
      <c r="B11">
        <f>'Content in 50ml'!B11/'Sample weight in g'!B11</f>
        <v>64.396500000000003</v>
      </c>
      <c r="C11">
        <f>'Content in 50ml'!C11/'Sample weight in g'!C11</f>
        <v>26.938500000000001</v>
      </c>
      <c r="D11">
        <f>'Content in 50ml'!D11/'Sample weight in g'!D11</f>
        <v>-3.6555</v>
      </c>
      <c r="E11">
        <f>'Content in 50ml'!E11/'Sample weight in g'!E11</f>
        <v>3.6812500000000004</v>
      </c>
      <c r="F11">
        <f>'Content in 50ml'!F11/'Sample weight in g'!F11</f>
        <v>9.9926000000000013</v>
      </c>
      <c r="G11">
        <f>'Content in 50ml'!G11/'Sample weight in g'!G11</f>
        <v>0.89570000000000016</v>
      </c>
      <c r="H11">
        <f>'Content in 50ml'!H11/'Sample weight in g'!H11</f>
        <v>0.94885000000000008</v>
      </c>
      <c r="I11">
        <f>'Content in 50ml'!I11/'Sample weight in g'!I11</f>
        <v>-2.7499999999999991E-4</v>
      </c>
      <c r="J11">
        <f>'Content in 50ml'!J11/'Sample weight in g'!J11</f>
        <v>7.0398500000000004</v>
      </c>
      <c r="K11">
        <f>'Content in 50ml'!K11/'Sample weight in g'!K11</f>
        <v>1.5650000000000001E-2</v>
      </c>
      <c r="L11">
        <f>'Content in 50ml'!L11/'Sample weight in g'!L11</f>
        <v>1.585E-2</v>
      </c>
      <c r="M11">
        <f>'Content in 50ml'!M11/'Sample weight in g'!M11</f>
        <v>1.435E-2</v>
      </c>
      <c r="N11">
        <f>'Content in 50ml'!N11/'Sample weight in g'!N11</f>
        <v>3.8300000000000001E-2</v>
      </c>
      <c r="O11">
        <f>'Content in 50ml'!O11/'Sample weight in g'!O11</f>
        <v>2.2100000000000002E-2</v>
      </c>
      <c r="P11">
        <f>'Content in 50ml'!P11/'Sample weight in g'!P11</f>
        <v>0.15075000000000002</v>
      </c>
    </row>
    <row r="12" spans="1:16" x14ac:dyDescent="0.2">
      <c r="A12" s="4" t="s">
        <v>29</v>
      </c>
      <c r="B12">
        <f>'Content in 50ml'!B12/'Sample weight in g'!B12</f>
        <v>72.046500000000009</v>
      </c>
      <c r="C12">
        <f>'Content in 50ml'!C12/'Sample weight in g'!C12</f>
        <v>39.503500000000003</v>
      </c>
      <c r="D12">
        <f>'Content in 50ml'!D12/'Sample weight in g'!D12</f>
        <v>-3.7807500000000007</v>
      </c>
      <c r="E12">
        <f>'Content in 50ml'!E12/'Sample weight in g'!E12</f>
        <v>4.4692499999999997</v>
      </c>
      <c r="F12">
        <f>'Content in 50ml'!F12/'Sample weight in g'!F12</f>
        <v>17.107600000000001</v>
      </c>
      <c r="G12">
        <f>'Content in 50ml'!G12/'Sample weight in g'!G12</f>
        <v>0.74020000000000008</v>
      </c>
      <c r="H12">
        <f>'Content in 50ml'!H12/'Sample weight in g'!H12</f>
        <v>0.75185000000000002</v>
      </c>
      <c r="I12">
        <f>'Content in 50ml'!I12/'Sample weight in g'!I12</f>
        <v>2.4999999999999937E-5</v>
      </c>
      <c r="J12">
        <f>'Content in 50ml'!J12/'Sample weight in g'!J12</f>
        <v>8.2698500000000017</v>
      </c>
      <c r="K12">
        <f>'Content in 50ml'!K12/'Sample weight in g'!K12</f>
        <v>2.4500000000000001E-2</v>
      </c>
      <c r="L12">
        <f>'Content in 50ml'!L12/'Sample weight in g'!L12</f>
        <v>1.7249999999999998E-2</v>
      </c>
      <c r="M12">
        <f>'Content in 50ml'!M12/'Sample weight in g'!M12</f>
        <v>2.4150000000000001E-2</v>
      </c>
      <c r="N12">
        <f>'Content in 50ml'!N12/'Sample weight in g'!N12</f>
        <v>6.4449999999999993E-2</v>
      </c>
      <c r="O12">
        <f>'Content in 50ml'!O12/'Sample weight in g'!O12</f>
        <v>3.245E-2</v>
      </c>
      <c r="P12">
        <f>'Content in 50ml'!P12/'Sample weight in g'!P12</f>
        <v>0.20050000000000001</v>
      </c>
    </row>
    <row r="13" spans="1:16" x14ac:dyDescent="0.2">
      <c r="A13" s="4" t="s">
        <v>30</v>
      </c>
      <c r="B13">
        <f>'Content in 50ml'!B13/'Sample weight in g'!B13</f>
        <v>98.896500000000003</v>
      </c>
      <c r="C13">
        <f>'Content in 50ml'!C13/'Sample weight in g'!C13</f>
        <v>15.683500000000002</v>
      </c>
      <c r="D13">
        <f>'Content in 50ml'!D13/'Sample weight in g'!D13</f>
        <v>-5.8187500000000005</v>
      </c>
      <c r="E13">
        <f>'Content in 50ml'!E13/'Sample weight in g'!E13</f>
        <v>12.520750000000001</v>
      </c>
      <c r="F13">
        <f>'Content in 50ml'!F13/'Sample weight in g'!F13</f>
        <v>3.2476000000000007</v>
      </c>
      <c r="G13">
        <f>'Content in 50ml'!G13/'Sample weight in g'!G13</f>
        <v>0.80420000000000003</v>
      </c>
      <c r="H13">
        <f>'Content in 50ml'!H13/'Sample weight in g'!H13</f>
        <v>1.3443500000000002</v>
      </c>
      <c r="I13">
        <f>'Content in 50ml'!I13/'Sample weight in g'!I13</f>
        <v>-4.999999999999999E-4</v>
      </c>
      <c r="J13">
        <f>'Content in 50ml'!J13/'Sample weight in g'!J13</f>
        <v>5.5298499999999997</v>
      </c>
      <c r="K13">
        <f>'Content in 50ml'!K13/'Sample weight in g'!K13</f>
        <v>1.2450000000000001E-2</v>
      </c>
      <c r="L13">
        <f>'Content in 50ml'!L13/'Sample weight in g'!L13</f>
        <v>4.5450000000000004E-2</v>
      </c>
      <c r="M13">
        <f>'Content in 50ml'!M13/'Sample weight in g'!M13</f>
        <v>7.4000000000000003E-3</v>
      </c>
      <c r="N13">
        <f>'Content in 50ml'!N13/'Sample weight in g'!N13</f>
        <v>1.8249999999999999E-2</v>
      </c>
      <c r="O13">
        <f>'Content in 50ml'!O13/'Sample weight in g'!O13</f>
        <v>1.49E-2</v>
      </c>
      <c r="P13">
        <f>'Content in 50ml'!P13/'Sample weight in g'!P13</f>
        <v>0.10045</v>
      </c>
    </row>
    <row r="14" spans="1:16" x14ac:dyDescent="0.2">
      <c r="A14" s="4" t="s">
        <v>31</v>
      </c>
      <c r="B14">
        <f>'Content in 50ml'!B14/'Sample weight in g'!B14</f>
        <v>82.396500000000003</v>
      </c>
      <c r="C14">
        <f>'Content in 50ml'!C14/'Sample weight in g'!C14</f>
        <v>21.453500000000002</v>
      </c>
      <c r="D14">
        <f>'Content in 50ml'!D14/'Sample weight in g'!D14</f>
        <v>-3.1948000000000003</v>
      </c>
      <c r="E14">
        <f>'Content in 50ml'!E14/'Sample weight in g'!E14</f>
        <v>10.045750000000002</v>
      </c>
      <c r="F14">
        <f>'Content in 50ml'!F14/'Sample weight in g'!F14</f>
        <v>6.0176000000000007</v>
      </c>
      <c r="G14">
        <f>'Content in 50ml'!G14/'Sample weight in g'!G14</f>
        <v>0.86419999999999997</v>
      </c>
      <c r="H14">
        <f>'Content in 50ml'!H14/'Sample weight in g'!H14</f>
        <v>1.1658500000000001</v>
      </c>
      <c r="I14">
        <f>'Content in 50ml'!I14/'Sample weight in g'!I14</f>
        <v>5.2500000000000008E-4</v>
      </c>
      <c r="J14">
        <f>'Content in 50ml'!J14/'Sample weight in g'!J14</f>
        <v>5.8948499999999999</v>
      </c>
      <c r="K14">
        <f>'Content in 50ml'!K14/'Sample weight in g'!K14</f>
        <v>1.78E-2</v>
      </c>
      <c r="L14">
        <f>'Content in 50ml'!L14/'Sample weight in g'!L14</f>
        <v>2.9899999999999999E-2</v>
      </c>
      <c r="M14">
        <f>'Content in 50ml'!M14/'Sample weight in g'!M14</f>
        <v>1.465E-2</v>
      </c>
      <c r="N14">
        <f>'Content in 50ml'!N14/'Sample weight in g'!N14</f>
        <v>3.27E-2</v>
      </c>
      <c r="O14">
        <f>'Content in 50ml'!O14/'Sample weight in g'!O14</f>
        <v>2.2550000000000001E-2</v>
      </c>
      <c r="P14">
        <f>'Content in 50ml'!P14/'Sample weight in g'!P14</f>
        <v>0.12865000000000001</v>
      </c>
    </row>
    <row r="15" spans="1:16" x14ac:dyDescent="0.2">
      <c r="A15" s="4" t="s">
        <v>32</v>
      </c>
      <c r="B15">
        <f>'Content in 50ml'!B15/'Sample weight in g'!B15</f>
        <v>92.396500000000003</v>
      </c>
      <c r="C15">
        <f>'Content in 50ml'!C15/'Sample weight in g'!C15</f>
        <v>27.583500000000004</v>
      </c>
      <c r="D15">
        <f>'Content in 50ml'!D15/'Sample weight in g'!D15</f>
        <v>-4.476375</v>
      </c>
      <c r="E15">
        <f>'Content in 50ml'!E15/'Sample weight in g'!E15</f>
        <v>7.8557500000000005</v>
      </c>
      <c r="F15">
        <f>'Content in 50ml'!F15/'Sample weight in g'!F15</f>
        <v>6.6926000000000005</v>
      </c>
      <c r="G15">
        <f>'Content in 50ml'!G15/'Sample weight in g'!G15</f>
        <v>0.93020000000000003</v>
      </c>
      <c r="H15">
        <f>'Content in 50ml'!H15/'Sample weight in g'!H15</f>
        <v>0.98585000000000012</v>
      </c>
      <c r="I15">
        <f>'Content in 50ml'!I15/'Sample weight in g'!I15</f>
        <v>1.5000000000000023E-4</v>
      </c>
      <c r="J15">
        <f>'Content in 50ml'!J15/'Sample weight in g'!J15</f>
        <v>5.4298500000000001</v>
      </c>
      <c r="K15">
        <f>'Content in 50ml'!K15/'Sample weight in g'!K15</f>
        <v>1.755E-2</v>
      </c>
      <c r="L15">
        <f>'Content in 50ml'!L15/'Sample weight in g'!L15</f>
        <v>2.5850000000000001E-2</v>
      </c>
      <c r="M15">
        <f>'Content in 50ml'!M15/'Sample weight in g'!M15</f>
        <v>1.3600000000000001E-2</v>
      </c>
      <c r="N15">
        <f>'Content in 50ml'!N15/'Sample weight in g'!N15</f>
        <v>3.2600000000000004E-2</v>
      </c>
      <c r="O15">
        <f>'Content in 50ml'!O15/'Sample weight in g'!O15</f>
        <v>2.0950000000000003E-2</v>
      </c>
      <c r="P15">
        <f>'Content in 50ml'!P15/'Sample weight in g'!P15</f>
        <v>0.59275</v>
      </c>
    </row>
    <row r="16" spans="1:16" x14ac:dyDescent="0.2">
      <c r="A16" s="4" t="s">
        <v>33</v>
      </c>
      <c r="B16">
        <f>'Content in 50ml'!B16/'Sample weight in g'!B16</f>
        <v>73.096500000000006</v>
      </c>
      <c r="C16">
        <f>'Content in 50ml'!C16/'Sample weight in g'!C16</f>
        <v>23.968499999999999</v>
      </c>
      <c r="D16">
        <f>'Content in 50ml'!D16/'Sample weight in g'!D16</f>
        <v>-4.9162500000000007</v>
      </c>
      <c r="E16">
        <f>'Content in 50ml'!E16/'Sample weight in g'!E16</f>
        <v>4.6492500000000003</v>
      </c>
      <c r="F16">
        <f>'Content in 50ml'!F16/'Sample weight in g'!F16</f>
        <v>5.3226000000000013</v>
      </c>
      <c r="G16">
        <f>'Content in 50ml'!G16/'Sample weight in g'!G16</f>
        <v>0.75320000000000009</v>
      </c>
      <c r="H16">
        <f>'Content in 50ml'!H16/'Sample weight in g'!H16</f>
        <v>0.90985000000000005</v>
      </c>
      <c r="I16">
        <f>'Content in 50ml'!I16/'Sample weight in g'!I16</f>
        <v>7.2500000000000006E-4</v>
      </c>
      <c r="J16">
        <f>'Content in 50ml'!J16/'Sample weight in g'!J16</f>
        <v>5.05985</v>
      </c>
      <c r="K16">
        <f>'Content in 50ml'!K16/'Sample weight in g'!K16</f>
        <v>1.2E-2</v>
      </c>
      <c r="L16">
        <f>'Content in 50ml'!L16/'Sample weight in g'!L16</f>
        <v>2.035E-2</v>
      </c>
      <c r="M16">
        <f>'Content in 50ml'!M16/'Sample weight in g'!M16</f>
        <v>1.0999999999999999E-2</v>
      </c>
      <c r="N16">
        <f>'Content in 50ml'!N16/'Sample weight in g'!N16</f>
        <v>2.945E-2</v>
      </c>
      <c r="O16">
        <f>'Content in 50ml'!O16/'Sample weight in g'!O16</f>
        <v>1.8600000000000002E-2</v>
      </c>
      <c r="P16">
        <f>'Content in 50ml'!P16/'Sample weight in g'!P16</f>
        <v>0.11805000000000002</v>
      </c>
    </row>
    <row r="17" spans="1:16" x14ac:dyDescent="0.2">
      <c r="A17" s="4" t="s">
        <v>34</v>
      </c>
      <c r="B17">
        <f>'Content in 50ml'!B17/'Sample weight in g'!B17</f>
        <v>80.996500000000012</v>
      </c>
      <c r="C17">
        <f>'Content in 50ml'!C17/'Sample weight in g'!C17</f>
        <v>28.868499999999997</v>
      </c>
      <c r="D17">
        <f>'Content in 50ml'!D17/'Sample weight in g'!D17</f>
        <v>-4.0508750000000004</v>
      </c>
      <c r="E17">
        <f>'Content in 50ml'!E17/'Sample weight in g'!E17</f>
        <v>3.5542499999999997</v>
      </c>
      <c r="F17">
        <f>'Content in 50ml'!F17/'Sample weight in g'!F17</f>
        <v>7.6625999999999994</v>
      </c>
      <c r="G17">
        <f>'Content in 50ml'!G17/'Sample weight in g'!G17</f>
        <v>0.79070000000000007</v>
      </c>
      <c r="H17">
        <f>'Content in 50ml'!H17/'Sample weight in g'!H17</f>
        <v>0.90385000000000015</v>
      </c>
      <c r="I17">
        <f>'Content in 50ml'!I17/'Sample weight in g'!I17</f>
        <v>-2.5000000000000006E-4</v>
      </c>
      <c r="J17">
        <f>'Content in 50ml'!J17/'Sample weight in g'!J17</f>
        <v>5.5548500000000001</v>
      </c>
      <c r="K17">
        <f>'Content in 50ml'!K17/'Sample weight in g'!K17</f>
        <v>1.635E-2</v>
      </c>
      <c r="L17">
        <f>'Content in 50ml'!L17/'Sample weight in g'!L17</f>
        <v>1.575E-2</v>
      </c>
      <c r="M17">
        <f>'Content in 50ml'!M17/'Sample weight in g'!M17</f>
        <v>1.6050000000000002E-2</v>
      </c>
      <c r="N17">
        <f>'Content in 50ml'!N17/'Sample weight in g'!N17</f>
        <v>3.9800000000000002E-2</v>
      </c>
      <c r="O17">
        <f>'Content in 50ml'!O17/'Sample weight in g'!O17</f>
        <v>2.2500000000000003E-2</v>
      </c>
      <c r="P17">
        <f>'Content in 50ml'!P17/'Sample weight in g'!P17</f>
        <v>0.13894999999999999</v>
      </c>
    </row>
    <row r="18" spans="1:16" x14ac:dyDescent="0.2">
      <c r="A18" s="4" t="s">
        <v>35</v>
      </c>
      <c r="B18">
        <f>'Content in 50ml'!B18/'Sample weight in g'!B18</f>
        <v>43.581500000000005</v>
      </c>
      <c r="C18">
        <f>'Content in 50ml'!C18/'Sample weight in g'!C18</f>
        <v>33.148500000000006</v>
      </c>
      <c r="D18">
        <f>'Content in 50ml'!D18/'Sample weight in g'!D18</f>
        <v>-2.8135000000000008</v>
      </c>
      <c r="E18">
        <f>'Content in 50ml'!E18/'Sample weight in g'!E18</f>
        <v>3.9627499999999998</v>
      </c>
      <c r="F18">
        <f>'Content in 50ml'!F18/'Sample weight in g'!F18</f>
        <v>14.147600000000001</v>
      </c>
      <c r="G18">
        <f>'Content in 50ml'!G18/'Sample weight in g'!G18</f>
        <v>0.8287000000000001</v>
      </c>
      <c r="H18">
        <f>'Content in 50ml'!H18/'Sample weight in g'!H18</f>
        <v>0.96535000000000015</v>
      </c>
      <c r="I18">
        <f>'Content in 50ml'!I18/'Sample weight in g'!I18</f>
        <v>3.5000000000000005E-4</v>
      </c>
      <c r="J18">
        <f>'Content in 50ml'!J18/'Sample weight in g'!J18</f>
        <v>5.7898500000000004</v>
      </c>
      <c r="K18">
        <f>'Content in 50ml'!K18/'Sample weight in g'!K18</f>
        <v>2.7850000000000003E-2</v>
      </c>
      <c r="L18">
        <f>'Content in 50ml'!L18/'Sample weight in g'!L18</f>
        <v>2.2100000000000002E-2</v>
      </c>
      <c r="M18">
        <f>'Content in 50ml'!M18/'Sample weight in g'!M18</f>
        <v>2.81E-2</v>
      </c>
      <c r="N18">
        <f>'Content in 50ml'!N18/'Sample weight in g'!N18</f>
        <v>7.4099999999999999E-2</v>
      </c>
      <c r="O18">
        <f>'Content in 50ml'!O18/'Sample weight in g'!O18</f>
        <v>3.9650000000000005E-2</v>
      </c>
      <c r="P18">
        <f>'Content in 50ml'!P18/'Sample weight in g'!P18</f>
        <v>0.19635000000000002</v>
      </c>
    </row>
    <row r="19" spans="1:16" x14ac:dyDescent="0.2">
      <c r="A19" s="4" t="s">
        <v>36</v>
      </c>
      <c r="B19">
        <f>'Content in 50ml'!B19/'Sample weight in g'!B19</f>
        <v>122.29649999999999</v>
      </c>
      <c r="C19">
        <f>'Content in 50ml'!C19/'Sample weight in g'!C19</f>
        <v>24.408500000000004</v>
      </c>
      <c r="D19">
        <f>'Content in 50ml'!D19/'Sample weight in g'!D19</f>
        <v>-4.4928749999999997</v>
      </c>
      <c r="E19">
        <f>'Content in 50ml'!E19/'Sample weight in g'!E19</f>
        <v>11.300750000000001</v>
      </c>
      <c r="F19">
        <f>'Content in 50ml'!F19/'Sample weight in g'!F19</f>
        <v>8.8426000000000009</v>
      </c>
      <c r="G19">
        <f>'Content in 50ml'!G19/'Sample weight in g'!G19</f>
        <v>1.1072000000000002</v>
      </c>
      <c r="H19">
        <f>'Content in 50ml'!H19/'Sample weight in g'!H19</f>
        <v>1.14585</v>
      </c>
      <c r="I19">
        <f>'Content in 50ml'!I19/'Sample weight in g'!I19</f>
        <v>-1.7499999999999992E-4</v>
      </c>
      <c r="J19">
        <f>'Content in 50ml'!J19/'Sample weight in g'!J19</f>
        <v>6.4148500000000004</v>
      </c>
      <c r="K19">
        <f>'Content in 50ml'!K19/'Sample weight in g'!K19</f>
        <v>1.9700000000000002E-2</v>
      </c>
      <c r="L19">
        <f>'Content in 50ml'!L19/'Sample weight in g'!L19</f>
        <v>3.04E-2</v>
      </c>
      <c r="M19">
        <f>'Content in 50ml'!M19/'Sample weight in g'!M19</f>
        <v>1.465E-2</v>
      </c>
      <c r="N19">
        <f>'Content in 50ml'!N19/'Sample weight in g'!N19</f>
        <v>3.56E-2</v>
      </c>
      <c r="O19">
        <f>'Content in 50ml'!O19/'Sample weight in g'!O19</f>
        <v>2.0900000000000002E-2</v>
      </c>
      <c r="P19">
        <f>'Content in 50ml'!P19/'Sample weight in g'!P19</f>
        <v>0.128</v>
      </c>
    </row>
    <row r="20" spans="1:16" x14ac:dyDescent="0.2">
      <c r="A20" s="4" t="s">
        <v>37</v>
      </c>
      <c r="B20">
        <f>'Content in 50ml'!B20/'Sample weight in g'!B20</f>
        <v>162.19650000000001</v>
      </c>
      <c r="C20">
        <f>'Content in 50ml'!C20/'Sample weight in g'!C20</f>
        <v>17.883500000000002</v>
      </c>
      <c r="D20">
        <f>'Content in 50ml'!D20/'Sample weight in g'!D20</f>
        <v>-3.8535000000000004</v>
      </c>
      <c r="E20">
        <f>'Content in 50ml'!E20/'Sample weight in g'!E20</f>
        <v>16.560750000000002</v>
      </c>
      <c r="F20">
        <f>'Content in 50ml'!F20/'Sample weight in g'!F20</f>
        <v>1.7591000000000001</v>
      </c>
      <c r="G20">
        <f>'Content in 50ml'!G20/'Sample weight in g'!G20</f>
        <v>0.78070000000000006</v>
      </c>
      <c r="H20">
        <f>'Content in 50ml'!H20/'Sample weight in g'!H20</f>
        <v>1.7548499999999998</v>
      </c>
      <c r="I20">
        <f>'Content in 50ml'!I20/'Sample weight in g'!I20</f>
        <v>2.4999999999999849E-5</v>
      </c>
      <c r="J20">
        <f>'Content in 50ml'!J20/'Sample weight in g'!J20</f>
        <v>4.6513499999999999</v>
      </c>
      <c r="K20">
        <f>'Content in 50ml'!K20/'Sample weight in g'!K20</f>
        <v>1.46E-2</v>
      </c>
      <c r="L20">
        <f>'Content in 50ml'!L20/'Sample weight in g'!L20</f>
        <v>4.7750000000000001E-2</v>
      </c>
      <c r="M20">
        <f>'Content in 50ml'!M20/'Sample weight in g'!M20</f>
        <v>1.0250000000000002E-2</v>
      </c>
      <c r="N20">
        <f>'Content in 50ml'!N20/'Sample weight in g'!N20</f>
        <v>1.9750000000000004E-2</v>
      </c>
      <c r="O20">
        <f>'Content in 50ml'!O20/'Sample weight in g'!O20</f>
        <v>1.525E-2</v>
      </c>
      <c r="P20">
        <f>'Content in 50ml'!P20/'Sample weight in g'!P20</f>
        <v>8.5650000000000004E-2</v>
      </c>
    </row>
    <row r="21" spans="1:16" x14ac:dyDescent="0.2">
      <c r="A21" s="4" t="s">
        <v>38</v>
      </c>
      <c r="B21">
        <f>'Content in 50ml'!B21/'Sample weight in g'!B21</f>
        <v>85.046500000000009</v>
      </c>
      <c r="C21">
        <f>'Content in 50ml'!C21/'Sample weight in g'!C21</f>
        <v>14.913499999999999</v>
      </c>
      <c r="D21">
        <f>'Content in 50ml'!D21/'Sample weight in g'!D21</f>
        <v>-5.1080000000000005</v>
      </c>
      <c r="E21">
        <f>'Content in 50ml'!E21/'Sample weight in g'!E21</f>
        <v>7.4007500000000013</v>
      </c>
      <c r="F21">
        <f>'Content in 50ml'!F21/'Sample weight in g'!F21</f>
        <v>1.9151</v>
      </c>
      <c r="G21">
        <f>'Content in 50ml'!G21/'Sample weight in g'!G21</f>
        <v>0.72320000000000007</v>
      </c>
      <c r="H21">
        <f>'Content in 50ml'!H21/'Sample weight in g'!H21</f>
        <v>0.99135000000000018</v>
      </c>
      <c r="I21">
        <f>'Content in 50ml'!I21/'Sample weight in g'!I21</f>
        <v>-7.4999999999999899E-5</v>
      </c>
      <c r="J21">
        <f>'Content in 50ml'!J21/'Sample weight in g'!J21</f>
        <v>3.5058499999999997</v>
      </c>
      <c r="K21">
        <f>'Content in 50ml'!K21/'Sample weight in g'!K21</f>
        <v>9.4000000000000004E-3</v>
      </c>
      <c r="L21">
        <f>'Content in 50ml'!L21/'Sample weight in g'!L21</f>
        <v>2.9600000000000001E-2</v>
      </c>
      <c r="M21">
        <f>'Content in 50ml'!M21/'Sample weight in g'!M21</f>
        <v>4.4000000000000003E-3</v>
      </c>
      <c r="N21">
        <f>'Content in 50ml'!N21/'Sample weight in g'!N21</f>
        <v>1.2750000000000001E-2</v>
      </c>
      <c r="O21">
        <f>'Content in 50ml'!O21/'Sample weight in g'!O21</f>
        <v>1.0200000000000001E-2</v>
      </c>
      <c r="P21">
        <f>'Content in 50ml'!P21/'Sample weight in g'!P21</f>
        <v>9.7650000000000001E-2</v>
      </c>
    </row>
    <row r="22" spans="1:16" x14ac:dyDescent="0.2">
      <c r="A22" s="4" t="s">
        <v>39</v>
      </c>
      <c r="B22">
        <f>'Content in 50ml'!B22/'Sample weight in g'!B22</f>
        <v>115.84649999999999</v>
      </c>
      <c r="C22">
        <f>'Content in 50ml'!C22/'Sample weight in g'!C22</f>
        <v>27.618499999999997</v>
      </c>
      <c r="D22">
        <f>'Content in 50ml'!D22/'Sample weight in g'!D22</f>
        <v>-3.7247500000000002</v>
      </c>
      <c r="E22">
        <f>'Content in 50ml'!E22/'Sample weight in g'!E22</f>
        <v>9.7057500000000019</v>
      </c>
      <c r="F22">
        <f>'Content in 50ml'!F22/'Sample weight in g'!F22</f>
        <v>11.5626</v>
      </c>
      <c r="G22">
        <f>'Content in 50ml'!G22/'Sample weight in g'!G22</f>
        <v>0.79470000000000018</v>
      </c>
      <c r="H22">
        <f>'Content in 50ml'!H22/'Sample weight in g'!H22</f>
        <v>1.1778500000000001</v>
      </c>
      <c r="I22">
        <f>'Content in 50ml'!I22/'Sample weight in g'!I22</f>
        <v>2.7500000000000002E-4</v>
      </c>
      <c r="J22">
        <f>'Content in 50ml'!J22/'Sample weight in g'!J22</f>
        <v>6.7248500000000009</v>
      </c>
      <c r="K22">
        <f>'Content in 50ml'!K22/'Sample weight in g'!K22</f>
        <v>2.5550000000000003E-2</v>
      </c>
      <c r="L22">
        <f>'Content in 50ml'!L22/'Sample weight in g'!L22</f>
        <v>3.0300000000000001E-2</v>
      </c>
      <c r="M22">
        <f>'Content in 50ml'!M22/'Sample weight in g'!M22</f>
        <v>2.3800000000000002E-2</v>
      </c>
      <c r="N22">
        <f>'Content in 50ml'!N22/'Sample weight in g'!N22</f>
        <v>5.5300000000000009E-2</v>
      </c>
      <c r="O22">
        <f>'Content in 50ml'!O22/'Sample weight in g'!O22</f>
        <v>3.245E-2</v>
      </c>
      <c r="P22">
        <f>'Content in 50ml'!P22/'Sample weight in g'!P22</f>
        <v>0.16090000000000002</v>
      </c>
    </row>
    <row r="23" spans="1:16" x14ac:dyDescent="0.2">
      <c r="A23" s="4" t="s">
        <v>40</v>
      </c>
      <c r="B23">
        <f>'Content in 50ml'!B23/'Sample weight in g'!B23</f>
        <v>65.246500000000012</v>
      </c>
      <c r="C23">
        <f>'Content in 50ml'!C23/'Sample weight in g'!C23</f>
        <v>31.773500000000002</v>
      </c>
      <c r="D23">
        <f>'Content in 50ml'!D23/'Sample weight in g'!D23</f>
        <v>-3.6440000000000001</v>
      </c>
      <c r="E23">
        <f>'Content in 50ml'!E23/'Sample weight in g'!E23</f>
        <v>7.4057500000000012</v>
      </c>
      <c r="F23">
        <f>'Content in 50ml'!F23/'Sample weight in g'!F23</f>
        <v>15.022600000000001</v>
      </c>
      <c r="G23">
        <f>'Content in 50ml'!G23/'Sample weight in g'!G23</f>
        <v>1.2902000000000002</v>
      </c>
      <c r="H23">
        <f>'Content in 50ml'!H23/'Sample weight in g'!H23</f>
        <v>1.1838500000000001</v>
      </c>
      <c r="I23">
        <f>'Content in 50ml'!I23/'Sample weight in g'!I23</f>
        <v>1.2500000000000019E-4</v>
      </c>
      <c r="J23">
        <f>'Content in 50ml'!J23/'Sample weight in g'!J23</f>
        <v>7.26485</v>
      </c>
      <c r="K23">
        <f>'Content in 50ml'!K23/'Sample weight in g'!K23</f>
        <v>4.0150000000000005E-2</v>
      </c>
      <c r="L23">
        <f>'Content in 50ml'!L23/'Sample weight in g'!L23</f>
        <v>3.0350000000000002E-2</v>
      </c>
      <c r="M23">
        <f>'Content in 50ml'!M23/'Sample weight in g'!M23</f>
        <v>4.3500000000000004E-2</v>
      </c>
      <c r="N23">
        <f>'Content in 50ml'!N23/'Sample weight in g'!N23</f>
        <v>8.3199999999999996E-2</v>
      </c>
      <c r="O23">
        <f>'Content in 50ml'!O23/'Sample weight in g'!O23</f>
        <v>5.1999999999999991E-2</v>
      </c>
      <c r="P23">
        <f>'Content in 50ml'!P23/'Sample weight in g'!P23</f>
        <v>0.21189999999999998</v>
      </c>
    </row>
    <row r="24" spans="1:16" x14ac:dyDescent="0.2">
      <c r="A24" s="4" t="s">
        <v>41</v>
      </c>
      <c r="B24">
        <f>'Content in 50ml'!B24/'Sample weight in g'!B24</f>
        <v>116.4965</v>
      </c>
      <c r="C24">
        <f>'Content in 50ml'!C24/'Sample weight in g'!C24</f>
        <v>33.383500000000005</v>
      </c>
      <c r="D24">
        <f>'Content in 50ml'!D24/'Sample weight in g'!D24</f>
        <v>-3.7759999999999998</v>
      </c>
      <c r="E24">
        <f>'Content in 50ml'!E24/'Sample weight in g'!E24</f>
        <v>5.7457500000000001</v>
      </c>
      <c r="F24">
        <f>'Content in 50ml'!F24/'Sample weight in g'!F24</f>
        <v>4.1006</v>
      </c>
      <c r="G24">
        <f>'Content in 50ml'!G24/'Sample weight in g'!G24</f>
        <v>0.85670000000000002</v>
      </c>
      <c r="H24">
        <f>'Content in 50ml'!H24/'Sample weight in g'!H24</f>
        <v>0.94835000000000014</v>
      </c>
      <c r="I24">
        <f>'Content in 50ml'!I24/'Sample weight in g'!I24</f>
        <v>1.075E-3</v>
      </c>
      <c r="J24">
        <f>'Content in 50ml'!J24/'Sample weight in g'!J24</f>
        <v>4.5653499999999996</v>
      </c>
      <c r="K24">
        <f>'Content in 50ml'!K24/'Sample weight in g'!K24</f>
        <v>1.2800000000000001E-2</v>
      </c>
      <c r="L24">
        <f>'Content in 50ml'!L24/'Sample weight in g'!L24</f>
        <v>2.5250000000000002E-2</v>
      </c>
      <c r="M24">
        <f>'Content in 50ml'!M24/'Sample weight in g'!M24</f>
        <v>1.0500000000000002E-2</v>
      </c>
      <c r="N24">
        <f>'Content in 50ml'!N24/'Sample weight in g'!N24</f>
        <v>2.6950000000000002E-2</v>
      </c>
      <c r="O24">
        <f>'Content in 50ml'!O24/'Sample weight in g'!O24</f>
        <v>1.7300000000000003E-2</v>
      </c>
      <c r="P24">
        <f>'Content in 50ml'!P24/'Sample weight in g'!P24</f>
        <v>0.11615</v>
      </c>
    </row>
    <row r="25" spans="1:16" x14ac:dyDescent="0.2">
      <c r="A25" s="4" t="s">
        <v>42</v>
      </c>
      <c r="B25">
        <f>'Content in 50ml'!B25/'Sample weight in g'!B25</f>
        <v>74.296500000000009</v>
      </c>
      <c r="C25">
        <f>'Content in 50ml'!C25/'Sample weight in g'!C25</f>
        <v>32.543499999999995</v>
      </c>
      <c r="D25">
        <f>'Content in 50ml'!D25/'Sample weight in g'!D25</f>
        <v>-3.3375000000000004</v>
      </c>
      <c r="E25">
        <f>'Content in 50ml'!E25/'Sample weight in g'!E25</f>
        <v>5.1907500000000004</v>
      </c>
      <c r="F25">
        <f>'Content in 50ml'!F25/'Sample weight in g'!F25</f>
        <v>9.3426000000000009</v>
      </c>
      <c r="G25">
        <f>'Content in 50ml'!G25/'Sample weight in g'!G25</f>
        <v>1.0352000000000001</v>
      </c>
      <c r="H25">
        <f>'Content in 50ml'!H25/'Sample weight in g'!H25</f>
        <v>1.0478500000000002</v>
      </c>
      <c r="I25">
        <f>'Content in 50ml'!I25/'Sample weight in g'!I25</f>
        <v>1.2250000000000002E-3</v>
      </c>
      <c r="J25">
        <f>'Content in 50ml'!J25/'Sample weight in g'!J25</f>
        <v>6.929850000000001</v>
      </c>
      <c r="K25">
        <f>'Content in 50ml'!K25/'Sample weight in g'!K25</f>
        <v>1.6300000000000002E-2</v>
      </c>
      <c r="L25">
        <f>'Content in 50ml'!L25/'Sample weight in g'!L25</f>
        <v>2.5300000000000003E-2</v>
      </c>
      <c r="M25">
        <f>'Content in 50ml'!M25/'Sample weight in g'!M25</f>
        <v>1.3000000000000001E-2</v>
      </c>
      <c r="N25">
        <f>'Content in 50ml'!N25/'Sample weight in g'!N25</f>
        <v>3.6400000000000002E-2</v>
      </c>
      <c r="O25">
        <f>'Content in 50ml'!O25/'Sample weight in g'!O25</f>
        <v>2.0850000000000004E-2</v>
      </c>
      <c r="P25">
        <f>'Content in 50ml'!P25/'Sample weight in g'!P25</f>
        <v>0.17535000000000001</v>
      </c>
    </row>
    <row r="28" spans="1:16" x14ac:dyDescent="0.2">
      <c r="A28" s="5" t="s">
        <v>61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53</v>
      </c>
      <c r="J28" s="4" t="s">
        <v>54</v>
      </c>
      <c r="K28" s="4" t="s">
        <v>55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</row>
    <row r="29" spans="1:16" x14ac:dyDescent="0.2">
      <c r="A29" s="4" t="s">
        <v>64</v>
      </c>
      <c r="B29">
        <f t="shared" ref="B29:P29" si="0">AVERAGE(B2:B5)</f>
        <v>72.759000000000015</v>
      </c>
      <c r="C29">
        <f t="shared" si="0"/>
        <v>28.023499999999999</v>
      </c>
      <c r="D29">
        <f t="shared" si="0"/>
        <v>-3.8863312500000005</v>
      </c>
      <c r="E29">
        <f t="shared" si="0"/>
        <v>5.24925</v>
      </c>
      <c r="F29">
        <f t="shared" si="0"/>
        <v>5.5989750000000003</v>
      </c>
      <c r="G29">
        <f t="shared" si="0"/>
        <v>0.8675750000000001</v>
      </c>
      <c r="H29">
        <f t="shared" si="0"/>
        <v>0.99397500000000016</v>
      </c>
      <c r="I29">
        <f t="shared" si="0"/>
        <v>4.9375000000000016E-4</v>
      </c>
      <c r="J29">
        <f t="shared" si="0"/>
        <v>6.6498500000000007</v>
      </c>
      <c r="K29">
        <f t="shared" si="0"/>
        <v>1.36375E-2</v>
      </c>
      <c r="L29">
        <f t="shared" si="0"/>
        <v>2.2200000000000004E-2</v>
      </c>
      <c r="M29">
        <f t="shared" si="0"/>
        <v>0.01</v>
      </c>
      <c r="N29">
        <f t="shared" si="0"/>
        <v>2.7362500000000005E-2</v>
      </c>
      <c r="O29">
        <f t="shared" si="0"/>
        <v>1.8662499999999999E-2</v>
      </c>
      <c r="P29">
        <f t="shared" si="0"/>
        <v>0.12258750000000002</v>
      </c>
    </row>
    <row r="30" spans="1:16" x14ac:dyDescent="0.2">
      <c r="A30" s="4" t="s">
        <v>65</v>
      </c>
      <c r="B30">
        <f t="shared" ref="B30:P30" si="1">AVERAGE(B6:B9)</f>
        <v>85.577750000000009</v>
      </c>
      <c r="C30">
        <f t="shared" si="1"/>
        <v>28.203500000000005</v>
      </c>
      <c r="D30">
        <f t="shared" si="1"/>
        <v>-4.3031874999999999</v>
      </c>
      <c r="E30">
        <f t="shared" si="1"/>
        <v>5.7478750000000005</v>
      </c>
      <c r="F30">
        <f t="shared" si="1"/>
        <v>7.337975000000001</v>
      </c>
      <c r="G30">
        <f t="shared" si="1"/>
        <v>0.65501250000000011</v>
      </c>
      <c r="H30">
        <f t="shared" si="1"/>
        <v>0.91072500000000001</v>
      </c>
      <c r="I30">
        <f t="shared" si="1"/>
        <v>-5.3125000000000004E-4</v>
      </c>
      <c r="J30">
        <f t="shared" si="1"/>
        <v>5.9052249999999997</v>
      </c>
      <c r="K30">
        <f t="shared" si="1"/>
        <v>1.3225000000000001E-2</v>
      </c>
      <c r="L30">
        <f t="shared" si="1"/>
        <v>2.0749999999999998E-2</v>
      </c>
      <c r="M30">
        <f t="shared" si="1"/>
        <v>1.035E-2</v>
      </c>
      <c r="N30">
        <f t="shared" si="1"/>
        <v>2.6487500000000001E-2</v>
      </c>
      <c r="O30">
        <f t="shared" si="1"/>
        <v>1.7100000000000001E-2</v>
      </c>
      <c r="P30">
        <f t="shared" si="1"/>
        <v>0.1159125</v>
      </c>
    </row>
    <row r="31" spans="1:16" x14ac:dyDescent="0.2">
      <c r="A31" s="4" t="s">
        <v>66</v>
      </c>
      <c r="B31">
        <f t="shared" ref="B31:P31" si="2">AVERAGE(B10:B13)</f>
        <v>75.709000000000003</v>
      </c>
      <c r="C31">
        <f t="shared" si="2"/>
        <v>25.4285</v>
      </c>
      <c r="D31">
        <f t="shared" si="2"/>
        <v>-4.3175000000000008</v>
      </c>
      <c r="E31">
        <f t="shared" si="2"/>
        <v>6.4417500000000008</v>
      </c>
      <c r="F31">
        <f t="shared" si="2"/>
        <v>9.047600000000001</v>
      </c>
      <c r="G31">
        <f t="shared" si="2"/>
        <v>0.8040750000000001</v>
      </c>
      <c r="H31">
        <f t="shared" si="2"/>
        <v>1.0113500000000002</v>
      </c>
      <c r="I31">
        <f t="shared" si="2"/>
        <v>-5.6249999999999944E-5</v>
      </c>
      <c r="J31">
        <f t="shared" si="2"/>
        <v>6.523600000000001</v>
      </c>
      <c r="K31">
        <f t="shared" si="2"/>
        <v>1.6250000000000001E-2</v>
      </c>
      <c r="L31">
        <f t="shared" si="2"/>
        <v>2.5112500000000003E-2</v>
      </c>
      <c r="M31">
        <f t="shared" si="2"/>
        <v>1.3537500000000001E-2</v>
      </c>
      <c r="N31">
        <f t="shared" si="2"/>
        <v>3.6637499999999996E-2</v>
      </c>
      <c r="O31">
        <f t="shared" si="2"/>
        <v>2.1562499999999998E-2</v>
      </c>
      <c r="P31">
        <f t="shared" si="2"/>
        <v>0.14076250000000001</v>
      </c>
    </row>
    <row r="32" spans="1:16" x14ac:dyDescent="0.2">
      <c r="A32" s="6" t="s">
        <v>67</v>
      </c>
      <c r="B32">
        <f t="shared" ref="B32:P32" si="3">AVERAGE(B14:B17)</f>
        <v>82.221500000000006</v>
      </c>
      <c r="C32">
        <f t="shared" si="3"/>
        <v>25.468500000000002</v>
      </c>
      <c r="D32">
        <f t="shared" si="3"/>
        <v>-4.1595750000000002</v>
      </c>
      <c r="E32">
        <f t="shared" si="3"/>
        <v>6.5262500000000001</v>
      </c>
      <c r="F32">
        <f t="shared" si="3"/>
        <v>6.4238499999999998</v>
      </c>
      <c r="G32">
        <f t="shared" si="3"/>
        <v>0.83457500000000007</v>
      </c>
      <c r="H32">
        <f t="shared" si="3"/>
        <v>0.99135000000000006</v>
      </c>
      <c r="I32">
        <f t="shared" si="3"/>
        <v>2.8750000000000005E-4</v>
      </c>
      <c r="J32">
        <f t="shared" si="3"/>
        <v>5.4848499999999998</v>
      </c>
      <c r="K32">
        <f t="shared" si="3"/>
        <v>1.5925000000000002E-2</v>
      </c>
      <c r="L32">
        <f t="shared" si="3"/>
        <v>2.29625E-2</v>
      </c>
      <c r="M32">
        <f t="shared" si="3"/>
        <v>1.3825E-2</v>
      </c>
      <c r="N32">
        <f t="shared" si="3"/>
        <v>3.3637500000000001E-2</v>
      </c>
      <c r="O32">
        <f t="shared" si="3"/>
        <v>2.1150000000000002E-2</v>
      </c>
      <c r="P32">
        <f t="shared" si="3"/>
        <v>0.24460000000000001</v>
      </c>
    </row>
    <row r="33" spans="1:16" x14ac:dyDescent="0.2">
      <c r="A33" s="4" t="s">
        <v>68</v>
      </c>
      <c r="B33">
        <f t="shared" ref="B33:P33" si="4">AVERAGE(B18:B21)</f>
        <v>103.28025</v>
      </c>
      <c r="C33">
        <f t="shared" si="4"/>
        <v>22.588500000000003</v>
      </c>
      <c r="D33">
        <f t="shared" si="4"/>
        <v>-4.0669687500000009</v>
      </c>
      <c r="E33">
        <f t="shared" si="4"/>
        <v>9.8062500000000004</v>
      </c>
      <c r="F33">
        <f t="shared" si="4"/>
        <v>6.6661000000000001</v>
      </c>
      <c r="G33">
        <f t="shared" si="4"/>
        <v>0.85994999999999999</v>
      </c>
      <c r="H33">
        <f t="shared" si="4"/>
        <v>1.21435</v>
      </c>
      <c r="I33">
        <f t="shared" si="4"/>
        <v>3.1250000000000021E-5</v>
      </c>
      <c r="J33">
        <f t="shared" si="4"/>
        <v>5.0904749999999996</v>
      </c>
      <c r="K33">
        <f t="shared" si="4"/>
        <v>1.7887500000000004E-2</v>
      </c>
      <c r="L33">
        <f t="shared" si="4"/>
        <v>3.2462500000000005E-2</v>
      </c>
      <c r="M33">
        <f t="shared" si="4"/>
        <v>1.435E-2</v>
      </c>
      <c r="N33">
        <f t="shared" si="4"/>
        <v>3.5550000000000005E-2</v>
      </c>
      <c r="O33">
        <f t="shared" si="4"/>
        <v>2.1500000000000002E-2</v>
      </c>
      <c r="P33">
        <f t="shared" si="4"/>
        <v>0.12691250000000001</v>
      </c>
    </row>
    <row r="34" spans="1:16" x14ac:dyDescent="0.2">
      <c r="A34" s="4" t="s">
        <v>69</v>
      </c>
      <c r="B34">
        <f>AVERAGE(B22:B25)</f>
        <v>92.97150000000002</v>
      </c>
      <c r="C34">
        <f t="shared" ref="C34:P34" si="5">AVERAGE(C22:C25)</f>
        <v>31.329749999999997</v>
      </c>
      <c r="D34">
        <f t="shared" si="5"/>
        <v>-3.6205625000000001</v>
      </c>
      <c r="E34">
        <f t="shared" si="5"/>
        <v>7.0120000000000013</v>
      </c>
      <c r="F34">
        <f t="shared" si="5"/>
        <v>10.007100000000001</v>
      </c>
      <c r="G34">
        <f t="shared" si="5"/>
        <v>0.99420000000000008</v>
      </c>
      <c r="H34">
        <f t="shared" si="5"/>
        <v>1.089475</v>
      </c>
      <c r="I34">
        <f t="shared" si="5"/>
        <v>6.7500000000000004E-4</v>
      </c>
      <c r="J34">
        <f t="shared" si="5"/>
        <v>6.3712250000000008</v>
      </c>
      <c r="K34">
        <f t="shared" si="5"/>
        <v>2.3700000000000006E-2</v>
      </c>
      <c r="L34">
        <f t="shared" si="5"/>
        <v>2.7800000000000002E-2</v>
      </c>
      <c r="M34">
        <f t="shared" si="5"/>
        <v>2.2700000000000001E-2</v>
      </c>
      <c r="N34">
        <f t="shared" si="5"/>
        <v>5.0462500000000007E-2</v>
      </c>
      <c r="O34">
        <f t="shared" si="5"/>
        <v>3.0650000000000004E-2</v>
      </c>
      <c r="P34">
        <f t="shared" si="5"/>
        <v>0.166075</v>
      </c>
    </row>
    <row r="37" spans="1:16" x14ac:dyDescent="0.2">
      <c r="A37" s="5" t="s">
        <v>62</v>
      </c>
      <c r="B37" s="4" t="s">
        <v>46</v>
      </c>
      <c r="C37" s="4" t="s">
        <v>47</v>
      </c>
      <c r="D37" s="4" t="s">
        <v>48</v>
      </c>
      <c r="E37" s="4" t="s">
        <v>49</v>
      </c>
      <c r="F37" s="4" t="s">
        <v>50</v>
      </c>
      <c r="G37" s="4" t="s">
        <v>51</v>
      </c>
      <c r="H37" s="4" t="s">
        <v>52</v>
      </c>
      <c r="I37" s="4" t="s">
        <v>53</v>
      </c>
      <c r="J37" s="4" t="s">
        <v>54</v>
      </c>
      <c r="K37" s="4" t="s">
        <v>55</v>
      </c>
      <c r="L37" s="4" t="s">
        <v>56</v>
      </c>
      <c r="M37" s="4" t="s">
        <v>57</v>
      </c>
      <c r="N37" s="4" t="s">
        <v>58</v>
      </c>
      <c r="O37" s="4" t="s">
        <v>59</v>
      </c>
      <c r="P37" s="4" t="s">
        <v>60</v>
      </c>
    </row>
    <row r="38" spans="1:16" x14ac:dyDescent="0.2">
      <c r="A38" s="4" t="s">
        <v>64</v>
      </c>
      <c r="B38">
        <f t="shared" ref="B38:P38" si="6">STDEV(B2:B5)</f>
        <v>14.316795207028678</v>
      </c>
      <c r="C38">
        <f t="shared" si="6"/>
        <v>18.641250405127519</v>
      </c>
      <c r="D38">
        <f t="shared" si="6"/>
        <v>0.19701846505573217</v>
      </c>
      <c r="E38">
        <f t="shared" si="6"/>
        <v>1.7302790719033359</v>
      </c>
      <c r="F38">
        <f t="shared" si="6"/>
        <v>1.3572524559442414</v>
      </c>
      <c r="G38">
        <f t="shared" si="6"/>
        <v>9.153630882515057E-2</v>
      </c>
      <c r="H38">
        <f t="shared" si="6"/>
        <v>0.20351100502593553</v>
      </c>
      <c r="I38">
        <f t="shared" si="6"/>
        <v>1.9419035978475692E-3</v>
      </c>
      <c r="J38">
        <f t="shared" si="6"/>
        <v>0.87748694197311494</v>
      </c>
      <c r="K38">
        <f t="shared" si="6"/>
        <v>3.0073174646740139E-3</v>
      </c>
      <c r="L38">
        <f t="shared" si="6"/>
        <v>7.5014443053765595E-3</v>
      </c>
      <c r="M38">
        <f t="shared" si="6"/>
        <v>3.0748983723043592E-3</v>
      </c>
      <c r="N38">
        <f t="shared" si="6"/>
        <v>8.5480382739745227E-3</v>
      </c>
      <c r="O38">
        <f t="shared" si="6"/>
        <v>4.4131196448770988E-3</v>
      </c>
      <c r="P38">
        <f t="shared" si="6"/>
        <v>2.1169529005939922E-2</v>
      </c>
    </row>
    <row r="39" spans="1:16" x14ac:dyDescent="0.2">
      <c r="A39" s="4" t="s">
        <v>65</v>
      </c>
      <c r="B39">
        <f t="shared" ref="B39:P39" si="7">STDEV(B6:B9)</f>
        <v>40.831836919859462</v>
      </c>
      <c r="C39">
        <f t="shared" si="7"/>
        <v>17.496483932493398</v>
      </c>
      <c r="D39">
        <f t="shared" si="7"/>
        <v>0.87660358712381403</v>
      </c>
      <c r="E39">
        <f t="shared" si="7"/>
        <v>3.8501092273466737</v>
      </c>
      <c r="F39">
        <f t="shared" si="7"/>
        <v>3.0108299900802535</v>
      </c>
      <c r="G39">
        <f t="shared" si="7"/>
        <v>0.26347085346390775</v>
      </c>
      <c r="H39">
        <f t="shared" si="7"/>
        <v>0.33720823808639883</v>
      </c>
      <c r="I39">
        <f t="shared" si="7"/>
        <v>4.1300474169997928E-4</v>
      </c>
      <c r="J39">
        <f t="shared" si="7"/>
        <v>1.2278031448485596</v>
      </c>
      <c r="K39">
        <f t="shared" si="7"/>
        <v>4.1997023704067439E-3</v>
      </c>
      <c r="L39">
        <f t="shared" si="7"/>
        <v>1.2606413711546466E-2</v>
      </c>
      <c r="M39">
        <f t="shared" si="7"/>
        <v>5.0839617097954912E-3</v>
      </c>
      <c r="N39">
        <f t="shared" si="7"/>
        <v>1.3123095099861159E-2</v>
      </c>
      <c r="O39">
        <f t="shared" si="7"/>
        <v>5.2607033750250555E-3</v>
      </c>
      <c r="P39">
        <f t="shared" si="7"/>
        <v>1.6346935237733937E-2</v>
      </c>
    </row>
    <row r="40" spans="1:16" x14ac:dyDescent="0.2">
      <c r="A40" s="4" t="s">
        <v>66</v>
      </c>
      <c r="B40">
        <f t="shared" ref="B40:P40" si="8">STDEV(B10:B13)</f>
        <v>15.774366072841163</v>
      </c>
      <c r="C40">
        <f t="shared" si="8"/>
        <v>10.47944575506421</v>
      </c>
      <c r="D40">
        <f t="shared" si="8"/>
        <v>1.0118633595171473</v>
      </c>
      <c r="E40">
        <f t="shared" si="8"/>
        <v>4.0937787556241965</v>
      </c>
      <c r="F40">
        <f t="shared" si="8"/>
        <v>6.0489296573856777</v>
      </c>
      <c r="G40">
        <f t="shared" si="8"/>
        <v>6.6463492485223333E-2</v>
      </c>
      <c r="H40">
        <f t="shared" si="8"/>
        <v>0.24647954614260889</v>
      </c>
      <c r="I40">
        <f t="shared" si="8"/>
        <v>4.4317744753089586E-4</v>
      </c>
      <c r="J40">
        <f t="shared" si="8"/>
        <v>1.4039431078216755</v>
      </c>
      <c r="K40">
        <f t="shared" si="8"/>
        <v>5.7062830867971063E-3</v>
      </c>
      <c r="L40">
        <f t="shared" si="8"/>
        <v>1.3802739764264195E-2</v>
      </c>
      <c r="M40">
        <f t="shared" si="8"/>
        <v>7.7225184795289828E-3</v>
      </c>
      <c r="N40">
        <f t="shared" si="8"/>
        <v>2.0308716314265989E-2</v>
      </c>
      <c r="O40">
        <f t="shared" si="8"/>
        <v>7.8718247566876183E-3</v>
      </c>
      <c r="P40">
        <f t="shared" si="8"/>
        <v>4.5308247501604657E-2</v>
      </c>
    </row>
    <row r="41" spans="1:16" x14ac:dyDescent="0.2">
      <c r="A41" s="6" t="s">
        <v>67</v>
      </c>
      <c r="B41">
        <f t="shared" ref="B41:P41" si="9">STDEV(B14:B17)</f>
        <v>7.9231201766307517</v>
      </c>
      <c r="C41">
        <f t="shared" si="9"/>
        <v>3.3864164933845036</v>
      </c>
      <c r="D41">
        <f t="shared" si="9"/>
        <v>0.73383144891498608</v>
      </c>
      <c r="E41">
        <f t="shared" si="9"/>
        <v>2.9726735161018518</v>
      </c>
      <c r="F41">
        <f t="shared" si="9"/>
        <v>0.9974164543125128</v>
      </c>
      <c r="G41">
        <f t="shared" si="9"/>
        <v>7.8673772631036282E-2</v>
      </c>
      <c r="H41">
        <f t="shared" si="9"/>
        <v>0.12217337407689687</v>
      </c>
      <c r="I41">
        <f t="shared" si="9"/>
        <v>4.3035837778917862E-4</v>
      </c>
      <c r="J41">
        <f t="shared" si="9"/>
        <v>0.34479462486142864</v>
      </c>
      <c r="K41">
        <f t="shared" si="9"/>
        <v>2.6921181251943604E-3</v>
      </c>
      <c r="L41">
        <f t="shared" si="9"/>
        <v>6.1997815821742156E-3</v>
      </c>
      <c r="M41">
        <f t="shared" si="9"/>
        <v>2.1340493590043014E-3</v>
      </c>
      <c r="N41">
        <f t="shared" si="9"/>
        <v>4.3767139499857654E-3</v>
      </c>
      <c r="O41">
        <f t="shared" si="9"/>
        <v>1.8551729479125837E-3</v>
      </c>
      <c r="P41">
        <f t="shared" si="9"/>
        <v>0.23225679035642136</v>
      </c>
    </row>
    <row r="42" spans="1:16" x14ac:dyDescent="0.2">
      <c r="A42" s="4" t="s">
        <v>68</v>
      </c>
      <c r="B42">
        <f t="shared" ref="B42:P42" si="10">STDEV(B18:B21)</f>
        <v>50.758095146652906</v>
      </c>
      <c r="C42">
        <f t="shared" si="10"/>
        <v>8.0801949233913781</v>
      </c>
      <c r="D42">
        <f t="shared" si="10"/>
        <v>0.9801181921446559</v>
      </c>
      <c r="E42">
        <f t="shared" si="10"/>
        <v>5.4095509055743278</v>
      </c>
      <c r="F42">
        <f t="shared" si="10"/>
        <v>5.9822137624795717</v>
      </c>
      <c r="G42">
        <f t="shared" si="10"/>
        <v>0.1703821684723307</v>
      </c>
      <c r="H42">
        <f t="shared" si="10"/>
        <v>0.36903590611212866</v>
      </c>
      <c r="I42">
        <f t="shared" si="10"/>
        <v>2.2764647299412889E-4</v>
      </c>
      <c r="J42">
        <f t="shared" si="10"/>
        <v>1.2841289768425401</v>
      </c>
      <c r="K42">
        <f t="shared" si="10"/>
        <v>7.8609133269190289E-3</v>
      </c>
      <c r="L42">
        <f t="shared" si="10"/>
        <v>1.0855672480321037E-2</v>
      </c>
      <c r="M42">
        <f t="shared" si="10"/>
        <v>1.0082410426083637E-2</v>
      </c>
      <c r="N42">
        <f t="shared" si="10"/>
        <v>2.7420096036787796E-2</v>
      </c>
      <c r="O42">
        <f t="shared" si="10"/>
        <v>1.2865133760154487E-2</v>
      </c>
      <c r="P42">
        <f t="shared" si="10"/>
        <v>4.9603887196468785E-2</v>
      </c>
    </row>
    <row r="43" spans="1:16" x14ac:dyDescent="0.2">
      <c r="A43" s="4" t="s">
        <v>69</v>
      </c>
      <c r="B43">
        <f>STDEV(B22:B25)</f>
        <v>27.043930311008069</v>
      </c>
      <c r="C43">
        <f t="shared" ref="C43:P43" si="11">STDEV(C22:C25)</f>
        <v>2.5600370277270099</v>
      </c>
      <c r="D43">
        <f t="shared" si="11"/>
        <v>0.19637510608951075</v>
      </c>
      <c r="E43">
        <f t="shared" si="11"/>
        <v>2.027450677575164</v>
      </c>
      <c r="F43">
        <f t="shared" si="11"/>
        <v>4.579050956985153</v>
      </c>
      <c r="G43">
        <f t="shared" si="11"/>
        <v>0.22211370961739474</v>
      </c>
      <c r="H43">
        <f t="shared" si="11"/>
        <v>0.11308652660684203</v>
      </c>
      <c r="I43">
        <f t="shared" si="11"/>
        <v>5.5527770829858934E-4</v>
      </c>
      <c r="J43">
        <f t="shared" si="11"/>
        <v>1.224317862798165</v>
      </c>
      <c r="K43">
        <f t="shared" si="11"/>
        <v>1.2214676963936997E-2</v>
      </c>
      <c r="L43">
        <f t="shared" si="11"/>
        <v>2.9157617643879381E-3</v>
      </c>
      <c r="M43">
        <f t="shared" si="11"/>
        <v>1.5019764756258113E-2</v>
      </c>
      <c r="N43">
        <f t="shared" si="11"/>
        <v>2.4804145318877625E-2</v>
      </c>
      <c r="O43">
        <f t="shared" si="11"/>
        <v>1.563463036552722E-2</v>
      </c>
      <c r="P43">
        <f t="shared" si="11"/>
        <v>3.960320904505929E-2</v>
      </c>
    </row>
    <row r="46" spans="1:16" x14ac:dyDescent="0.2">
      <c r="A46" s="5" t="s">
        <v>63</v>
      </c>
      <c r="B46" s="4" t="s">
        <v>46</v>
      </c>
      <c r="C46" s="4" t="s">
        <v>47</v>
      </c>
      <c r="D46" s="4" t="s">
        <v>48</v>
      </c>
      <c r="E46" s="4" t="s">
        <v>49</v>
      </c>
      <c r="F46" s="4" t="s">
        <v>50</v>
      </c>
      <c r="G46" s="4" t="s">
        <v>51</v>
      </c>
      <c r="H46" s="4" t="s">
        <v>52</v>
      </c>
      <c r="I46" s="4" t="s">
        <v>53</v>
      </c>
      <c r="J46" s="4" t="s">
        <v>54</v>
      </c>
      <c r="K46" s="4" t="s">
        <v>55</v>
      </c>
      <c r="L46" s="4" t="s">
        <v>56</v>
      </c>
      <c r="M46" s="4" t="s">
        <v>57</v>
      </c>
      <c r="N46" s="4" t="s">
        <v>58</v>
      </c>
      <c r="O46" s="4" t="s">
        <v>59</v>
      </c>
      <c r="P46" s="4" t="s">
        <v>60</v>
      </c>
    </row>
    <row r="47" spans="1:16" x14ac:dyDescent="0.2">
      <c r="A47" s="4" t="s">
        <v>64</v>
      </c>
      <c r="B47">
        <f>B38/SQRT(4)</f>
        <v>7.1583976035143388</v>
      </c>
      <c r="C47">
        <f t="shared" ref="C47:P47" si="12">C38/SQRT(4)</f>
        <v>9.3206252025637593</v>
      </c>
      <c r="D47">
        <f t="shared" si="12"/>
        <v>9.8509232527866086E-2</v>
      </c>
      <c r="E47">
        <f t="shared" si="12"/>
        <v>0.86513953595166793</v>
      </c>
      <c r="F47">
        <f t="shared" si="12"/>
        <v>0.67862622797212069</v>
      </c>
      <c r="G47">
        <f t="shared" si="12"/>
        <v>4.5768154412575285E-2</v>
      </c>
      <c r="H47">
        <f t="shared" si="12"/>
        <v>0.10175550251296776</v>
      </c>
      <c r="I47">
        <f t="shared" si="12"/>
        <v>9.7095179892378461E-4</v>
      </c>
      <c r="J47">
        <f t="shared" si="12"/>
        <v>0.43874347098655747</v>
      </c>
      <c r="K47">
        <f t="shared" si="12"/>
        <v>1.503658732337007E-3</v>
      </c>
      <c r="L47">
        <f t="shared" si="12"/>
        <v>3.7507221526882797E-3</v>
      </c>
      <c r="M47">
        <f t="shared" si="12"/>
        <v>1.5374491861521796E-3</v>
      </c>
      <c r="N47">
        <f t="shared" si="12"/>
        <v>4.2740191369872614E-3</v>
      </c>
      <c r="O47">
        <f t="shared" si="12"/>
        <v>2.2065598224385494E-3</v>
      </c>
      <c r="P47">
        <f t="shared" si="12"/>
        <v>1.0584764502969961E-2</v>
      </c>
    </row>
    <row r="48" spans="1:16" x14ac:dyDescent="0.2">
      <c r="A48" s="4" t="s">
        <v>65</v>
      </c>
      <c r="B48">
        <f t="shared" ref="B48:P52" si="13">B39/SQRT(4)</f>
        <v>20.415918459929731</v>
      </c>
      <c r="C48">
        <f t="shared" si="13"/>
        <v>8.7482419662466988</v>
      </c>
      <c r="D48">
        <f t="shared" si="13"/>
        <v>0.43830179356190702</v>
      </c>
      <c r="E48">
        <f t="shared" si="13"/>
        <v>1.9250546136733369</v>
      </c>
      <c r="F48">
        <f t="shared" si="13"/>
        <v>1.5054149950401268</v>
      </c>
      <c r="G48">
        <f t="shared" si="13"/>
        <v>0.13173542673195388</v>
      </c>
      <c r="H48">
        <f t="shared" si="13"/>
        <v>0.16860411904319941</v>
      </c>
      <c r="I48">
        <f t="shared" si="13"/>
        <v>2.0650237084998964E-4</v>
      </c>
      <c r="J48">
        <f t="shared" si="13"/>
        <v>0.61390157242427978</v>
      </c>
      <c r="K48">
        <f t="shared" si="13"/>
        <v>2.099851185203372E-3</v>
      </c>
      <c r="L48">
        <f t="shared" si="13"/>
        <v>6.3032068557732331E-3</v>
      </c>
      <c r="M48">
        <f t="shared" si="13"/>
        <v>2.5419808548977456E-3</v>
      </c>
      <c r="N48">
        <f t="shared" si="13"/>
        <v>6.5615475499305794E-3</v>
      </c>
      <c r="O48">
        <f t="shared" si="13"/>
        <v>2.6303516875125278E-3</v>
      </c>
      <c r="P48">
        <f t="shared" si="13"/>
        <v>8.1734676188669683E-3</v>
      </c>
    </row>
    <row r="49" spans="1:16" x14ac:dyDescent="0.2">
      <c r="A49" s="4" t="s">
        <v>66</v>
      </c>
      <c r="B49">
        <f t="shared" si="13"/>
        <v>7.8871830364205815</v>
      </c>
      <c r="C49">
        <f t="shared" si="13"/>
        <v>5.2397228775321052</v>
      </c>
      <c r="D49">
        <f t="shared" si="13"/>
        <v>0.50593167975857367</v>
      </c>
      <c r="E49">
        <f t="shared" si="13"/>
        <v>2.0468893778120982</v>
      </c>
      <c r="F49">
        <f t="shared" si="13"/>
        <v>3.0244648286928388</v>
      </c>
      <c r="G49">
        <f t="shared" si="13"/>
        <v>3.3231746242611666E-2</v>
      </c>
      <c r="H49">
        <f t="shared" si="13"/>
        <v>0.12323977307130445</v>
      </c>
      <c r="I49">
        <f t="shared" si="13"/>
        <v>2.2158872376544793E-4</v>
      </c>
      <c r="J49">
        <f t="shared" si="13"/>
        <v>0.70197155391083776</v>
      </c>
      <c r="K49">
        <f t="shared" si="13"/>
        <v>2.8531415433985532E-3</v>
      </c>
      <c r="L49">
        <f t="shared" si="13"/>
        <v>6.9013698821320975E-3</v>
      </c>
      <c r="M49">
        <f t="shared" si="13"/>
        <v>3.8612592397644914E-3</v>
      </c>
      <c r="N49">
        <f t="shared" si="13"/>
        <v>1.0154358157132995E-2</v>
      </c>
      <c r="O49">
        <f t="shared" si="13"/>
        <v>3.9359123783438092E-3</v>
      </c>
      <c r="P49">
        <f t="shared" si="13"/>
        <v>2.2654123750802328E-2</v>
      </c>
    </row>
    <row r="50" spans="1:16" x14ac:dyDescent="0.2">
      <c r="A50" s="6" t="s">
        <v>67</v>
      </c>
      <c r="B50">
        <f t="shared" si="13"/>
        <v>3.9615600883153759</v>
      </c>
      <c r="C50">
        <f t="shared" si="13"/>
        <v>1.6932082466922518</v>
      </c>
      <c r="D50">
        <f t="shared" si="13"/>
        <v>0.36691572445749304</v>
      </c>
      <c r="E50">
        <f t="shared" si="13"/>
        <v>1.4863367580509259</v>
      </c>
      <c r="F50">
        <f t="shared" si="13"/>
        <v>0.4987082271562564</v>
      </c>
      <c r="G50">
        <f t="shared" si="13"/>
        <v>3.9336886315518141E-2</v>
      </c>
      <c r="H50">
        <f t="shared" si="13"/>
        <v>6.1086687038448433E-2</v>
      </c>
      <c r="I50">
        <f t="shared" si="13"/>
        <v>2.1517918889458931E-4</v>
      </c>
      <c r="J50">
        <f t="shared" si="13"/>
        <v>0.17239731243071432</v>
      </c>
      <c r="K50">
        <f t="shared" si="13"/>
        <v>1.3460590625971802E-3</v>
      </c>
      <c r="L50">
        <f t="shared" si="13"/>
        <v>3.0998907910871078E-3</v>
      </c>
      <c r="M50">
        <f t="shared" si="13"/>
        <v>1.0670246795021507E-3</v>
      </c>
      <c r="N50">
        <f t="shared" si="13"/>
        <v>2.1883569749928827E-3</v>
      </c>
      <c r="O50">
        <f t="shared" si="13"/>
        <v>9.2758647395629185E-4</v>
      </c>
      <c r="P50">
        <f t="shared" si="13"/>
        <v>0.11612839517821068</v>
      </c>
    </row>
    <row r="51" spans="1:16" x14ac:dyDescent="0.2">
      <c r="A51" s="4" t="s">
        <v>68</v>
      </c>
      <c r="B51">
        <f t="shared" si="13"/>
        <v>25.379047573326453</v>
      </c>
      <c r="C51">
        <f t="shared" si="13"/>
        <v>4.0400974616956891</v>
      </c>
      <c r="D51">
        <f t="shared" si="13"/>
        <v>0.49005909607232795</v>
      </c>
      <c r="E51">
        <f t="shared" si="13"/>
        <v>2.7047754527871639</v>
      </c>
      <c r="F51">
        <f t="shared" si="13"/>
        <v>2.9911068812397859</v>
      </c>
      <c r="G51">
        <f t="shared" si="13"/>
        <v>8.5191084236165351E-2</v>
      </c>
      <c r="H51">
        <f t="shared" si="13"/>
        <v>0.18451795305606433</v>
      </c>
      <c r="I51">
        <f t="shared" si="13"/>
        <v>1.1382323649706444E-4</v>
      </c>
      <c r="J51">
        <f t="shared" si="13"/>
        <v>0.64206448842127006</v>
      </c>
      <c r="K51">
        <f t="shared" si="13"/>
        <v>3.9304566634595145E-3</v>
      </c>
      <c r="L51">
        <f t="shared" si="13"/>
        <v>5.4278362401605183E-3</v>
      </c>
      <c r="M51">
        <f t="shared" si="13"/>
        <v>5.0412052130418186E-3</v>
      </c>
      <c r="N51">
        <f t="shared" si="13"/>
        <v>1.3710048018393898E-2</v>
      </c>
      <c r="O51">
        <f t="shared" si="13"/>
        <v>6.4325668800772435E-3</v>
      </c>
      <c r="P51">
        <f t="shared" si="13"/>
        <v>2.4801943598234392E-2</v>
      </c>
    </row>
    <row r="52" spans="1:16" x14ac:dyDescent="0.2">
      <c r="A52" s="4" t="s">
        <v>69</v>
      </c>
      <c r="B52">
        <f t="shared" si="13"/>
        <v>13.521965155504034</v>
      </c>
      <c r="C52">
        <f t="shared" si="13"/>
        <v>1.280018513863505</v>
      </c>
      <c r="D52">
        <f t="shared" si="13"/>
        <v>9.8187553044755377E-2</v>
      </c>
      <c r="E52">
        <f t="shared" si="13"/>
        <v>1.013725338787582</v>
      </c>
      <c r="F52">
        <f t="shared" si="13"/>
        <v>2.2895254784925765</v>
      </c>
      <c r="G52">
        <f t="shared" si="13"/>
        <v>0.11105685480869737</v>
      </c>
      <c r="H52">
        <f t="shared" si="13"/>
        <v>5.6543263303421014E-2</v>
      </c>
      <c r="I52">
        <f t="shared" si="13"/>
        <v>2.7763885414929467E-4</v>
      </c>
      <c r="J52">
        <f t="shared" si="13"/>
        <v>0.61215893139908251</v>
      </c>
      <c r="K52">
        <f t="shared" si="13"/>
        <v>6.1073384819684984E-3</v>
      </c>
      <c r="L52">
        <f t="shared" si="13"/>
        <v>1.4578808821939691E-3</v>
      </c>
      <c r="M52">
        <f t="shared" si="13"/>
        <v>7.5098823781290566E-3</v>
      </c>
      <c r="N52">
        <f t="shared" si="13"/>
        <v>1.2402072659438813E-2</v>
      </c>
      <c r="O52">
        <f t="shared" si="13"/>
        <v>7.8173151827636098E-3</v>
      </c>
      <c r="P52">
        <f t="shared" si="13"/>
        <v>1.9801604522529645E-2</v>
      </c>
    </row>
  </sheetData>
  <conditionalFormatting sqref="B29:B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{14D253DD-5FF1-C645-9AE6-8FFCB4375E1C}</x14:id>
        </ext>
      </extLst>
    </cfRule>
  </conditionalFormatting>
  <conditionalFormatting sqref="C29:C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{9621A922-89B1-964A-8EE5-F1117D58F29F}</x14:id>
        </ext>
      </extLst>
    </cfRule>
  </conditionalFormatting>
  <conditionalFormatting sqref="D29:D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{43E2EC18-B6B2-8243-9F27-E75A38C680C4}</x14:id>
        </ext>
      </extLst>
    </cfRule>
  </conditionalFormatting>
  <conditionalFormatting sqref="E29:E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{1DA3514E-FDC4-1648-95CF-B5D4CC069722}</x14:id>
        </ext>
      </extLst>
    </cfRule>
  </conditionalFormatting>
  <conditionalFormatting sqref="F29:F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{09F9AB60-E2BA-5B4D-847F-6DB2BDEA40FE}</x14:id>
        </ext>
      </extLst>
    </cfRule>
  </conditionalFormatting>
  <conditionalFormatting sqref="G29:G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{37E11F98-3A19-1B42-AD55-3D1E657EA0A6}</x14:id>
        </ext>
      </extLst>
    </cfRule>
  </conditionalFormatting>
  <conditionalFormatting sqref="H29:H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{29F93F97-94F0-4A40-9B66-E74DCFEB15D0}</x14:id>
        </ext>
      </extLst>
    </cfRule>
  </conditionalFormatting>
  <conditionalFormatting sqref="I29:I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{ACBD6E70-CC9B-D749-8FAF-F77C60ABB13E}</x14:id>
        </ext>
      </extLst>
    </cfRule>
  </conditionalFormatting>
  <conditionalFormatting sqref="J29:J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{FD3B93CA-2E8F-C44A-85E7-5A8F95846298}</x14:id>
        </ext>
      </extLst>
    </cfRule>
  </conditionalFormatting>
  <conditionalFormatting sqref="K29:K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{83F4FD66-1373-1849-BCFE-64366AC4C0AE}</x14:id>
        </ext>
      </extLst>
    </cfRule>
  </conditionalFormatting>
  <conditionalFormatting sqref="L29:L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{DA89E3C6-DA06-0C4F-9B79-8BCAE4613EB5}</x14:id>
        </ext>
      </extLst>
    </cfRule>
  </conditionalFormatting>
  <conditionalFormatting sqref="M29:M3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{07CC59AF-916A-CC45-99DE-A7D3D12C3BB7}</x14:id>
        </ext>
      </extLst>
    </cfRule>
  </conditionalFormatting>
  <conditionalFormatting sqref="N29:N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{1ABCB868-EB3F-4C47-9977-56C914AABEBB}</x14:id>
        </ext>
      </extLst>
    </cfRule>
  </conditionalFormatting>
  <conditionalFormatting sqref="O29:O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{A8FCE58A-7171-3C48-B8C0-36038A5EF3D6}</x14:id>
        </ext>
      </extLst>
    </cfRule>
  </conditionalFormatting>
  <conditionalFormatting sqref="P29:P3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{DC55B563-8751-8547-89F3-73D47C42D656}</x14:id>
        </ext>
      </extLst>
    </cfRule>
  </conditionalFormatting>
  <conditionalFormatting sqref="B34:P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{94F16C38-6DB8-1849-94DE-DDEF2696B09E}</x14:id>
        </ext>
      </extLst>
    </cfRule>
  </conditionalFormatting>
  <conditionalFormatting sqref="B38:P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{49D05FCF-076F-1947-9A92-6EB840DEE9DE}</x14:id>
        </ext>
      </extLst>
    </cfRule>
  </conditionalFormatting>
  <conditionalFormatting sqref="B47:P5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{FD307715-85C7-9A4D-AF0F-49EC85DC7309}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D253DD-5FF1-C645-9AE6-8FFCB437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9621A922-89B1-964A-8EE5-F1117D58F2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43E2EC18-B6B2-8243-9F27-E75A38C68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1DA3514E-FDC4-1648-95CF-B5D4CC0697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09F9AB60-E2BA-5B4D-847F-6DB2BDEA40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37E11F98-3A19-1B42-AD55-3D1E657EA0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29F93F97-94F0-4A40-9B66-E74DCFEB15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ACBD6E70-CC9B-D749-8FAF-F77C60ABB1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FD3B93CA-2E8F-C44A-85E7-5A8F958462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83F4FD66-1373-1849-BCFE-64366AC4C0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DA89E3C6-DA06-0C4F-9B79-8BCAE4613E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07CC59AF-916A-CC45-99DE-A7D3D12C3B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1ABCB868-EB3F-4C47-9977-56C914AABE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A8FCE58A-7171-3C48-B8C0-36038A5EF3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DC55B563-8751-8547-89F3-73D47C42D6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94F16C38-6DB8-1849-94DE-DDEF2696B0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49D05FCF-076F-1947-9A92-6EB840DEE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B38:P43</xm:sqref>
        </x14:conditionalFormatting>
        <x14:conditionalFormatting xmlns:xm="http://schemas.microsoft.com/office/excel/2006/main">
          <x14:cfRule type="dataBar" id="{FD307715-85C7-9A4D-AF0F-49EC85DC73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AC39-D45E-4946-9AA2-065205709CB8}">
  <dimension ref="A1:P25"/>
  <sheetViews>
    <sheetView topLeftCell="A2" workbookViewId="0">
      <selection activeCell="E31" sqref="E31"/>
    </sheetView>
  </sheetViews>
  <sheetFormatPr baseColWidth="10" defaultRowHeight="15" x14ac:dyDescent="0.2"/>
  <cols>
    <col min="1" max="1" width="14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54.246500000000005</v>
      </c>
      <c r="C2">
        <v>17.6235</v>
      </c>
      <c r="D2">
        <v>-3.7539250000000006</v>
      </c>
      <c r="E2">
        <v>5.5657500000000004</v>
      </c>
      <c r="F2">
        <v>7.2676000000000007</v>
      </c>
      <c r="G2">
        <v>0.86520000000000019</v>
      </c>
      <c r="H2">
        <v>1.1248500000000001</v>
      </c>
      <c r="I2">
        <v>3.3000000000000004E-3</v>
      </c>
      <c r="J2">
        <v>7.3598500000000007</v>
      </c>
      <c r="K2">
        <v>1.7850000000000001E-2</v>
      </c>
      <c r="L2">
        <v>3.2550000000000003E-2</v>
      </c>
      <c r="M2">
        <v>1.44E-2</v>
      </c>
      <c r="N2">
        <v>3.9750000000000008E-2</v>
      </c>
      <c r="O2">
        <v>2.4800000000000003E-2</v>
      </c>
      <c r="P2">
        <v>0.15260000000000001</v>
      </c>
    </row>
    <row r="3" spans="1:16" x14ac:dyDescent="0.2">
      <c r="A3" s="4" t="s">
        <v>20</v>
      </c>
      <c r="B3">
        <v>70.846500000000006</v>
      </c>
      <c r="C3">
        <v>55.8035</v>
      </c>
      <c r="D3">
        <v>-4.1700000000000008</v>
      </c>
      <c r="E3">
        <v>2.73475</v>
      </c>
      <c r="F3">
        <v>6.1326000000000001</v>
      </c>
      <c r="G3">
        <v>0.7792</v>
      </c>
      <c r="H3">
        <v>0.77035000000000009</v>
      </c>
      <c r="I3">
        <v>2.0000000000000009E-4</v>
      </c>
      <c r="J3">
        <v>6.9848500000000007</v>
      </c>
      <c r="K3">
        <v>1.115E-2</v>
      </c>
      <c r="L3">
        <v>1.6400000000000001E-2</v>
      </c>
      <c r="M3">
        <v>8.6499999999999997E-3</v>
      </c>
      <c r="N3">
        <v>2.3100000000000002E-2</v>
      </c>
      <c r="O3">
        <v>1.6250000000000001E-2</v>
      </c>
      <c r="P3">
        <v>0.12175000000000001</v>
      </c>
    </row>
    <row r="4" spans="1:16" x14ac:dyDescent="0.2">
      <c r="A4" s="4" t="s">
        <v>21</v>
      </c>
      <c r="B4">
        <v>88.446500000000015</v>
      </c>
      <c r="C4">
        <v>21.738500000000002</v>
      </c>
      <c r="D4">
        <v>-3.8698999999999999</v>
      </c>
      <c r="E4">
        <v>6.0807500000000001</v>
      </c>
      <c r="F4">
        <v>4.6251000000000007</v>
      </c>
      <c r="G4">
        <v>0.83170000000000011</v>
      </c>
      <c r="H4">
        <v>0.87785000000000013</v>
      </c>
      <c r="I4">
        <v>-4.500000000000001E-4</v>
      </c>
      <c r="J4">
        <v>6.8848500000000001</v>
      </c>
      <c r="K4">
        <v>1.3700000000000002E-2</v>
      </c>
      <c r="L4">
        <v>1.695E-2</v>
      </c>
      <c r="M4">
        <v>9.6000000000000009E-3</v>
      </c>
      <c r="N4">
        <v>2.6000000000000002E-2</v>
      </c>
      <c r="O4">
        <v>1.8800000000000001E-2</v>
      </c>
      <c r="P4">
        <v>0.11094999999999999</v>
      </c>
    </row>
    <row r="5" spans="1:16" x14ac:dyDescent="0.2">
      <c r="A5" s="4" t="s">
        <v>22</v>
      </c>
      <c r="B5">
        <v>77.496500000000012</v>
      </c>
      <c r="C5">
        <v>16.9285</v>
      </c>
      <c r="D5">
        <v>-3.7515000000000001</v>
      </c>
      <c r="E5">
        <v>6.6157500000000002</v>
      </c>
      <c r="F5">
        <v>4.3706000000000005</v>
      </c>
      <c r="G5">
        <v>0.99420000000000008</v>
      </c>
      <c r="H5">
        <v>1.2028500000000002</v>
      </c>
      <c r="I5">
        <v>-1.075E-3</v>
      </c>
      <c r="J5">
        <v>5.3698499999999996</v>
      </c>
      <c r="K5">
        <v>1.1849999999999999E-2</v>
      </c>
      <c r="L5">
        <v>2.2900000000000004E-2</v>
      </c>
      <c r="M5">
        <v>7.3499999999999998E-3</v>
      </c>
      <c r="N5">
        <v>2.0600000000000004E-2</v>
      </c>
      <c r="O5">
        <v>1.4800000000000001E-2</v>
      </c>
      <c r="P5">
        <v>0.10505</v>
      </c>
    </row>
    <row r="6" spans="1:16" x14ac:dyDescent="0.2">
      <c r="A6" s="4" t="s">
        <v>23</v>
      </c>
      <c r="B6">
        <v>44.871499999999997</v>
      </c>
      <c r="C6">
        <v>25.688500000000001</v>
      </c>
      <c r="D6">
        <v>-3.3852500000000001</v>
      </c>
      <c r="E6">
        <v>4.2627499999999996</v>
      </c>
      <c r="F6">
        <v>11.072600000000001</v>
      </c>
      <c r="G6">
        <v>0.27195000000000003</v>
      </c>
      <c r="H6">
        <v>0.55284999999999995</v>
      </c>
      <c r="I6">
        <v>-6.5000000000000008E-4</v>
      </c>
      <c r="J6">
        <v>5.9498500000000005</v>
      </c>
      <c r="K6">
        <v>1.9300000000000001E-2</v>
      </c>
      <c r="L6">
        <v>5.8500000000000002E-3</v>
      </c>
      <c r="M6">
        <v>1.6650000000000002E-2</v>
      </c>
      <c r="N6">
        <v>4.3950000000000003E-2</v>
      </c>
      <c r="O6">
        <v>2.3700000000000002E-2</v>
      </c>
      <c r="P6">
        <v>0.10985</v>
      </c>
    </row>
    <row r="7" spans="1:16" x14ac:dyDescent="0.2">
      <c r="A7" s="4" t="s">
        <v>24</v>
      </c>
      <c r="B7">
        <v>58.496500000000005</v>
      </c>
      <c r="C7">
        <v>12.633500000000002</v>
      </c>
      <c r="D7">
        <v>-4.1982500000000007</v>
      </c>
      <c r="E7">
        <v>8.120750000000001</v>
      </c>
      <c r="F7">
        <v>4.3191000000000006</v>
      </c>
      <c r="G7">
        <v>0.7712</v>
      </c>
      <c r="H7">
        <v>1.3263500000000001</v>
      </c>
      <c r="I7">
        <v>4.9999999999999962E-5</v>
      </c>
      <c r="J7">
        <v>5.1998500000000005</v>
      </c>
      <c r="K7">
        <v>9.9500000000000005E-3</v>
      </c>
      <c r="L7">
        <v>3.3700000000000001E-2</v>
      </c>
      <c r="M7">
        <v>5.3500000000000006E-3</v>
      </c>
      <c r="N7">
        <v>1.515E-2</v>
      </c>
      <c r="O7">
        <v>1.1250000000000001E-2</v>
      </c>
      <c r="P7">
        <v>0.10845</v>
      </c>
    </row>
    <row r="8" spans="1:16" x14ac:dyDescent="0.2">
      <c r="A8" s="4" t="s">
        <v>25</v>
      </c>
      <c r="B8">
        <v>106.9465</v>
      </c>
      <c r="C8">
        <v>53.153500000000001</v>
      </c>
      <c r="D8">
        <v>-4.1332500000000003</v>
      </c>
      <c r="E8">
        <v>1.0472499999999998</v>
      </c>
      <c r="F8">
        <v>8.3726000000000003</v>
      </c>
      <c r="G8">
        <v>0.86720000000000008</v>
      </c>
      <c r="H8">
        <v>0.74285000000000001</v>
      </c>
      <c r="I8">
        <v>-9.2499999999999982E-4</v>
      </c>
      <c r="J8">
        <v>7.6148500000000006</v>
      </c>
      <c r="K8">
        <v>1.1000000000000001E-2</v>
      </c>
      <c r="L8">
        <v>1.52E-2</v>
      </c>
      <c r="M8">
        <v>1.2150000000000001E-2</v>
      </c>
      <c r="N8">
        <v>2.9100000000000001E-2</v>
      </c>
      <c r="O8">
        <v>1.83E-2</v>
      </c>
      <c r="P8">
        <v>0.14025000000000001</v>
      </c>
    </row>
    <row r="9" spans="1:16" x14ac:dyDescent="0.2">
      <c r="A9" s="4" t="s">
        <v>26</v>
      </c>
      <c r="B9">
        <v>131.9965</v>
      </c>
      <c r="C9">
        <v>21.338500000000003</v>
      </c>
      <c r="D9">
        <v>-5.4960000000000004</v>
      </c>
      <c r="E9">
        <v>9.5607500000000005</v>
      </c>
      <c r="F9">
        <v>5.587600000000001</v>
      </c>
      <c r="G9">
        <v>0.70970000000000011</v>
      </c>
      <c r="H9">
        <v>1.02085</v>
      </c>
      <c r="I9">
        <v>-6.0000000000000006E-4</v>
      </c>
      <c r="J9">
        <v>4.8563499999999999</v>
      </c>
      <c r="K9">
        <v>1.2650000000000002E-2</v>
      </c>
      <c r="L9">
        <v>2.8249999999999997E-2</v>
      </c>
      <c r="M9">
        <v>7.2499999999999995E-3</v>
      </c>
      <c r="N9">
        <v>1.7749999999999998E-2</v>
      </c>
      <c r="O9">
        <v>1.515E-2</v>
      </c>
      <c r="P9">
        <v>0.1051</v>
      </c>
    </row>
    <row r="10" spans="1:16" x14ac:dyDescent="0.2">
      <c r="A10" s="4" t="s">
        <v>27</v>
      </c>
      <c r="B10">
        <v>67.496500000000012</v>
      </c>
      <c r="C10">
        <v>19.5885</v>
      </c>
      <c r="D10">
        <v>-4.0150000000000006</v>
      </c>
      <c r="E10">
        <v>5.0957499999999998</v>
      </c>
      <c r="F10">
        <v>5.8426000000000009</v>
      </c>
      <c r="G10">
        <v>0.77620000000000011</v>
      </c>
      <c r="H10">
        <v>1.0003500000000001</v>
      </c>
      <c r="I10">
        <v>5.2500000000000008E-4</v>
      </c>
      <c r="J10">
        <v>5.2548500000000002</v>
      </c>
      <c r="K10">
        <v>1.2400000000000001E-2</v>
      </c>
      <c r="L10">
        <v>2.1900000000000003E-2</v>
      </c>
      <c r="M10">
        <v>8.2499999999999987E-3</v>
      </c>
      <c r="N10">
        <v>2.5550000000000003E-2</v>
      </c>
      <c r="O10">
        <v>1.6800000000000002E-2</v>
      </c>
      <c r="P10">
        <v>0.11135</v>
      </c>
    </row>
    <row r="11" spans="1:16" x14ac:dyDescent="0.2">
      <c r="A11" s="4" t="s">
        <v>28</v>
      </c>
      <c r="B11">
        <v>64.396500000000003</v>
      </c>
      <c r="C11">
        <v>26.938500000000001</v>
      </c>
      <c r="D11">
        <v>-3.6555</v>
      </c>
      <c r="E11">
        <v>3.6812500000000004</v>
      </c>
      <c r="F11">
        <v>9.9926000000000013</v>
      </c>
      <c r="G11">
        <v>0.89570000000000016</v>
      </c>
      <c r="H11">
        <v>0.94885000000000008</v>
      </c>
      <c r="I11">
        <v>-2.7499999999999991E-4</v>
      </c>
      <c r="J11">
        <v>7.0398500000000004</v>
      </c>
      <c r="K11">
        <v>1.5650000000000001E-2</v>
      </c>
      <c r="L11">
        <v>1.585E-2</v>
      </c>
      <c r="M11">
        <v>1.435E-2</v>
      </c>
      <c r="N11">
        <v>3.8300000000000001E-2</v>
      </c>
      <c r="O11">
        <v>2.2100000000000002E-2</v>
      </c>
      <c r="P11">
        <v>0.15075000000000002</v>
      </c>
    </row>
    <row r="12" spans="1:16" x14ac:dyDescent="0.2">
      <c r="A12" s="4" t="s">
        <v>29</v>
      </c>
      <c r="B12">
        <v>72.046500000000009</v>
      </c>
      <c r="C12">
        <v>39.503500000000003</v>
      </c>
      <c r="D12">
        <v>-3.7807500000000007</v>
      </c>
      <c r="E12">
        <v>4.4692499999999997</v>
      </c>
      <c r="F12">
        <v>17.107600000000001</v>
      </c>
      <c r="G12">
        <v>0.74020000000000008</v>
      </c>
      <c r="H12">
        <v>0.75185000000000002</v>
      </c>
      <c r="I12">
        <v>2.4999999999999937E-5</v>
      </c>
      <c r="J12">
        <v>8.2698500000000017</v>
      </c>
      <c r="K12">
        <v>2.4500000000000001E-2</v>
      </c>
      <c r="L12">
        <v>1.7249999999999998E-2</v>
      </c>
      <c r="M12">
        <v>2.4150000000000001E-2</v>
      </c>
      <c r="N12">
        <v>6.4449999999999993E-2</v>
      </c>
      <c r="O12">
        <v>3.245E-2</v>
      </c>
      <c r="P12">
        <v>0.20050000000000001</v>
      </c>
    </row>
    <row r="13" spans="1:16" x14ac:dyDescent="0.2">
      <c r="A13" s="4" t="s">
        <v>30</v>
      </c>
      <c r="B13">
        <v>98.896500000000003</v>
      </c>
      <c r="C13">
        <v>15.683500000000002</v>
      </c>
      <c r="D13">
        <v>-5.8187500000000005</v>
      </c>
      <c r="E13">
        <v>12.520750000000001</v>
      </c>
      <c r="F13">
        <v>3.2476000000000007</v>
      </c>
      <c r="G13">
        <v>0.80420000000000003</v>
      </c>
      <c r="H13">
        <v>1.3443500000000002</v>
      </c>
      <c r="I13">
        <v>-4.999999999999999E-4</v>
      </c>
      <c r="J13">
        <v>5.5298499999999997</v>
      </c>
      <c r="K13">
        <v>1.2450000000000001E-2</v>
      </c>
      <c r="L13">
        <v>4.5450000000000004E-2</v>
      </c>
      <c r="M13">
        <v>7.4000000000000003E-3</v>
      </c>
      <c r="N13">
        <v>1.8249999999999999E-2</v>
      </c>
      <c r="O13">
        <v>1.49E-2</v>
      </c>
      <c r="P13">
        <v>0.10045</v>
      </c>
    </row>
    <row r="14" spans="1:16" x14ac:dyDescent="0.2">
      <c r="A14" s="4" t="s">
        <v>31</v>
      </c>
      <c r="B14">
        <v>82.396500000000003</v>
      </c>
      <c r="C14">
        <v>21.453500000000002</v>
      </c>
      <c r="D14">
        <v>-3.1948000000000003</v>
      </c>
      <c r="E14">
        <v>10.045750000000002</v>
      </c>
      <c r="F14">
        <v>6.0176000000000007</v>
      </c>
      <c r="G14">
        <v>0.86419999999999997</v>
      </c>
      <c r="H14">
        <v>1.1658500000000001</v>
      </c>
      <c r="I14">
        <v>5.2500000000000008E-4</v>
      </c>
      <c r="J14">
        <v>5.8948499999999999</v>
      </c>
      <c r="K14">
        <v>1.78E-2</v>
      </c>
      <c r="L14">
        <v>2.9899999999999999E-2</v>
      </c>
      <c r="M14">
        <v>1.465E-2</v>
      </c>
      <c r="N14">
        <v>3.27E-2</v>
      </c>
      <c r="O14">
        <v>2.2550000000000001E-2</v>
      </c>
      <c r="P14">
        <v>0.12865000000000001</v>
      </c>
    </row>
    <row r="15" spans="1:16" x14ac:dyDescent="0.2">
      <c r="A15" s="4" t="s">
        <v>32</v>
      </c>
      <c r="B15">
        <v>92.396500000000003</v>
      </c>
      <c r="C15">
        <v>27.583500000000004</v>
      </c>
      <c r="D15">
        <v>-4.476375</v>
      </c>
      <c r="E15">
        <v>7.8557500000000005</v>
      </c>
      <c r="F15">
        <v>6.6926000000000005</v>
      </c>
      <c r="G15">
        <v>0.93020000000000003</v>
      </c>
      <c r="H15">
        <v>0.98585000000000012</v>
      </c>
      <c r="I15">
        <v>1.5000000000000023E-4</v>
      </c>
      <c r="J15">
        <v>5.4298500000000001</v>
      </c>
      <c r="K15">
        <v>1.755E-2</v>
      </c>
      <c r="L15">
        <v>2.5850000000000001E-2</v>
      </c>
      <c r="M15">
        <v>1.3600000000000001E-2</v>
      </c>
      <c r="N15">
        <v>3.2600000000000004E-2</v>
      </c>
      <c r="O15">
        <v>2.0950000000000003E-2</v>
      </c>
      <c r="P15">
        <v>0.59275</v>
      </c>
    </row>
    <row r="16" spans="1:16" x14ac:dyDescent="0.2">
      <c r="A16" s="4" t="s">
        <v>33</v>
      </c>
      <c r="B16">
        <v>73.096500000000006</v>
      </c>
      <c r="C16">
        <v>23.968499999999999</v>
      </c>
      <c r="D16">
        <v>-4.9162500000000007</v>
      </c>
      <c r="E16">
        <v>4.6492500000000003</v>
      </c>
      <c r="F16">
        <v>5.3226000000000013</v>
      </c>
      <c r="G16">
        <v>0.75320000000000009</v>
      </c>
      <c r="H16">
        <v>0.90985000000000005</v>
      </c>
      <c r="I16">
        <v>7.2500000000000006E-4</v>
      </c>
      <c r="J16">
        <v>5.05985</v>
      </c>
      <c r="K16">
        <v>1.2E-2</v>
      </c>
      <c r="L16">
        <v>2.035E-2</v>
      </c>
      <c r="M16">
        <v>1.0999999999999999E-2</v>
      </c>
      <c r="N16">
        <v>2.945E-2</v>
      </c>
      <c r="O16">
        <v>1.8600000000000002E-2</v>
      </c>
      <c r="P16">
        <v>0.11805000000000002</v>
      </c>
    </row>
    <row r="17" spans="1:16" x14ac:dyDescent="0.2">
      <c r="A17" s="4" t="s">
        <v>34</v>
      </c>
      <c r="B17">
        <v>80.996500000000012</v>
      </c>
      <c r="C17">
        <v>28.868499999999997</v>
      </c>
      <c r="D17">
        <v>-4.0508750000000004</v>
      </c>
      <c r="E17">
        <v>3.5542499999999997</v>
      </c>
      <c r="F17">
        <v>7.6625999999999994</v>
      </c>
      <c r="G17">
        <v>0.79070000000000007</v>
      </c>
      <c r="H17">
        <v>0.90385000000000015</v>
      </c>
      <c r="I17">
        <v>-2.5000000000000006E-4</v>
      </c>
      <c r="J17">
        <v>5.5548500000000001</v>
      </c>
      <c r="K17">
        <v>1.635E-2</v>
      </c>
      <c r="L17">
        <v>1.575E-2</v>
      </c>
      <c r="M17">
        <v>1.6050000000000002E-2</v>
      </c>
      <c r="N17">
        <v>3.9800000000000002E-2</v>
      </c>
      <c r="O17">
        <v>2.2500000000000003E-2</v>
      </c>
      <c r="P17">
        <v>0.13894999999999999</v>
      </c>
    </row>
    <row r="18" spans="1:16" x14ac:dyDescent="0.2">
      <c r="A18" s="4" t="s">
        <v>35</v>
      </c>
      <c r="B18">
        <v>43.581500000000005</v>
      </c>
      <c r="C18">
        <v>33.148500000000006</v>
      </c>
      <c r="D18">
        <v>-2.8135000000000008</v>
      </c>
      <c r="E18">
        <v>3.9627499999999998</v>
      </c>
      <c r="F18">
        <v>14.147600000000001</v>
      </c>
      <c r="G18">
        <v>0.8287000000000001</v>
      </c>
      <c r="H18">
        <v>0.96535000000000015</v>
      </c>
      <c r="I18">
        <v>3.5000000000000005E-4</v>
      </c>
      <c r="J18">
        <v>5.7898500000000004</v>
      </c>
      <c r="K18">
        <v>2.7850000000000003E-2</v>
      </c>
      <c r="L18">
        <v>2.2100000000000002E-2</v>
      </c>
      <c r="M18">
        <v>2.81E-2</v>
      </c>
      <c r="N18">
        <v>7.4099999999999999E-2</v>
      </c>
      <c r="O18">
        <v>3.9650000000000005E-2</v>
      </c>
      <c r="P18">
        <v>0.19635000000000002</v>
      </c>
    </row>
    <row r="19" spans="1:16" x14ac:dyDescent="0.2">
      <c r="A19" s="4" t="s">
        <v>36</v>
      </c>
      <c r="B19">
        <v>122.29649999999999</v>
      </c>
      <c r="C19">
        <v>24.408500000000004</v>
      </c>
      <c r="D19">
        <v>-4.4928749999999997</v>
      </c>
      <c r="E19">
        <v>11.300750000000001</v>
      </c>
      <c r="F19">
        <v>8.8426000000000009</v>
      </c>
      <c r="G19">
        <v>1.1072000000000002</v>
      </c>
      <c r="H19">
        <v>1.14585</v>
      </c>
      <c r="I19">
        <v>-1.7499999999999992E-4</v>
      </c>
      <c r="J19">
        <v>6.4148500000000004</v>
      </c>
      <c r="K19">
        <v>1.9700000000000002E-2</v>
      </c>
      <c r="L19">
        <v>3.04E-2</v>
      </c>
      <c r="M19">
        <v>1.465E-2</v>
      </c>
      <c r="N19">
        <v>3.56E-2</v>
      </c>
      <c r="O19">
        <v>2.0900000000000002E-2</v>
      </c>
      <c r="P19">
        <v>0.128</v>
      </c>
    </row>
    <row r="20" spans="1:16" x14ac:dyDescent="0.2">
      <c r="A20" s="4" t="s">
        <v>37</v>
      </c>
      <c r="B20">
        <v>162.19650000000001</v>
      </c>
      <c r="C20">
        <v>17.883500000000002</v>
      </c>
      <c r="D20">
        <v>-3.8535000000000004</v>
      </c>
      <c r="E20">
        <v>16.560750000000002</v>
      </c>
      <c r="F20">
        <v>1.7591000000000001</v>
      </c>
      <c r="G20">
        <v>0.78070000000000006</v>
      </c>
      <c r="H20">
        <v>1.7548499999999998</v>
      </c>
      <c r="I20">
        <v>2.4999999999999849E-5</v>
      </c>
      <c r="J20">
        <v>4.6513499999999999</v>
      </c>
      <c r="K20">
        <v>1.46E-2</v>
      </c>
      <c r="L20">
        <v>4.7750000000000001E-2</v>
      </c>
      <c r="M20">
        <v>1.0250000000000002E-2</v>
      </c>
      <c r="N20">
        <v>1.9750000000000004E-2</v>
      </c>
      <c r="O20">
        <v>1.525E-2</v>
      </c>
      <c r="P20">
        <v>8.5650000000000004E-2</v>
      </c>
    </row>
    <row r="21" spans="1:16" x14ac:dyDescent="0.2">
      <c r="A21" s="4" t="s">
        <v>38</v>
      </c>
      <c r="B21">
        <v>85.046500000000009</v>
      </c>
      <c r="C21">
        <v>14.913499999999999</v>
      </c>
      <c r="D21">
        <v>-5.1080000000000005</v>
      </c>
      <c r="E21">
        <v>7.4007500000000013</v>
      </c>
      <c r="F21">
        <v>1.9151</v>
      </c>
      <c r="G21">
        <v>0.72320000000000007</v>
      </c>
      <c r="H21">
        <v>0.99135000000000018</v>
      </c>
      <c r="I21">
        <v>-7.4999999999999899E-5</v>
      </c>
      <c r="J21">
        <v>3.5058499999999997</v>
      </c>
      <c r="K21">
        <v>9.4000000000000004E-3</v>
      </c>
      <c r="L21">
        <v>2.9600000000000001E-2</v>
      </c>
      <c r="M21">
        <v>4.4000000000000003E-3</v>
      </c>
      <c r="N21">
        <v>1.2750000000000001E-2</v>
      </c>
      <c r="O21">
        <v>1.0200000000000001E-2</v>
      </c>
      <c r="P21">
        <v>9.7650000000000001E-2</v>
      </c>
    </row>
    <row r="22" spans="1:16" x14ac:dyDescent="0.2">
      <c r="A22" s="4" t="s">
        <v>39</v>
      </c>
      <c r="B22">
        <v>115.84649999999999</v>
      </c>
      <c r="C22">
        <v>27.618499999999997</v>
      </c>
      <c r="D22">
        <v>-3.7247500000000002</v>
      </c>
      <c r="E22">
        <v>9.7057500000000019</v>
      </c>
      <c r="F22">
        <v>11.5626</v>
      </c>
      <c r="G22">
        <v>0.79470000000000018</v>
      </c>
      <c r="H22">
        <v>1.1778500000000001</v>
      </c>
      <c r="I22">
        <v>2.7500000000000002E-4</v>
      </c>
      <c r="J22">
        <v>6.7248500000000009</v>
      </c>
      <c r="K22">
        <v>2.5550000000000003E-2</v>
      </c>
      <c r="L22">
        <v>3.0300000000000001E-2</v>
      </c>
      <c r="M22">
        <v>2.3800000000000002E-2</v>
      </c>
      <c r="N22">
        <v>5.5300000000000009E-2</v>
      </c>
      <c r="O22">
        <v>3.245E-2</v>
      </c>
      <c r="P22">
        <v>0.16090000000000002</v>
      </c>
    </row>
    <row r="23" spans="1:16" x14ac:dyDescent="0.2">
      <c r="A23" s="4" t="s">
        <v>40</v>
      </c>
      <c r="B23">
        <v>65.246500000000012</v>
      </c>
      <c r="C23">
        <v>31.773500000000002</v>
      </c>
      <c r="D23">
        <v>-3.6440000000000001</v>
      </c>
      <c r="E23">
        <v>7.4057500000000012</v>
      </c>
      <c r="F23">
        <v>15.022600000000001</v>
      </c>
      <c r="G23">
        <v>1.2902000000000002</v>
      </c>
      <c r="H23">
        <v>1.1838500000000001</v>
      </c>
      <c r="I23">
        <v>1.2500000000000019E-4</v>
      </c>
      <c r="J23">
        <v>7.26485</v>
      </c>
      <c r="K23">
        <v>4.0150000000000005E-2</v>
      </c>
      <c r="L23">
        <v>3.0350000000000002E-2</v>
      </c>
      <c r="M23">
        <v>4.3500000000000004E-2</v>
      </c>
      <c r="N23">
        <v>8.3199999999999996E-2</v>
      </c>
      <c r="O23">
        <v>5.1999999999999991E-2</v>
      </c>
      <c r="P23">
        <v>0.21189999999999998</v>
      </c>
    </row>
    <row r="24" spans="1:16" x14ac:dyDescent="0.2">
      <c r="A24" s="4" t="s">
        <v>41</v>
      </c>
      <c r="B24">
        <v>116.4965</v>
      </c>
      <c r="C24">
        <v>33.383500000000005</v>
      </c>
      <c r="D24">
        <v>-3.7759999999999998</v>
      </c>
      <c r="E24">
        <v>5.7457500000000001</v>
      </c>
      <c r="F24">
        <v>4.1006</v>
      </c>
      <c r="G24">
        <v>0.85670000000000002</v>
      </c>
      <c r="H24">
        <v>0.94835000000000014</v>
      </c>
      <c r="I24">
        <v>1.075E-3</v>
      </c>
      <c r="J24">
        <v>4.5653499999999996</v>
      </c>
      <c r="K24">
        <v>1.2800000000000001E-2</v>
      </c>
      <c r="L24">
        <v>2.5250000000000002E-2</v>
      </c>
      <c r="M24">
        <v>1.0500000000000002E-2</v>
      </c>
      <c r="N24">
        <v>2.6950000000000002E-2</v>
      </c>
      <c r="O24">
        <v>1.7300000000000003E-2</v>
      </c>
      <c r="P24">
        <v>0.11615</v>
      </c>
    </row>
    <row r="25" spans="1:16" x14ac:dyDescent="0.2">
      <c r="A25" s="4" t="s">
        <v>42</v>
      </c>
      <c r="B25">
        <v>74.296500000000009</v>
      </c>
      <c r="C25">
        <v>32.543499999999995</v>
      </c>
      <c r="D25">
        <v>-3.3375000000000004</v>
      </c>
      <c r="E25">
        <v>5.1907500000000004</v>
      </c>
      <c r="F25">
        <v>9.3426000000000009</v>
      </c>
      <c r="G25">
        <v>1.0352000000000001</v>
      </c>
      <c r="H25">
        <v>1.0478500000000002</v>
      </c>
      <c r="I25">
        <v>1.2250000000000002E-3</v>
      </c>
      <c r="J25">
        <v>6.929850000000001</v>
      </c>
      <c r="K25">
        <v>1.6300000000000002E-2</v>
      </c>
      <c r="L25">
        <v>2.5300000000000003E-2</v>
      </c>
      <c r="M25">
        <v>1.3000000000000001E-2</v>
      </c>
      <c r="N25">
        <v>3.6400000000000002E-2</v>
      </c>
      <c r="O25">
        <v>2.0850000000000004E-2</v>
      </c>
      <c r="P25">
        <v>0.17535000000000001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WS. F.ESC</vt:lpstr>
      <vt:lpstr>WS F.ESC OHNE</vt:lpstr>
      <vt:lpstr>WS F.ESC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2022-05-20T08:32:20Z</dcterms:modified>
</cp:coreProperties>
</file>