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anjaSimpraga\Documents\cutting_scheduler\"/>
    </mc:Choice>
  </mc:AlternateContent>
  <xr:revisionPtr revIDLastSave="0" documentId="13_ncr:1_{0A33C6F7-335B-4DB3-ADBB-35E315E8FA9A}" xr6:coauthVersionLast="47" xr6:coauthVersionMax="47" xr10:uidLastSave="{00000000-0000-0000-0000-000000000000}"/>
  <bookViews>
    <workbookView xWindow="-28920" yWindow="-120" windowWidth="29040" windowHeight="15840" xr2:uid="{4898FC76-975B-4242-BB8F-A76D91429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K5" i="1"/>
  <c r="K6" i="1"/>
  <c r="K7" i="1"/>
  <c r="K8" i="1"/>
  <c r="J5" i="1"/>
  <c r="J6" i="1"/>
  <c r="J7" i="1"/>
  <c r="J8" i="1"/>
  <c r="I5" i="1"/>
  <c r="I6" i="1"/>
  <c r="I7" i="1"/>
  <c r="I8" i="1"/>
  <c r="L4" i="1"/>
  <c r="K4" i="1"/>
  <c r="J4" i="1"/>
  <c r="I4" i="1"/>
  <c r="H5" i="1"/>
  <c r="H6" i="1"/>
  <c r="H7" i="1"/>
  <c r="H8" i="1"/>
  <c r="H4" i="1"/>
  <c r="H9" i="1"/>
  <c r="H10" i="1" s="1"/>
  <c r="J9" i="1" l="1"/>
  <c r="H14" i="1"/>
  <c r="H15" i="1" s="1"/>
  <c r="L9" i="1"/>
  <c r="I9" i="1"/>
  <c r="K9" i="1"/>
  <c r="K10" i="1" l="1"/>
  <c r="K14" i="1"/>
  <c r="J10" i="1"/>
  <c r="J14" i="1"/>
  <c r="I10" i="1"/>
  <c r="I14" i="1"/>
  <c r="L10" i="1"/>
  <c r="L14" i="1"/>
  <c r="M8" i="1"/>
  <c r="M9" i="1" l="1"/>
</calcChain>
</file>

<file path=xl/sharedStrings.xml><?xml version="1.0" encoding="utf-8"?>
<sst xmlns="http://schemas.openxmlformats.org/spreadsheetml/2006/main" count="19" uniqueCount="18">
  <si>
    <t>Group</t>
  </si>
  <si>
    <t>Frequency</t>
  </si>
  <si>
    <t>Weight avg</t>
  </si>
  <si>
    <t>mon</t>
  </si>
  <si>
    <t>tue</t>
  </si>
  <si>
    <t>wed</t>
  </si>
  <si>
    <t>thu</t>
  </si>
  <si>
    <t>fri</t>
  </si>
  <si>
    <t>to slaughter</t>
  </si>
  <si>
    <t>Weight ddev</t>
  </si>
  <si>
    <t>group 1</t>
  </si>
  <si>
    <t>group 2</t>
  </si>
  <si>
    <t>group 3</t>
  </si>
  <si>
    <t>group 4</t>
  </si>
  <si>
    <t>group 5</t>
  </si>
  <si>
    <t>SUM</t>
  </si>
  <si>
    <t>OVER LIMIT</t>
  </si>
  <si>
    <t>to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</si>
</sst>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93D0-8D68-4052-9E07-2020BCCAE873}">
  <dimension ref="A1:M15"/>
  <sheetViews>
    <sheetView tabSelected="1" workbookViewId="0">
      <selection activeCell="N12" sqref="N12"/>
    </sheetView>
  </sheetViews>
  <sheetFormatPr defaultRowHeight="15"/>
  <cols>
    <col min="1" max="1" width="11.5703125" bestFit="1" customWidth="1"/>
    <col min="2" max="2" width="10.85546875" bestFit="1" customWidth="1"/>
    <col min="3" max="3" width="13.140625" bestFit="1" customWidth="1"/>
    <col min="4" max="4" width="11" bestFit="1" customWidth="1"/>
    <col min="5" max="5" width="9" customWidth="1"/>
    <col min="7" max="7" width="11.5703125" bestFit="1" customWidth="1"/>
  </cols>
  <sheetData>
    <row r="1" spans="1:13"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15</v>
      </c>
    </row>
    <row r="2" spans="1:13">
      <c r="A2" s="1" t="s">
        <v>0</v>
      </c>
      <c r="B2" t="s">
        <v>2</v>
      </c>
      <c r="C2" t="s">
        <v>9</v>
      </c>
      <c r="D2" t="s">
        <v>1</v>
      </c>
      <c r="G2" t="s">
        <v>8</v>
      </c>
      <c r="H2">
        <v>120</v>
      </c>
      <c r="I2">
        <v>70</v>
      </c>
      <c r="J2">
        <v>20</v>
      </c>
      <c r="K2">
        <v>100</v>
      </c>
      <c r="L2">
        <v>80</v>
      </c>
    </row>
    <row r="3" spans="1:13">
      <c r="A3">
        <v>1</v>
      </c>
      <c r="B3">
        <v>365</v>
      </c>
      <c r="C3">
        <v>4.9000000000000004</v>
      </c>
      <c r="D3">
        <v>0.28571428999999998</v>
      </c>
      <c r="G3" t="s">
        <v>17</v>
      </c>
      <c r="H3">
        <v>80</v>
      </c>
      <c r="I3">
        <v>120</v>
      </c>
      <c r="J3">
        <v>70</v>
      </c>
      <c r="K3">
        <v>20</v>
      </c>
      <c r="L3">
        <v>100</v>
      </c>
    </row>
    <row r="4" spans="1:13">
      <c r="A4">
        <v>2</v>
      </c>
      <c r="B4">
        <v>375</v>
      </c>
      <c r="C4">
        <v>5.0999999999999996</v>
      </c>
      <c r="D4">
        <v>0.28571428999999998</v>
      </c>
      <c r="G4" t="s">
        <v>10</v>
      </c>
      <c r="H4">
        <f>$H$3*D3*B3</f>
        <v>8342.8572679999997</v>
      </c>
      <c r="I4">
        <f>$I$3*D3*B3</f>
        <v>12514.285902</v>
      </c>
      <c r="J4">
        <f>$J$3*D3*B3</f>
        <v>7300.0001094999998</v>
      </c>
      <c r="K4">
        <f>$K$3*D3*B3</f>
        <v>2085.7143169999999</v>
      </c>
      <c r="L4">
        <f>$L$3*D3*B3</f>
        <v>10428.571585</v>
      </c>
    </row>
    <row r="5" spans="1:13">
      <c r="A5">
        <v>3</v>
      </c>
      <c r="B5">
        <v>385</v>
      </c>
      <c r="C5">
        <v>5</v>
      </c>
      <c r="D5">
        <v>0.14285713999999999</v>
      </c>
      <c r="G5" t="s">
        <v>11</v>
      </c>
      <c r="H5">
        <f t="shared" ref="H5:H8" si="0">$H$3*D4*B4</f>
        <v>8571.4287000000004</v>
      </c>
      <c r="I5">
        <f t="shared" ref="I5:I8" si="1">$I$3*D4*B4</f>
        <v>12857.143050000001</v>
      </c>
      <c r="J5">
        <f t="shared" ref="J5:J8" si="2">$J$3*D4*B4</f>
        <v>7500.0001124999999</v>
      </c>
      <c r="K5">
        <f t="shared" ref="K5:K8" si="3">$K$3*D4*B4</f>
        <v>2142.8571750000001</v>
      </c>
      <c r="L5">
        <f t="shared" ref="L5:L8" si="4">$L$3*D4*B4</f>
        <v>10714.285875</v>
      </c>
    </row>
    <row r="6" spans="1:13">
      <c r="A6">
        <v>4</v>
      </c>
      <c r="B6">
        <v>395</v>
      </c>
      <c r="C6">
        <v>5.3</v>
      </c>
      <c r="D6">
        <v>0.14285713999999999</v>
      </c>
      <c r="G6" t="s">
        <v>12</v>
      </c>
      <c r="H6">
        <f t="shared" si="0"/>
        <v>4399.9999120000002</v>
      </c>
      <c r="I6">
        <f t="shared" si="1"/>
        <v>6599.9998679999999</v>
      </c>
      <c r="J6">
        <f t="shared" si="2"/>
        <v>3849.9999229999999</v>
      </c>
      <c r="K6">
        <f t="shared" si="3"/>
        <v>1099.9999780000001</v>
      </c>
      <c r="L6">
        <f t="shared" si="4"/>
        <v>5499.9998899999991</v>
      </c>
    </row>
    <row r="7" spans="1:13">
      <c r="A7">
        <v>5</v>
      </c>
      <c r="B7">
        <v>405</v>
      </c>
      <c r="C7">
        <v>5.9</v>
      </c>
      <c r="D7">
        <v>0.14285713999999999</v>
      </c>
      <c r="G7" t="s">
        <v>13</v>
      </c>
      <c r="H7">
        <f t="shared" si="0"/>
        <v>4514.2856240000001</v>
      </c>
      <c r="I7">
        <f t="shared" si="1"/>
        <v>6771.4284360000001</v>
      </c>
      <c r="J7">
        <f t="shared" si="2"/>
        <v>3949.9999209999996</v>
      </c>
      <c r="K7">
        <f t="shared" si="3"/>
        <v>1128.571406</v>
      </c>
      <c r="L7">
        <f t="shared" si="4"/>
        <v>5642.8570299999992</v>
      </c>
    </row>
    <row r="8" spans="1:13">
      <c r="G8" t="s">
        <v>14</v>
      </c>
      <c r="H8">
        <f t="shared" si="0"/>
        <v>4628.571336</v>
      </c>
      <c r="I8">
        <f t="shared" si="1"/>
        <v>6942.8570040000004</v>
      </c>
      <c r="J8">
        <f t="shared" si="2"/>
        <v>4049.9999189999999</v>
      </c>
      <c r="K8">
        <f t="shared" si="3"/>
        <v>1157.142834</v>
      </c>
      <c r="L8">
        <f t="shared" si="4"/>
        <v>5785.7141699999993</v>
      </c>
      <c r="M8">
        <f>SUM(H9:L9)</f>
        <v>148478.571345</v>
      </c>
    </row>
    <row r="9" spans="1:13">
      <c r="G9" t="s">
        <v>15</v>
      </c>
      <c r="H9">
        <f>SUM(H4:H8)</f>
        <v>30457.14284</v>
      </c>
      <c r="I9">
        <f>SUM(I4:I8)</f>
        <v>45685.714260000001</v>
      </c>
      <c r="J9">
        <f t="shared" ref="J9:L9" si="5">SUM(J4:J8)</f>
        <v>26649.999984999995</v>
      </c>
      <c r="K9">
        <f t="shared" si="5"/>
        <v>7614.2857100000001</v>
      </c>
      <c r="L9">
        <f t="shared" si="5"/>
        <v>38071.428549999997</v>
      </c>
      <c r="M9">
        <f>SUM(H10:L10)</f>
        <v>-1521.428655000007</v>
      </c>
    </row>
    <row r="10" spans="1:13">
      <c r="G10" t="s">
        <v>16</v>
      </c>
      <c r="H10">
        <f>H9-30000</f>
        <v>457.14284000000043</v>
      </c>
      <c r="I10">
        <f t="shared" ref="I10:L10" si="6">I9-30000</f>
        <v>15685.714260000001</v>
      </c>
      <c r="J10">
        <f t="shared" si="6"/>
        <v>-3350.0000150000051</v>
      </c>
      <c r="K10">
        <f t="shared" si="6"/>
        <v>-22385.71429</v>
      </c>
      <c r="L10">
        <f t="shared" si="6"/>
        <v>8071.4285499999969</v>
      </c>
    </row>
    <row r="14" spans="1:13">
      <c r="H14">
        <f>H9/L2</f>
        <v>380.71428550000002</v>
      </c>
      <c r="I14">
        <f>I9/H2</f>
        <v>380.71428550000002</v>
      </c>
      <c r="J14">
        <f>J9/I2</f>
        <v>380.7142854999999</v>
      </c>
      <c r="K14">
        <f>K9/J2</f>
        <v>380.71428550000002</v>
      </c>
      <c r="L14">
        <f>L9/K2</f>
        <v>380.71428549999996</v>
      </c>
    </row>
    <row r="15" spans="1:13">
      <c r="H15">
        <f>30000/H14</f>
        <v>78.799249575309148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Šimpraga</dc:creator>
  <cp:lastModifiedBy>Nemanja Simpraga</cp:lastModifiedBy>
  <dcterms:created xsi:type="dcterms:W3CDTF">2021-12-22T00:18:12Z</dcterms:created>
  <dcterms:modified xsi:type="dcterms:W3CDTF">2021-12-22T16:09:40Z</dcterms:modified>
</cp:coreProperties>
</file>