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manjaSimpraga\Documents\cutting_scheduler\"/>
    </mc:Choice>
  </mc:AlternateContent>
  <xr:revisionPtr revIDLastSave="0" documentId="8_{4DD33C7F-F76A-4551-B84A-986DC6985CE3}" xr6:coauthVersionLast="47" xr6:coauthVersionMax="47" xr10:uidLastSave="{00000000-0000-0000-0000-000000000000}"/>
  <bookViews>
    <workbookView xWindow="-120" yWindow="-120" windowWidth="29040" windowHeight="15840" xr2:uid="{9948BE99-6CA8-4AD3-9F76-00448E5ECD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1" l="1"/>
  <c r="K26" i="1"/>
  <c r="L26" i="1"/>
  <c r="I26" i="1"/>
  <c r="J25" i="1"/>
  <c r="K25" i="1"/>
  <c r="L25" i="1"/>
  <c r="J24" i="1"/>
  <c r="K24" i="1"/>
  <c r="L24" i="1"/>
  <c r="J23" i="1"/>
  <c r="K23" i="1"/>
  <c r="L23" i="1"/>
  <c r="J22" i="1"/>
  <c r="K22" i="1"/>
  <c r="L22" i="1"/>
  <c r="J21" i="1"/>
  <c r="K21" i="1"/>
  <c r="L21" i="1"/>
  <c r="I25" i="1"/>
  <c r="I24" i="1"/>
  <c r="I23" i="1"/>
  <c r="I22" i="1"/>
  <c r="I21" i="1"/>
  <c r="J16" i="1"/>
  <c r="J5" i="1"/>
  <c r="K5" i="1"/>
  <c r="I13" i="1" s="1"/>
  <c r="J13" i="1" s="1"/>
  <c r="L5" i="1"/>
  <c r="M5" i="1"/>
  <c r="I5" i="1"/>
  <c r="I11" i="1" s="1"/>
  <c r="J11" i="1" s="1"/>
  <c r="I15" i="1"/>
  <c r="J15" i="1" s="1"/>
  <c r="I14" i="1"/>
  <c r="J14" i="1" s="1"/>
  <c r="I12" i="1"/>
  <c r="J12" i="1" s="1"/>
  <c r="I16" i="1" l="1"/>
</calcChain>
</file>

<file path=xl/sharedStrings.xml><?xml version="1.0" encoding="utf-8"?>
<sst xmlns="http://schemas.openxmlformats.org/spreadsheetml/2006/main" count="32" uniqueCount="15">
  <si>
    <t>g1</t>
  </si>
  <si>
    <t>g2</t>
  </si>
  <si>
    <t>g3</t>
  </si>
  <si>
    <t>g4</t>
  </si>
  <si>
    <t>g5</t>
  </si>
  <si>
    <t>sum</t>
  </si>
  <si>
    <t>Group</t>
  </si>
  <si>
    <t>Weight</t>
  </si>
  <si>
    <t>stddev</t>
  </si>
  <si>
    <t>freq</t>
  </si>
  <si>
    <t>decrement</t>
  </si>
  <si>
    <t>/100</t>
  </si>
  <si>
    <t>iterator</t>
  </si>
  <si>
    <t>*7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</si>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</sst>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ECA31-29BC-44DA-9574-0300E3D22F80}">
  <dimension ref="A1:P26"/>
  <sheetViews>
    <sheetView tabSelected="1" workbookViewId="0">
      <selection activeCell="R19" sqref="R19"/>
    </sheetView>
  </sheetViews>
  <sheetFormatPr defaultRowHeight="15" x14ac:dyDescent="0.25"/>
  <cols>
    <col min="3" max="3" width="12" bestFit="1" customWidth="1"/>
    <col min="8" max="8" width="10.7109375" bestFit="1" customWidth="1"/>
  </cols>
  <sheetData>
    <row r="1" spans="1:16" x14ac:dyDescent="0.25">
      <c r="A1" t="s">
        <v>6</v>
      </c>
      <c r="B1" t="s">
        <v>7</v>
      </c>
      <c r="C1" t="s">
        <v>8</v>
      </c>
      <c r="D1" t="s">
        <v>9</v>
      </c>
    </row>
    <row r="2" spans="1:16" x14ac:dyDescent="0.25">
      <c r="A2">
        <v>1</v>
      </c>
      <c r="B2">
        <v>365</v>
      </c>
      <c r="C2">
        <v>4.9000000000000004</v>
      </c>
      <c r="D2">
        <v>0.28571428999999998</v>
      </c>
      <c r="I2" t="s">
        <v>0</v>
      </c>
      <c r="J2" t="s">
        <v>1</v>
      </c>
      <c r="K2" t="s">
        <v>2</v>
      </c>
      <c r="L2" t="s">
        <v>3</v>
      </c>
      <c r="M2" t="s">
        <v>4</v>
      </c>
    </row>
    <row r="3" spans="1:16" x14ac:dyDescent="0.25">
      <c r="A3">
        <v>2</v>
      </c>
      <c r="B3">
        <v>375</v>
      </c>
      <c r="C3">
        <v>5.0999999999999996</v>
      </c>
      <c r="D3">
        <v>0.28571428999999998</v>
      </c>
      <c r="H3" t="s">
        <v>10</v>
      </c>
      <c r="I3">
        <v>104.28571584999999</v>
      </c>
      <c r="J3">
        <v>107.14285874999999</v>
      </c>
      <c r="K3">
        <v>54.999998899999994</v>
      </c>
      <c r="L3">
        <v>56.428570299999997</v>
      </c>
      <c r="M3">
        <v>57.8571417</v>
      </c>
    </row>
    <row r="4" spans="1:16" x14ac:dyDescent="0.25">
      <c r="A4">
        <v>3</v>
      </c>
      <c r="B4">
        <v>385</v>
      </c>
      <c r="C4">
        <v>5</v>
      </c>
      <c r="D4">
        <v>0.14285713999999999</v>
      </c>
      <c r="H4" t="s">
        <v>11</v>
      </c>
      <c r="I4">
        <v>1.0428571584999999</v>
      </c>
      <c r="J4">
        <v>1.0714285874999998</v>
      </c>
      <c r="K4">
        <v>0.54999998899999991</v>
      </c>
      <c r="L4">
        <v>0.56428570299999992</v>
      </c>
      <c r="M4">
        <v>0.57857141700000003</v>
      </c>
      <c r="O4" t="s">
        <v>12</v>
      </c>
      <c r="P4">
        <v>300</v>
      </c>
    </row>
    <row r="5" spans="1:16" x14ac:dyDescent="0.25">
      <c r="A5">
        <v>4</v>
      </c>
      <c r="B5">
        <v>395</v>
      </c>
      <c r="C5">
        <v>5.3</v>
      </c>
      <c r="D5">
        <v>0.14285713999999999</v>
      </c>
      <c r="H5" t="s">
        <v>13</v>
      </c>
      <c r="I5">
        <f>I4*7</f>
        <v>7.3000001094999991</v>
      </c>
      <c r="J5">
        <f t="shared" ref="J5:M5" si="0">J4*7</f>
        <v>7.5000001124999987</v>
      </c>
      <c r="K5">
        <f t="shared" si="0"/>
        <v>3.8499999229999995</v>
      </c>
      <c r="L5">
        <f t="shared" si="0"/>
        <v>3.9499999209999994</v>
      </c>
      <c r="M5">
        <f t="shared" si="0"/>
        <v>4.0499999190000002</v>
      </c>
    </row>
    <row r="6" spans="1:16" x14ac:dyDescent="0.25">
      <c r="A6">
        <v>5</v>
      </c>
      <c r="B6">
        <v>405</v>
      </c>
      <c r="C6">
        <v>5.9</v>
      </c>
      <c r="D6">
        <v>0.14285713999999999</v>
      </c>
    </row>
    <row r="7" spans="1:16" x14ac:dyDescent="0.25">
      <c r="A7" t="s">
        <v>5</v>
      </c>
      <c r="B7">
        <v>380.71428549999996</v>
      </c>
      <c r="C7">
        <v>0</v>
      </c>
      <c r="D7">
        <v>1</v>
      </c>
    </row>
    <row r="10" spans="1:16" x14ac:dyDescent="0.25">
      <c r="B10">
        <v>0</v>
      </c>
      <c r="C10">
        <v>1</v>
      </c>
      <c r="D10">
        <v>2</v>
      </c>
      <c r="E10">
        <v>3</v>
      </c>
      <c r="F10">
        <v>4</v>
      </c>
    </row>
    <row r="11" spans="1:16" x14ac:dyDescent="0.25">
      <c r="A11" t="s">
        <v>0</v>
      </c>
      <c r="B11">
        <v>16685.714535999999</v>
      </c>
      <c r="C11">
        <v>7300.0001089999996</v>
      </c>
      <c r="D11">
        <v>5214.2857919999997</v>
      </c>
      <c r="E11">
        <v>4171.4286339999999</v>
      </c>
      <c r="F11">
        <v>5214.2857919999997</v>
      </c>
      <c r="I11">
        <f>C11+($P$4*I5)</f>
        <v>9490.0001418499996</v>
      </c>
      <c r="J11">
        <f>I11/365</f>
        <v>26.000000388630134</v>
      </c>
    </row>
    <row r="12" spans="1:16" x14ac:dyDescent="0.25">
      <c r="A12" t="s">
        <v>1</v>
      </c>
      <c r="B12">
        <v>17142.857400000001</v>
      </c>
      <c r="C12">
        <v>7500.0001119999997</v>
      </c>
      <c r="D12">
        <v>5357.1429369999996</v>
      </c>
      <c r="E12">
        <v>4285.7143500000002</v>
      </c>
      <c r="F12">
        <v>5357.1429369999996</v>
      </c>
      <c r="I12">
        <f>C12+(P4*J5)</f>
        <v>9750.0001457500002</v>
      </c>
      <c r="J12">
        <f>I12/375</f>
        <v>26.000000388666667</v>
      </c>
    </row>
    <row r="13" spans="1:16" x14ac:dyDescent="0.25">
      <c r="A13" t="s">
        <v>2</v>
      </c>
      <c r="B13">
        <v>8799.9998240000004</v>
      </c>
      <c r="C13">
        <v>3849.9999229999999</v>
      </c>
      <c r="D13">
        <v>2749.999945</v>
      </c>
      <c r="E13">
        <v>2199.9999560000001</v>
      </c>
      <c r="F13">
        <v>2749.999945</v>
      </c>
      <c r="I13">
        <f>C13+(P4*K5)</f>
        <v>5004.9998998999999</v>
      </c>
      <c r="J13">
        <f>I13/385</f>
        <v>12.99999974</v>
      </c>
    </row>
    <row r="14" spans="1:16" x14ac:dyDescent="0.25">
      <c r="A14" t="s">
        <v>3</v>
      </c>
      <c r="B14">
        <v>9028.5712480000002</v>
      </c>
      <c r="C14">
        <v>3949.9999210000001</v>
      </c>
      <c r="D14">
        <v>2821.4285150000001</v>
      </c>
      <c r="E14">
        <v>2257.142812</v>
      </c>
      <c r="F14">
        <v>2821.4285150000001</v>
      </c>
      <c r="I14">
        <f>C14+(P4*L5)</f>
        <v>5134.9998973000002</v>
      </c>
      <c r="J14">
        <f>I14/395</f>
        <v>12.99999974</v>
      </c>
    </row>
    <row r="15" spans="1:16" x14ac:dyDescent="0.25">
      <c r="A15" t="s">
        <v>4</v>
      </c>
      <c r="B15">
        <v>9257.1426719999999</v>
      </c>
      <c r="C15">
        <v>4049.9999189999999</v>
      </c>
      <c r="D15">
        <v>2892.8570850000001</v>
      </c>
      <c r="E15">
        <v>2314.285668</v>
      </c>
      <c r="F15">
        <v>2892.8570850000001</v>
      </c>
      <c r="I15">
        <f>C15+(P4*M5)</f>
        <v>5264.9998947000004</v>
      </c>
      <c r="J15">
        <f>I15/405</f>
        <v>12.999999740000002</v>
      </c>
    </row>
    <row r="16" spans="1:16" x14ac:dyDescent="0.25">
      <c r="A16" t="s">
        <v>5</v>
      </c>
      <c r="B16">
        <v>60914.285680000001</v>
      </c>
      <c r="C16">
        <v>26649.999984999999</v>
      </c>
      <c r="D16">
        <v>19035.714274999998</v>
      </c>
      <c r="E16">
        <v>15228.57142</v>
      </c>
      <c r="F16">
        <v>19035.714274999998</v>
      </c>
      <c r="I16">
        <f>SUM(I11:I15)</f>
        <v>34644.999979500004</v>
      </c>
      <c r="J16">
        <f>I16/B7</f>
        <v>90.999999997373379</v>
      </c>
    </row>
    <row r="20" spans="1:12" x14ac:dyDescent="0.25">
      <c r="B20">
        <v>0</v>
      </c>
      <c r="C20">
        <v>1</v>
      </c>
      <c r="D20">
        <v>2</v>
      </c>
      <c r="E20">
        <v>3</v>
      </c>
      <c r="F20">
        <v>4</v>
      </c>
      <c r="H20">
        <v>0</v>
      </c>
      <c r="I20">
        <v>1</v>
      </c>
      <c r="J20">
        <v>2</v>
      </c>
      <c r="K20">
        <v>3</v>
      </c>
      <c r="L20">
        <v>4</v>
      </c>
    </row>
    <row r="21" spans="1:12" x14ac:dyDescent="0.25">
      <c r="A21" t="s">
        <v>0</v>
      </c>
      <c r="B21" t="s">
        <v>14</v>
      </c>
      <c r="C21">
        <v>8210.4144090000009</v>
      </c>
      <c r="D21">
        <v>8212.5001229999998</v>
      </c>
      <c r="E21">
        <v>8214.5858380000009</v>
      </c>
      <c r="F21">
        <v>8215.6286949999994</v>
      </c>
      <c r="I21">
        <f>C21/365</f>
        <v>22.494286052054797</v>
      </c>
      <c r="J21">
        <f t="shared" ref="J21:L21" si="1">D21/365</f>
        <v>22.5000003369863</v>
      </c>
      <c r="K21">
        <f t="shared" si="1"/>
        <v>22.505714624657536</v>
      </c>
      <c r="L21">
        <f t="shared" si="1"/>
        <v>22.508571767123286</v>
      </c>
    </row>
    <row r="22" spans="1:12" x14ac:dyDescent="0.25">
      <c r="A22" t="s">
        <v>1</v>
      </c>
      <c r="B22" t="s">
        <v>14</v>
      </c>
      <c r="C22">
        <v>8435.3572690000001</v>
      </c>
      <c r="D22">
        <v>8437.5001269999993</v>
      </c>
      <c r="E22">
        <v>8439.6429840000001</v>
      </c>
      <c r="F22">
        <v>8440.7144119999994</v>
      </c>
      <c r="I22">
        <f>C22/375</f>
        <v>22.494286050666666</v>
      </c>
      <c r="J22">
        <f t="shared" ref="J22:L22" si="2">D22/375</f>
        <v>22.500000338666666</v>
      </c>
      <c r="K22">
        <f t="shared" si="2"/>
        <v>22.505714623999999</v>
      </c>
      <c r="L22">
        <f t="shared" si="2"/>
        <v>22.508571765333333</v>
      </c>
    </row>
    <row r="23" spans="1:12" x14ac:dyDescent="0.25">
      <c r="A23" t="s">
        <v>2</v>
      </c>
      <c r="B23" t="s">
        <v>14</v>
      </c>
      <c r="C23">
        <v>4330.1499130000002</v>
      </c>
      <c r="D23">
        <v>4331.2499129999997</v>
      </c>
      <c r="E23">
        <v>4332.349913</v>
      </c>
      <c r="F23">
        <v>4332.8999130000002</v>
      </c>
      <c r="I23">
        <f>C23/385</f>
        <v>11.247142631168831</v>
      </c>
      <c r="J23">
        <f t="shared" ref="J23:L23" si="3">D23/385</f>
        <v>11.249999774025973</v>
      </c>
      <c r="K23">
        <f t="shared" si="3"/>
        <v>11.252856916883117</v>
      </c>
      <c r="L23">
        <f t="shared" si="3"/>
        <v>11.254285488311689</v>
      </c>
    </row>
    <row r="24" spans="1:12" x14ac:dyDescent="0.25">
      <c r="A24" t="s">
        <v>3</v>
      </c>
      <c r="B24" t="s">
        <v>14</v>
      </c>
      <c r="C24">
        <v>4442.6213399999997</v>
      </c>
      <c r="D24">
        <v>4443.7499109999999</v>
      </c>
      <c r="E24">
        <v>4444.8784830000004</v>
      </c>
      <c r="F24">
        <v>4445.4427679999999</v>
      </c>
      <c r="I24">
        <f>C24/395</f>
        <v>11.247142632911391</v>
      </c>
      <c r="J24">
        <f t="shared" ref="J24:L24" si="4">D24/395</f>
        <v>11.249999774683545</v>
      </c>
      <c r="K24">
        <f t="shared" si="4"/>
        <v>11.252856918987343</v>
      </c>
      <c r="L24">
        <f t="shared" si="4"/>
        <v>11.254285488607595</v>
      </c>
    </row>
    <row r="25" spans="1:12" x14ac:dyDescent="0.25">
      <c r="A25" t="s">
        <v>4</v>
      </c>
      <c r="B25" t="s">
        <v>14</v>
      </c>
      <c r="C25">
        <v>57324.121210999998</v>
      </c>
      <c r="D25">
        <v>4055.0624189999999</v>
      </c>
      <c r="E25">
        <v>2909.5025850000002</v>
      </c>
      <c r="F25">
        <v>2336.7226679999999</v>
      </c>
      <c r="I25">
        <f>C25/405</f>
        <v>141.54104002716048</v>
      </c>
      <c r="J25">
        <f t="shared" ref="J25:L25" si="5">D25/405</f>
        <v>10.012499800000001</v>
      </c>
      <c r="K25">
        <f t="shared" si="5"/>
        <v>7.1839570000000004</v>
      </c>
      <c r="L25">
        <f t="shared" si="5"/>
        <v>5.7696855999999999</v>
      </c>
    </row>
    <row r="26" spans="1:12" x14ac:dyDescent="0.25">
      <c r="A26" t="s">
        <v>5</v>
      </c>
      <c r="B26" t="s">
        <v>14</v>
      </c>
      <c r="C26">
        <v>29973.635697000002</v>
      </c>
      <c r="D26">
        <v>29981.249983000002</v>
      </c>
      <c r="E26">
        <v>29988.864269000002</v>
      </c>
      <c r="F26">
        <v>29992.671412</v>
      </c>
      <c r="I26">
        <f>C26/$B$7</f>
        <v>78.72999999890996</v>
      </c>
      <c r="J26">
        <f t="shared" ref="J26:L26" si="6">D26/$B$7</f>
        <v>78.749999999671687</v>
      </c>
      <c r="K26">
        <f t="shared" si="6"/>
        <v>78.770000000433413</v>
      </c>
      <c r="L26">
        <f t="shared" si="6"/>
        <v>78.780000000814269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Nemanja Simpraga</dc:creator>
  <cp:lastModifiedBy>Nemanja Simpraga</cp:lastModifiedBy>
  <dcterms:created xsi:type="dcterms:W3CDTF">2021-12-27T13:09:19Z</dcterms:created>
  <dcterms:modified xsi:type="dcterms:W3CDTF">2021-12-27T15:28:11Z</dcterms:modified>
</cp:coreProperties>
</file>