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rbatova Svetlana\Downloads\"/>
    </mc:Choice>
  </mc:AlternateContent>
  <bookViews>
    <workbookView xWindow="0" yWindow="0" windowWidth="16170" windowHeight="6030" activeTab="1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I32" i="1"/>
  <c r="K32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K29" i="1" s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<sst xmlns="http://schemas.openxmlformats.org/spreadsheetml/2006/main" count="245" uniqueCount="111">
  <si>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</si>
  <si>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</si>
  <si>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</si>
  <si>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</si>
  <si>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</si>
  <si>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</si>
  <si>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</si>
  <si>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</si>
  <si>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</si>
  <si>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</si>
  <si>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</si>
  <si>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</si>
  <si>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</si>
  <si>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</si>
  <si>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</si>
  <si>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</si>
  <si>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</si>
  <si>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</si>
  <si>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</si>
  <si>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</si>
  <si>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</si>
  <si>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</si>
  <si>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</si>
  <si>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</si>
  <si>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</si>
  <si>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</si>
  <si>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</si>
  <si>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</si>
  <si>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</si>
  <si>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</si>
  <si>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</si>
  <si>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</si>
  <si>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</si>
  <si>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</si>
  <si>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</si>
  <si>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</si>
  <si>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</si>
  <si>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</si>
  <si>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</si>
  <si>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</si>
  <si>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</si>
  <si>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</si>
  <si>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</si>
  <si>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</si>
  <si>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</si>
  <si>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</si>
  <si>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</si>
  <si>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</si>
  <si>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</si>
  <si>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</si>
  <si>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</si>
  <si>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</si>
  <si>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</si>
  <si>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</si>
  <si>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</si>
  <si>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</si>
  <si>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</si>
  <si>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</si>
  <si>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</si>
  <si>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</si>
  <si>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</si>
  <si>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</si>
  <si>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</si>
  <si>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</si>
  <si>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</si>
  <si>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</si>
  <si>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</si>
  <si>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</si>
  <si>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</si>
  <si>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</si>
  <si>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</si>
  <si>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</si>
  <si>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</si>
  <si>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</si>
  <si>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</si>
  <si>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</si>
  <si>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</si>
  <si>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</si>
  <si>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</si>
  <si>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</si>
  <si>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</si>
  <si>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</si>
  <si>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</si>
  <si>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</si>
  <si>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</si>
  <si>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</si>
  <si>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</si>
  <si>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</si>
  <si>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</si>
  <si>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</si>
  <si>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</si>
  <si>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</si>
  <si>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</si>
  <si>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</si>
  <si>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</si>
  <si>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</si>
  <si>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</si>
  <si>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</si>
  <si>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</si>
  <si>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</si>
  <si>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</si>
  <si>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</si>
  <si>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v2</t>
  </si>
  <si>
    <t>Mark for subject</t>
  </si>
  <si>
    <t>ControlWork</t>
  </si>
  <si>
    <t>failed '3.14 &amp; 3.4</t>
  </si>
  <si>
    <t>in process 3,5</t>
  </si>
  <si>
    <t>failed'2,1</t>
  </si>
  <si>
    <t>miss3,9 + done_Gnome + done_Insert</t>
  </si>
  <si>
    <t>miss3,4</t>
  </si>
  <si>
    <t>not verified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</si>
</sst>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0" fillId="3" borderId="1" xfId="0" quotePrefix="1" applyFill="1" applyBorder="1"/>
    <xf numFmtId="0" fontId="4" fillId="3" borderId="0" xfId="2" quotePrefix="1" applyFont="1" applyFill="1"/>
    <xf numFmtId="0" fontId="4" fillId="3" borderId="1" xfId="1" quotePrefix="1" applyFont="1" applyFill="1" applyBorder="1"/>
    <xf numFmtId="0" fontId="3" fillId="5" borderId="3" xfId="2" applyBorder="1"/>
    <xf numFmtId="0" fontId="4" fillId="3" borderId="1" xfId="2" quotePrefix="1" applyFont="1" applyFill="1" applyBorder="1"/>
    <xf numFmtId="0" fontId="3" fillId="5" borderId="1" xfId="2" quotePrefix="1" applyBorder="1"/>
    <xf numFmtId="0" fontId="0" fillId="6" borderId="18" xfId="0" applyFill="1" applyBorder="1"/>
    <xf numFmtId="0" fontId="0" fillId="6" borderId="11" xfId="0" applyFill="1" applyBorder="1"/>
    <xf numFmtId="0" fontId="2" fillId="6" borderId="8" xfId="1" applyFill="1" applyBorder="1"/>
    <xf numFmtId="0" fontId="0" fillId="6" borderId="1" xfId="0" applyFill="1" applyBorder="1"/>
    <xf numFmtId="0" fontId="0" fillId="6" borderId="35" xfId="0" applyFill="1" applyBorder="1"/>
    <xf numFmtId="0" fontId="1" fillId="6" borderId="10" xfId="0" applyFont="1" applyFill="1" applyBorder="1"/>
    <xf numFmtId="0" fontId="0" fillId="6" borderId="30" xfId="0" applyFill="1" applyBorder="1"/>
    <xf numFmtId="0" fontId="0" fillId="6" borderId="31" xfId="0" applyFill="1" applyBorder="1"/>
    <xf numFmtId="0" fontId="0" fillId="6" borderId="0" xfId="0" applyFill="1"/>
    <xf numFmtId="0" fontId="0" fillId="6" borderId="8" xfId="0" applyFill="1" applyBorder="1"/>
    <xf numFmtId="0" fontId="0" fillId="6" borderId="8" xfId="0" quotePrefix="1" applyFill="1" applyBorder="1"/>
    <xf numFmtId="0" fontId="0" fillId="6" borderId="1" xfId="0" quotePrefix="1" applyFill="1" applyBorder="1"/>
    <xf numFmtId="0" fontId="0" fillId="6" borderId="14" xfId="0" applyFill="1" applyBorder="1"/>
    <xf numFmtId="0" fontId="1" fillId="6" borderId="19" xfId="0" applyFont="1" applyFill="1" applyBorder="1"/>
    <xf numFmtId="0" fontId="0" fillId="6" borderId="35" xfId="0" quotePrefix="1" applyFill="1" applyBorder="1"/>
    <xf numFmtId="0" fontId="0" fillId="3" borderId="18" xfId="0" applyFill="1" applyBorder="1"/>
    <xf numFmtId="0" fontId="0" fillId="3" borderId="11" xfId="0" applyFill="1" applyBorder="1"/>
    <xf numFmtId="0" fontId="0" fillId="3" borderId="30" xfId="0" applyFill="1" applyBorder="1"/>
    <xf numFmtId="0" fontId="0" fillId="3" borderId="1" xfId="0" applyFill="1" applyBorder="1"/>
    <xf numFmtId="0" fontId="0" fillId="3" borderId="14" xfId="0" applyFill="1" applyBorder="1"/>
    <xf numFmtId="0" fontId="0" fillId="3" borderId="35" xfId="0" applyFill="1" applyBorder="1"/>
    <xf numFmtId="0" fontId="1" fillId="3" borderId="19" xfId="0" applyFont="1" applyFill="1" applyBorder="1"/>
    <xf numFmtId="0" fontId="1" fillId="3" borderId="10" xfId="0" applyFont="1" applyFill="1" applyBorder="1"/>
    <xf numFmtId="0" fontId="0" fillId="3" borderId="31" xfId="0" applyFill="1" applyBorder="1"/>
    <xf numFmtId="0" fontId="0" fillId="3" borderId="0" xfId="0" applyFill="1"/>
  </cellXfs>
  <cellStyles count="3">
    <cellStyle name="Нейтральный" xfId="2" builtinId="28"/>
    <cellStyle name="Обычный" xfId="0" builtinId="0"/>
    <cellStyle name="Плохой" xfId="1" builtinId="27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zoomScale="115" zoomScaleNormal="115" workbookViewId="0">
      <selection activeCell="J18" sqref="J18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104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5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5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51">
        <v>3</v>
      </c>
      <c r="G4" s="14">
        <v>5</v>
      </c>
      <c r="H4" s="45"/>
      <c r="I4" s="26">
        <f t="shared" ref="I4:I31" si="0">SUM(B4:H4)</f>
        <v>23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4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5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5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>
        <v>5</v>
      </c>
      <c r="G7" s="14" t="s">
        <v>98</v>
      </c>
      <c r="H7" s="45"/>
      <c r="I7" s="26">
        <f t="shared" si="0"/>
        <v>20</v>
      </c>
      <c r="J7" s="10" t="str">
        <f t="shared" si="1"/>
        <v>pass</v>
      </c>
      <c r="K7" s="19">
        <f t="shared" si="2"/>
        <v>3</v>
      </c>
      <c r="L7" s="1"/>
      <c r="M7" s="1"/>
      <c r="N7" s="1"/>
      <c r="O7" s="1"/>
      <c r="P7" s="35"/>
    </row>
    <row r="8" spans="1:16" s="63" customFormat="1" x14ac:dyDescent="0.25">
      <c r="A8" s="55" t="s">
        <v>6</v>
      </c>
      <c r="B8" s="56" t="s">
        <v>98</v>
      </c>
      <c r="C8" s="61"/>
      <c r="D8" s="58"/>
      <c r="E8" s="58"/>
      <c r="F8" s="58"/>
      <c r="G8" s="67"/>
      <c r="H8" s="59"/>
      <c r="I8" s="68">
        <f t="shared" si="0"/>
        <v>0</v>
      </c>
      <c r="J8" s="56" t="str">
        <f t="shared" si="1"/>
        <v>fail</v>
      </c>
      <c r="K8" s="60">
        <f t="shared" si="2"/>
        <v>2</v>
      </c>
      <c r="L8" s="58"/>
      <c r="M8" s="58"/>
      <c r="N8" s="58"/>
      <c r="O8" s="58"/>
      <c r="P8" s="62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5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5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3">
        <v>5</v>
      </c>
      <c r="H11" s="46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s="63" customFormat="1" x14ac:dyDescent="0.25">
      <c r="A12" s="55" t="s">
        <v>10</v>
      </c>
      <c r="B12" s="56" t="s">
        <v>98</v>
      </c>
      <c r="C12" s="61"/>
      <c r="D12" s="58"/>
      <c r="E12" s="58"/>
      <c r="F12" s="58"/>
      <c r="G12" s="67"/>
      <c r="H12" s="69"/>
      <c r="I12" s="68">
        <f t="shared" si="0"/>
        <v>0</v>
      </c>
      <c r="J12" s="56" t="str">
        <f t="shared" si="1"/>
        <v>fail</v>
      </c>
      <c r="K12" s="60">
        <f t="shared" si="2"/>
        <v>2</v>
      </c>
      <c r="L12" s="58"/>
      <c r="M12" s="58"/>
      <c r="N12" s="58"/>
      <c r="O12" s="58"/>
      <c r="P12" s="62"/>
    </row>
    <row r="13" spans="1:16" s="63" customFormat="1" x14ac:dyDescent="0.25">
      <c r="A13" s="55" t="s">
        <v>11</v>
      </c>
      <c r="B13" s="56" t="s">
        <v>98</v>
      </c>
      <c r="C13" s="61"/>
      <c r="D13" s="58"/>
      <c r="E13" s="58"/>
      <c r="F13" s="58"/>
      <c r="G13" s="67"/>
      <c r="H13" s="69"/>
      <c r="I13" s="68">
        <f t="shared" si="0"/>
        <v>0</v>
      </c>
      <c r="J13" s="56" t="str">
        <f t="shared" si="1"/>
        <v>fail</v>
      </c>
      <c r="K13" s="60">
        <f t="shared" si="2"/>
        <v>2</v>
      </c>
      <c r="L13" s="58"/>
      <c r="M13" s="58"/>
      <c r="N13" s="58"/>
      <c r="O13" s="58"/>
      <c r="P13" s="62"/>
    </row>
    <row r="14" spans="1:16" s="63" customFormat="1" x14ac:dyDescent="0.25">
      <c r="A14" s="55" t="s">
        <v>12</v>
      </c>
      <c r="B14" s="56" t="s">
        <v>98</v>
      </c>
      <c r="C14" s="61">
        <v>4</v>
      </c>
      <c r="D14" s="58"/>
      <c r="E14" s="58"/>
      <c r="F14" s="58"/>
      <c r="G14" s="67"/>
      <c r="H14" s="59"/>
      <c r="I14" s="68">
        <f t="shared" si="0"/>
        <v>4</v>
      </c>
      <c r="J14" s="56" t="str">
        <f t="shared" si="1"/>
        <v>fail</v>
      </c>
      <c r="K14" s="60">
        <f t="shared" si="2"/>
        <v>2</v>
      </c>
      <c r="L14" s="58"/>
      <c r="M14" s="58"/>
      <c r="N14" s="58"/>
      <c r="O14" s="58"/>
      <c r="P14" s="62"/>
    </row>
    <row r="15" spans="1:16" s="79" customFormat="1" x14ac:dyDescent="0.25">
      <c r="A15" s="70" t="s">
        <v>13</v>
      </c>
      <c r="B15" s="71" t="s">
        <v>98</v>
      </c>
      <c r="C15" s="72">
        <v>5</v>
      </c>
      <c r="D15" s="73">
        <v>5</v>
      </c>
      <c r="E15" s="73">
        <v>5</v>
      </c>
      <c r="F15" s="73"/>
      <c r="G15" s="74"/>
      <c r="H15" s="75"/>
      <c r="I15" s="76">
        <f t="shared" si="0"/>
        <v>15</v>
      </c>
      <c r="J15" s="71" t="str">
        <f t="shared" si="1"/>
        <v>pass</v>
      </c>
      <c r="K15" s="77">
        <f t="shared" si="2"/>
        <v>2</v>
      </c>
      <c r="L15" s="73"/>
      <c r="M15" s="73"/>
      <c r="N15" s="73"/>
      <c r="O15" s="73"/>
      <c r="P15" s="78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>
        <v>5</v>
      </c>
      <c r="G16" s="14">
        <v>5</v>
      </c>
      <c r="H16" s="45"/>
      <c r="I16" s="26">
        <f t="shared" si="0"/>
        <v>25</v>
      </c>
      <c r="J16" s="10" t="str">
        <f t="shared" si="1"/>
        <v>pass</v>
      </c>
      <c r="K16" s="19">
        <f t="shared" si="2"/>
        <v>5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3">
        <v>5</v>
      </c>
      <c r="H17" s="45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49">
        <v>3</v>
      </c>
      <c r="F18" s="1"/>
      <c r="G18" s="14"/>
      <c r="H18" s="45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5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5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>
        <v>5</v>
      </c>
      <c r="F21" s="1"/>
      <c r="G21" s="14"/>
      <c r="H21" s="45"/>
      <c r="I21" s="26">
        <f t="shared" si="0"/>
        <v>15</v>
      </c>
      <c r="J21" s="10" t="str">
        <f t="shared" si="1"/>
        <v>pass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5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5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>
        <v>5</v>
      </c>
      <c r="G24" s="14">
        <v>5</v>
      </c>
      <c r="H24" s="45"/>
      <c r="I24" s="26">
        <f t="shared" si="0"/>
        <v>25</v>
      </c>
      <c r="J24" s="10" t="str">
        <f t="shared" si="1"/>
        <v>pass</v>
      </c>
      <c r="K24" s="19">
        <f t="shared" si="2"/>
        <v>5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5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5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5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5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s="63" customFormat="1" x14ac:dyDescent="0.25">
      <c r="A29" s="55" t="s">
        <v>27</v>
      </c>
      <c r="B29" s="56" t="s">
        <v>98</v>
      </c>
      <c r="C29" s="61" t="s">
        <v>98</v>
      </c>
      <c r="D29" s="58"/>
      <c r="E29" s="58"/>
      <c r="F29" s="58"/>
      <c r="G29" s="67"/>
      <c r="H29" s="59"/>
      <c r="I29" s="68">
        <f t="shared" si="0"/>
        <v>0</v>
      </c>
      <c r="J29" s="56" t="str">
        <f t="shared" si="1"/>
        <v>fail</v>
      </c>
      <c r="K29" s="60">
        <f t="shared" si="2"/>
        <v>2</v>
      </c>
      <c r="L29" s="58"/>
      <c r="M29" s="58"/>
      <c r="N29" s="58"/>
      <c r="O29" s="58"/>
      <c r="P29" s="62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5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5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24</v>
      </c>
      <c r="E33">
        <f t="shared" si="3"/>
        <v>21</v>
      </c>
      <c r="F33">
        <f t="shared" si="3"/>
        <v>17</v>
      </c>
      <c r="G33">
        <f t="shared" si="3"/>
        <v>16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zoomScale="115" zoomScaleNormal="115" workbookViewId="0">
      <selection activeCell="F16" sqref="F1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5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>
        <v>5</v>
      </c>
      <c r="F2" s="3"/>
      <c r="G2" s="3"/>
      <c r="H2" s="45"/>
      <c r="I2" s="18">
        <f>SUM(B2:H2)</f>
        <v>15</v>
      </c>
      <c r="J2" s="16" t="str">
        <f t="shared" ref="J2:J26" si="0">IF(I2&gt;=12.5,"pass","fail")</f>
        <v>pass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5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9">
        <v>4</v>
      </c>
      <c r="F4" s="1">
        <v>5</v>
      </c>
      <c r="G4" s="1"/>
      <c r="H4" s="45"/>
      <c r="I4" s="19">
        <f t="shared" ref="I4:I25" si="1">SUM(B4:H4)</f>
        <v>19</v>
      </c>
      <c r="J4" s="10" t="str">
        <f t="shared" si="0"/>
        <v>pass</v>
      </c>
      <c r="K4" s="19">
        <f t="shared" ref="K4:K25" si="2">IF(I4&gt;=25,5,IF(I4&gt;=22,4,IF(I4&gt;=19,3,2)))</f>
        <v>3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>
        <v>5</v>
      </c>
      <c r="G5" s="1"/>
      <c r="H5" s="45"/>
      <c r="I5" s="19">
        <f t="shared" si="1"/>
        <v>20</v>
      </c>
      <c r="J5" s="10" t="str">
        <f t="shared" si="0"/>
        <v>pass</v>
      </c>
      <c r="K5" s="19">
        <f t="shared" si="2"/>
        <v>3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 t="s">
        <v>98</v>
      </c>
      <c r="G6" s="1"/>
      <c r="H6" s="45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5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4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 t="s">
        <v>98</v>
      </c>
      <c r="G8" s="1"/>
      <c r="H8" s="45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 t="s">
        <v>98</v>
      </c>
      <c r="F9" s="1" t="s">
        <v>98</v>
      </c>
      <c r="G9" s="1" t="s">
        <v>98</v>
      </c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s="63" customFormat="1" x14ac:dyDescent="0.25">
      <c r="A10" s="56" t="s">
        <v>39</v>
      </c>
      <c r="B10" s="56" t="s">
        <v>98</v>
      </c>
      <c r="C10" s="64">
        <v>5</v>
      </c>
      <c r="D10" s="58" t="s">
        <v>98</v>
      </c>
      <c r="E10" s="58"/>
      <c r="F10" s="58"/>
      <c r="G10" s="58"/>
      <c r="H10" s="59"/>
      <c r="I10" s="60">
        <f t="shared" si="1"/>
        <v>5</v>
      </c>
      <c r="J10" s="56" t="str">
        <f t="shared" si="0"/>
        <v>fail</v>
      </c>
      <c r="K10" s="60">
        <f t="shared" si="2"/>
        <v>2</v>
      </c>
      <c r="L10" s="61"/>
      <c r="M10" s="58"/>
      <c r="N10" s="58"/>
      <c r="O10" s="58"/>
      <c r="P10" s="62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6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>
        <v>5</v>
      </c>
      <c r="G12" s="1"/>
      <c r="H12" s="46"/>
      <c r="I12" s="19">
        <f t="shared" si="1"/>
        <v>20</v>
      </c>
      <c r="J12" s="10" t="str">
        <f t="shared" si="0"/>
        <v>pass</v>
      </c>
      <c r="K12" s="19">
        <f t="shared" si="2"/>
        <v>3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6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>
        <v>5</v>
      </c>
      <c r="H14" s="45"/>
      <c r="I14" s="19">
        <f t="shared" si="1"/>
        <v>25</v>
      </c>
      <c r="J14" s="10" t="str">
        <f t="shared" si="0"/>
        <v>pass</v>
      </c>
      <c r="K14" s="19">
        <f t="shared" si="2"/>
        <v>5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>
        <v>5</v>
      </c>
      <c r="F16" s="1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>
        <v>5</v>
      </c>
      <c r="E17" s="38" t="s">
        <v>110</v>
      </c>
      <c r="F17" s="1"/>
      <c r="G17" s="1"/>
      <c r="H17" s="45"/>
      <c r="I17" s="19">
        <f t="shared" si="1"/>
        <v>10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>
        <v>5</v>
      </c>
      <c r="E18" s="1" t="s">
        <v>98</v>
      </c>
      <c r="F18" s="1"/>
      <c r="G18" s="1"/>
      <c r="H18" s="45"/>
      <c r="I18" s="19">
        <f t="shared" si="1"/>
        <v>10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>
        <v>5</v>
      </c>
      <c r="G19" s="1"/>
      <c r="H19" s="45"/>
      <c r="I19" s="19">
        <f t="shared" si="1"/>
        <v>20</v>
      </c>
      <c r="J19" s="10" t="str">
        <f t="shared" si="0"/>
        <v>pass</v>
      </c>
      <c r="K19" s="19">
        <f t="shared" si="2"/>
        <v>3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5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>
        <v>5</v>
      </c>
      <c r="F21" s="1"/>
      <c r="G21" s="1"/>
      <c r="H21" s="45"/>
      <c r="I21" s="19">
        <f t="shared" si="1"/>
        <v>15</v>
      </c>
      <c r="J21" s="10" t="str">
        <f t="shared" si="0"/>
        <v>pass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>
        <v>5</v>
      </c>
      <c r="F22" s="1"/>
      <c r="G22" s="1"/>
      <c r="H22" s="45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48" t="s">
        <v>102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>
        <v>5</v>
      </c>
      <c r="F24" s="1"/>
      <c r="G24" s="1"/>
      <c r="H24" s="45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>
        <v>5</v>
      </c>
      <c r="G25" s="1">
        <v>5</v>
      </c>
      <c r="H25" s="45"/>
      <c r="I25" s="19">
        <f t="shared" si="1"/>
        <v>25</v>
      </c>
      <c r="J25" s="10" t="str">
        <f t="shared" si="0"/>
        <v>pass</v>
      </c>
      <c r="K25" s="19">
        <f t="shared" si="2"/>
        <v>5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52" t="s">
        <v>105</v>
      </c>
      <c r="F26" s="2"/>
      <c r="G26" s="2"/>
      <c r="H26" s="47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25</v>
      </c>
      <c r="E27">
        <f t="shared" si="3"/>
        <v>24</v>
      </c>
      <c r="F27">
        <f t="shared" si="3"/>
        <v>14</v>
      </c>
      <c r="G27">
        <f t="shared" si="3"/>
        <v>6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="115" zoomScaleNormal="115" workbookViewId="0">
      <selection activeCell="A26" sqref="A26:XFD26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13" bestFit="1" customWidth="1"/>
    <col min="4" max="4" width="7.5703125" bestFit="1" customWidth="1"/>
    <col min="5" max="5" width="14" bestFit="1" customWidth="1"/>
    <col min="6" max="6" width="34.8554687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104</v>
      </c>
      <c r="I1" s="4" t="s">
        <v>96</v>
      </c>
      <c r="J1" s="13" t="s">
        <v>99</v>
      </c>
      <c r="K1" s="5" t="s">
        <v>103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5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5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5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5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>
        <v>5</v>
      </c>
      <c r="G6" s="1"/>
      <c r="H6" s="45"/>
      <c r="I6" s="19">
        <f t="shared" si="1"/>
        <v>20</v>
      </c>
      <c r="J6" s="10" t="str">
        <f t="shared" si="0"/>
        <v>pass</v>
      </c>
      <c r="K6" s="19">
        <f t="shared" si="2"/>
        <v>3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38" t="s">
        <v>108</v>
      </c>
      <c r="G7" s="1"/>
      <c r="H7" s="45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54" t="s">
        <v>107</v>
      </c>
      <c r="G8" s="1"/>
      <c r="H8" s="45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>
        <v>5</v>
      </c>
      <c r="E9" s="1"/>
      <c r="F9" s="1"/>
      <c r="G9" s="1"/>
      <c r="H9" s="45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5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6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3">
        <v>4</v>
      </c>
      <c r="F12" s="1"/>
      <c r="G12" s="38"/>
      <c r="H12" s="46"/>
      <c r="I12" s="19">
        <f t="shared" si="1"/>
        <v>14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6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s="63" customFormat="1" x14ac:dyDescent="0.25">
      <c r="A14" s="55" t="s">
        <v>68</v>
      </c>
      <c r="B14" s="56" t="s">
        <v>98</v>
      </c>
      <c r="C14" s="64">
        <v>4</v>
      </c>
      <c r="D14" s="58">
        <v>5</v>
      </c>
      <c r="E14" s="58"/>
      <c r="F14" s="58"/>
      <c r="G14" s="58"/>
      <c r="H14" s="59"/>
      <c r="I14" s="60">
        <f t="shared" si="1"/>
        <v>9</v>
      </c>
      <c r="J14" s="56" t="str">
        <f t="shared" si="0"/>
        <v>fail</v>
      </c>
      <c r="K14" s="60">
        <f t="shared" si="2"/>
        <v>2</v>
      </c>
      <c r="L14" s="61"/>
      <c r="M14" s="58"/>
      <c r="N14" s="58"/>
      <c r="O14" s="58"/>
      <c r="P14" s="62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5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38">
        <v>5</v>
      </c>
      <c r="G16" s="1"/>
      <c r="H16" s="45"/>
      <c r="I16" s="19">
        <f t="shared" si="1"/>
        <v>20</v>
      </c>
      <c r="J16" s="10" t="str">
        <f t="shared" si="0"/>
        <v>pass</v>
      </c>
      <c r="K16" s="19">
        <f t="shared" si="2"/>
        <v>3</v>
      </c>
      <c r="L16" s="34"/>
      <c r="M16" s="1"/>
      <c r="N16" s="1"/>
      <c r="O16" s="1"/>
      <c r="P16" s="35"/>
    </row>
    <row r="17" spans="1:16" s="63" customFormat="1" x14ac:dyDescent="0.25">
      <c r="A17" s="55" t="s">
        <v>71</v>
      </c>
      <c r="B17" s="56" t="s">
        <v>98</v>
      </c>
      <c r="C17" s="65">
        <v>5</v>
      </c>
      <c r="D17" s="58"/>
      <c r="E17" s="58"/>
      <c r="F17" s="58"/>
      <c r="G17" s="58"/>
      <c r="H17" s="59"/>
      <c r="I17" s="60">
        <f t="shared" si="1"/>
        <v>5</v>
      </c>
      <c r="J17" s="56" t="str">
        <f t="shared" si="0"/>
        <v>fail</v>
      </c>
      <c r="K17" s="60">
        <f t="shared" si="2"/>
        <v>2</v>
      </c>
      <c r="L17" s="61"/>
      <c r="M17" s="58"/>
      <c r="N17" s="58"/>
      <c r="O17" s="58"/>
      <c r="P17" s="62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5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5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s="63" customFormat="1" x14ac:dyDescent="0.25">
      <c r="A20" s="55" t="s">
        <v>74</v>
      </c>
      <c r="B20" s="56" t="s">
        <v>98</v>
      </c>
      <c r="C20" s="64">
        <v>4</v>
      </c>
      <c r="D20" s="66">
        <v>5</v>
      </c>
      <c r="E20" s="58"/>
      <c r="F20" s="58"/>
      <c r="G20" s="58"/>
      <c r="H20" s="59"/>
      <c r="I20" s="60">
        <f t="shared" si="1"/>
        <v>9</v>
      </c>
      <c r="J20" s="56" t="str">
        <f t="shared" si="0"/>
        <v>fail</v>
      </c>
      <c r="K20" s="60">
        <f t="shared" si="2"/>
        <v>2</v>
      </c>
      <c r="L20" s="61"/>
      <c r="M20" s="58"/>
      <c r="N20" s="58"/>
      <c r="O20" s="58"/>
      <c r="P20" s="62"/>
    </row>
    <row r="21" spans="1:16" s="63" customFormat="1" x14ac:dyDescent="0.25">
      <c r="A21" s="55" t="s">
        <v>75</v>
      </c>
      <c r="B21" s="56" t="s">
        <v>98</v>
      </c>
      <c r="C21" s="64"/>
      <c r="D21" s="58"/>
      <c r="E21" s="58"/>
      <c r="F21" s="58"/>
      <c r="G21" s="58"/>
      <c r="H21" s="59"/>
      <c r="I21" s="60">
        <f t="shared" si="1"/>
        <v>0</v>
      </c>
      <c r="J21" s="56" t="str">
        <f t="shared" si="0"/>
        <v>fail</v>
      </c>
      <c r="K21" s="60">
        <f t="shared" si="2"/>
        <v>2</v>
      </c>
      <c r="L21" s="61"/>
      <c r="M21" s="58"/>
      <c r="N21" s="58"/>
      <c r="O21" s="58"/>
      <c r="P21" s="62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>
        <v>5</v>
      </c>
      <c r="G22" s="1"/>
      <c r="H22" s="45"/>
      <c r="I22" s="19">
        <f t="shared" si="1"/>
        <v>20</v>
      </c>
      <c r="J22" s="10" t="str">
        <f t="shared" si="0"/>
        <v>pass</v>
      </c>
      <c r="K22" s="19">
        <f t="shared" si="2"/>
        <v>3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5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38">
        <v>4</v>
      </c>
      <c r="G24" s="1" t="s">
        <v>98</v>
      </c>
      <c r="H24" s="45"/>
      <c r="I24" s="19">
        <f t="shared" si="1"/>
        <v>19</v>
      </c>
      <c r="J24" s="10" t="str">
        <f t="shared" si="0"/>
        <v>pass</v>
      </c>
      <c r="K24" s="19">
        <f t="shared" si="2"/>
        <v>3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>
        <v>5</v>
      </c>
      <c r="F25">
        <v>4</v>
      </c>
      <c r="G25" s="38" t="s">
        <v>109</v>
      </c>
      <c r="H25" s="45"/>
      <c r="I25" s="19">
        <f t="shared" si="1"/>
        <v>17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0">
        <v>5</v>
      </c>
      <c r="D26" s="1">
        <v>5</v>
      </c>
      <c r="E26" s="1"/>
      <c r="F26" s="1"/>
      <c r="G26" s="1"/>
      <c r="H26" s="45"/>
      <c r="I26" s="19">
        <f t="shared" si="1"/>
        <v>10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5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5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s="63" customFormat="1" x14ac:dyDescent="0.25">
      <c r="A29" s="55" t="s">
        <v>83</v>
      </c>
      <c r="B29" s="56" t="s">
        <v>98</v>
      </c>
      <c r="C29" s="57" t="s">
        <v>106</v>
      </c>
      <c r="D29" s="58"/>
      <c r="E29" s="58"/>
      <c r="F29" s="58"/>
      <c r="G29" s="58"/>
      <c r="H29" s="59"/>
      <c r="I29" s="60">
        <f t="shared" si="1"/>
        <v>0</v>
      </c>
      <c r="J29" s="56" t="str">
        <f t="shared" si="0"/>
        <v>fail</v>
      </c>
      <c r="K29" s="60">
        <f t="shared" si="3"/>
        <v>2</v>
      </c>
      <c r="L29" s="61"/>
      <c r="M29" s="58"/>
      <c r="N29" s="58"/>
      <c r="O29" s="58"/>
      <c r="P29" s="62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>
        <v>5</v>
      </c>
      <c r="F30" s="2"/>
      <c r="G30" s="2"/>
      <c r="H30" s="47"/>
      <c r="I30" s="20">
        <f>SUM(B30:H30)</f>
        <v>15</v>
      </c>
      <c r="J30" s="11" t="str">
        <f t="shared" si="0"/>
        <v>pass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28</v>
      </c>
      <c r="D31">
        <f t="shared" si="4"/>
        <v>26</v>
      </c>
      <c r="E31">
        <f t="shared" si="4"/>
        <v>21</v>
      </c>
      <c r="F31">
        <f t="shared" si="4"/>
        <v>13</v>
      </c>
      <c r="G31">
        <f t="shared" si="4"/>
        <v>7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APD</cp:lastModifiedBy>
  <dcterms:created xsi:type="dcterms:W3CDTF">2015-06-05T18:17:20Z</dcterms:created>
  <dcterms:modified xsi:type="dcterms:W3CDTF">2022-12-09T11:44:16Z</dcterms:modified>
</cp:coreProperties>
</file>