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к\Downloads\"/>
    </mc:Choice>
  </mc:AlternateContent>
  <xr:revisionPtr revIDLastSave="0" documentId="13_ncr:1_{0E601F84-B02F-44B0-9CED-D03AA214649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2" l="1"/>
  <c r="I32" i="1"/>
  <c r="K32" i="1" s="1"/>
  <c r="I4" i="1"/>
  <c r="K4" i="1" s="1"/>
  <c r="I5" i="1"/>
  <c r="K5" i="1" s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" i="1"/>
  <c r="K3" i="1" s="1"/>
  <c r="I2" i="1"/>
  <c r="K2" i="1" s="1"/>
  <c r="I26" i="2"/>
  <c r="I4" i="2"/>
  <c r="K4" i="2" s="1"/>
  <c r="I5" i="2"/>
  <c r="K5" i="2" s="1"/>
  <c r="I6" i="2"/>
  <c r="K6" i="2" s="1"/>
  <c r="I7" i="2"/>
  <c r="K7" i="2" s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K24" i="2" s="1"/>
  <c r="I25" i="2"/>
  <c r="K25" i="2" s="1"/>
  <c r="I3" i="2"/>
  <c r="K3" i="2" s="1"/>
  <c r="I2" i="2"/>
  <c r="K2" i="2" s="1"/>
  <c r="I30" i="3" l="1"/>
  <c r="K30" i="3" s="1"/>
  <c r="I4" i="3"/>
  <c r="K4" i="3" s="1"/>
  <c r="I5" i="3"/>
  <c r="K5" i="3" s="1"/>
  <c r="I6" i="3"/>
  <c r="K6" i="3" s="1"/>
  <c r="I7" i="3"/>
  <c r="K7" i="3" s="1"/>
  <c r="I8" i="3"/>
  <c r="K8" i="3" s="1"/>
  <c r="I9" i="3"/>
  <c r="K9" i="3" s="1"/>
  <c r="I10" i="3"/>
  <c r="K10" i="3" s="1"/>
  <c r="I11" i="3"/>
  <c r="K11" i="3" s="1"/>
  <c r="I12" i="3"/>
  <c r="K12" i="3" s="1"/>
  <c r="I13" i="3"/>
  <c r="K13" i="3" s="1"/>
  <c r="I14" i="3"/>
  <c r="K14" i="3" s="1"/>
  <c r="I15" i="3"/>
  <c r="K15" i="3" s="1"/>
  <c r="I16" i="3"/>
  <c r="K16" i="3" s="1"/>
  <c r="I17" i="3"/>
  <c r="K17" i="3" s="1"/>
  <c r="I18" i="3"/>
  <c r="K18" i="3" s="1"/>
  <c r="I19" i="3"/>
  <c r="K19" i="3" s="1"/>
  <c r="I20" i="3"/>
  <c r="K20" i="3" s="1"/>
  <c r="I21" i="3"/>
  <c r="K21" i="3" s="1"/>
  <c r="I22" i="3"/>
  <c r="K22" i="3" s="1"/>
  <c r="I23" i="3"/>
  <c r="K23" i="3" s="1"/>
  <c r="I24" i="3"/>
  <c r="K24" i="3" s="1"/>
  <c r="I25" i="3"/>
  <c r="K25" i="3" s="1"/>
  <c r="I26" i="3"/>
  <c r="K26" i="3" s="1"/>
  <c r="I27" i="3"/>
  <c r="K27" i="3" s="1"/>
  <c r="I28" i="3"/>
  <c r="K28" i="3" s="1"/>
  <c r="I29" i="3"/>
  <c r="K29" i="3" s="1"/>
  <c r="I3" i="3"/>
  <c r="K3" i="3" s="1"/>
  <c r="I2" i="3"/>
  <c r="K2" i="3" s="1"/>
  <c r="C31" i="3" l="1"/>
  <c r="D31" i="3"/>
  <c r="E31" i="3"/>
  <c r="F31" i="3"/>
  <c r="G31" i="3"/>
  <c r="L31" i="3"/>
  <c r="M31" i="3"/>
  <c r="N31" i="3"/>
  <c r="O31" i="3"/>
  <c r="P31" i="3"/>
  <c r="B31" i="3"/>
  <c r="C33" i="1"/>
  <c r="D33" i="1"/>
  <c r="E33" i="1"/>
  <c r="F33" i="1"/>
  <c r="G33" i="1"/>
  <c r="L33" i="1"/>
  <c r="M33" i="1"/>
  <c r="N33" i="1"/>
  <c r="O33" i="1"/>
  <c r="P33" i="1"/>
  <c r="B33" i="1"/>
  <c r="C27" i="2"/>
  <c r="D27" i="2"/>
  <c r="E27" i="2"/>
  <c r="F27" i="2"/>
  <c r="G27" i="2"/>
  <c r="L27" i="2"/>
  <c r="M27" i="2"/>
  <c r="N27" i="2"/>
  <c r="O27" i="2"/>
  <c r="P27" i="2"/>
  <c r="B27" i="2"/>
  <c r="J2" i="3" l="1"/>
  <c r="J3" i="3"/>
  <c r="J7" i="3"/>
  <c r="J11" i="3"/>
  <c r="J24" i="3"/>
  <c r="J10" i="3"/>
  <c r="J15" i="3"/>
  <c r="J27" i="3"/>
  <c r="J23" i="3"/>
  <c r="J20" i="3"/>
  <c r="J21" i="3"/>
  <c r="J12" i="3"/>
  <c r="J22" i="3"/>
  <c r="J13" i="3"/>
  <c r="J4" i="3"/>
  <c r="J29" i="3"/>
  <c r="J16" i="3"/>
  <c r="J25" i="3"/>
  <c r="J19" i="3"/>
  <c r="J26" i="3"/>
  <c r="J5" i="3"/>
  <c r="J18" i="3"/>
  <c r="J17" i="3"/>
  <c r="J9" i="3"/>
  <c r="J28" i="3"/>
  <c r="J6" i="3"/>
  <c r="J14" i="3"/>
  <c r="J8" i="3"/>
  <c r="J30" i="3"/>
  <c r="J2" i="2"/>
  <c r="J3" i="2"/>
  <c r="J15" i="2"/>
  <c r="J19" i="2"/>
  <c r="J21" i="2"/>
  <c r="J20" i="2"/>
  <c r="J16" i="2"/>
  <c r="J23" i="2"/>
  <c r="J4" i="2"/>
  <c r="J24" i="2"/>
  <c r="J9" i="2"/>
  <c r="J25" i="2"/>
  <c r="J14" i="2"/>
  <c r="J5" i="2"/>
  <c r="J17" i="2"/>
  <c r="J6" i="2"/>
  <c r="J12" i="2"/>
  <c r="J18" i="2"/>
  <c r="J10" i="2"/>
  <c r="J22" i="2"/>
  <c r="J7" i="2"/>
  <c r="J8" i="2"/>
  <c r="J11" i="2"/>
  <c r="J13" i="2"/>
  <c r="J26" i="2"/>
  <c r="J2" i="1"/>
  <c r="J3" i="1"/>
  <c r="J18" i="1"/>
  <c r="J6" i="1"/>
  <c r="J7" i="1"/>
  <c r="J19" i="1"/>
  <c r="J17" i="1"/>
  <c r="J22" i="1"/>
  <c r="J9" i="1"/>
  <c r="J13" i="1"/>
  <c r="J5" i="1"/>
  <c r="J21" i="1"/>
  <c r="J24" i="1"/>
  <c r="J20" i="1"/>
  <c r="J23" i="1"/>
  <c r="J30" i="1"/>
  <c r="J27" i="1"/>
  <c r="J14" i="1"/>
  <c r="J8" i="1"/>
  <c r="J29" i="1"/>
  <c r="J31" i="1"/>
  <c r="J28" i="1"/>
  <c r="J12" i="1"/>
  <c r="J16" i="1"/>
  <c r="J15" i="1"/>
  <c r="J10" i="1"/>
  <c r="J25" i="1"/>
  <c r="J11" i="1"/>
  <c r="J4" i="1"/>
  <c r="J26" i="1"/>
  <c r="J32" i="1"/>
</calcChain>
</file>

<file path=xl/sharedStrings.xml><?xml version="1.0" encoding="utf-8"?>
<sst xmlns="http://schemas.openxmlformats.org/spreadsheetml/2006/main" count="253" uniqueCount="107">
  <si>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</si>
  <si>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</si>
  <si>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</si>
  <si>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</si>
  <si>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</si>
  <si>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</si>
  <si>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</si>
  <si>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</si>
  <si>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</si>
  <si>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</si>
  <si>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</si>
  <si>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</si>
  <si>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</si>
  <si>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</si>
  <si>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</si>
  <si>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</si>
  <si>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</si>
  <si>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</si>
  <si>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</si>
  <si>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</si>
  <si>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</si>
  <si>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</si>
  <si>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</si>
  <si>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</si>
  <si>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</si>
  <si>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</si>
  <si>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</si>
  <si>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</si>
  <si>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</si>
  <si>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</si>
  <si>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</si>
  <si>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</si>
  <si>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</si>
  <si>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</si>
  <si>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</si>
  <si>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</si>
  <si>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</si>
  <si>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</si>
  <si>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</si>
  <si>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</si>
  <si>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</si>
  <si>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</si>
  <si>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</si>
  <si>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</si>
  <si>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</si>
  <si>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</si>
  <si>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</si>
  <si>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</si>
  <si>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</si>
  <si>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</si>
  <si>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</si>
  <si>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</si>
  <si>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</si>
  <si>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</si>
  <si>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</si>
  <si>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</si>
  <si>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</si>
  <si>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</si>
  <si>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</si>
  <si>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</si>
  <si>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</si>
  <si>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</si>
  <si>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</si>
  <si>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</si>
  <si>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</si>
  <si>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</si>
  <si>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</si>
  <si>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</si>
  <si>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</si>
  <si>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</si>
  <si>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</si>
  <si>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</si>
  <si>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</si>
  <si>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</si>
  <si>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</si>
  <si>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</si>
  <si>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</si>
  <si>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</si>
  <si>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</si>
  <si>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</si>
  <si>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</si>
  <si>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</si>
  <si>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</si>
  <si>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</si>
  <si>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</si>
  <si>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</si>
  <si>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</si>
  <si>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</si>
  <si>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</si>
  <si>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</si>
  <si>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</si>
  <si>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</si>
  <si>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</si>
  <si>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</si>
  <si>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</si>
  <si>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</si>
  <si>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</si>
  <si>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</si>
  <si>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</si>
  <si>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</si>
  <si>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</si>
  <si>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2/3</t>
  </si>
  <si>
    <t>failed v2</t>
  </si>
  <si>
    <t>Mark for subject</t>
  </si>
  <si>
    <t>ControlWork</t>
  </si>
  <si>
    <t>5 not verified</t>
  </si>
  <si>
    <t>4 not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</si>
</sst>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4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0" xfId="0" applyFont="1"/>
    <xf numFmtId="0" fontId="1" fillId="0" borderId="13" xfId="0" applyFont="1" applyBorder="1"/>
    <xf numFmtId="0" fontId="1" fillId="0" borderId="21" xfId="0" applyFont="1" applyBorder="1"/>
    <xf numFmtId="0" fontId="1" fillId="0" borderId="24" xfId="0" applyFont="1" applyBorder="1"/>
    <xf numFmtId="0" fontId="1" fillId="0" borderId="25" xfId="0" applyFont="1" applyBorder="1"/>
    <xf numFmtId="0" fontId="0" fillId="2" borderId="14" xfId="0" quotePrefix="1" applyFill="1" applyBorder="1"/>
    <xf numFmtId="0" fontId="0" fillId="2" borderId="1" xfId="0" quotePrefix="1" applyFill="1" applyBorder="1"/>
    <xf numFmtId="0" fontId="4" fillId="2" borderId="1" xfId="1" quotePrefix="1" applyFont="1" applyFill="1" applyBorder="1"/>
    <xf numFmtId="0" fontId="4" fillId="2" borderId="1" xfId="2" quotePrefix="1" applyFont="1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3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35" xfId="0" applyFill="1" applyBorder="1"/>
    <xf numFmtId="0" fontId="1" fillId="2" borderId="19" xfId="0" applyFont="1" applyFill="1" applyBorder="1"/>
    <xf numFmtId="0" fontId="1" fillId="2" borderId="10" xfId="0" applyFont="1" applyFill="1" applyBorder="1"/>
    <xf numFmtId="0" fontId="0" fillId="2" borderId="31" xfId="0" applyFill="1" applyBorder="1"/>
    <xf numFmtId="0" fontId="0" fillId="2" borderId="0" xfId="0" applyFill="1"/>
    <xf numFmtId="0" fontId="0" fillId="5" borderId="0" xfId="0" applyFill="1"/>
    <xf numFmtId="0" fontId="0" fillId="2" borderId="8" xfId="0" applyFill="1" applyBorder="1"/>
    <xf numFmtId="0" fontId="0" fillId="2" borderId="0" xfId="0" quotePrefix="1" applyFill="1"/>
    <xf numFmtId="0" fontId="0" fillId="2" borderId="35" xfId="0" quotePrefix="1" applyFill="1" applyBorder="1"/>
    <xf numFmtId="0" fontId="0" fillId="2" borderId="19" xfId="0" applyFill="1" applyBorder="1"/>
    <xf numFmtId="0" fontId="0" fillId="2" borderId="16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1" fillId="2" borderId="23" xfId="0" applyFont="1" applyFill="1" applyBorder="1"/>
    <xf numFmtId="0" fontId="1" fillId="2" borderId="16" xfId="0" applyFont="1" applyFill="1" applyBorder="1"/>
    <xf numFmtId="0" fontId="0" fillId="2" borderId="29" xfId="0" applyFill="1" applyBorder="1"/>
    <xf numFmtId="0" fontId="0" fillId="2" borderId="20" xfId="0" applyFill="1" applyBorder="1"/>
    <xf numFmtId="0" fontId="0" fillId="2" borderId="12" xfId="0" applyFill="1" applyBorder="1"/>
    <xf numFmtId="0" fontId="0" fillId="2" borderId="32" xfId="0" applyFill="1" applyBorder="1"/>
    <xf numFmtId="0" fontId="0" fillId="2" borderId="3" xfId="0" quotePrefix="1" applyFill="1" applyBorder="1"/>
    <xf numFmtId="0" fontId="0" fillId="2" borderId="3" xfId="0" applyFill="1" applyBorder="1"/>
    <xf numFmtId="0" fontId="0" fillId="2" borderId="15" xfId="0" applyFill="1" applyBorder="1"/>
    <xf numFmtId="0" fontId="1" fillId="2" borderId="22" xfId="0" applyFont="1" applyFill="1" applyBorder="1"/>
    <xf numFmtId="0" fontId="1" fillId="2" borderId="17" xfId="0" applyFont="1" applyFill="1" applyBorder="1"/>
    <xf numFmtId="0" fontId="0" fillId="2" borderId="33" xfId="0" applyFill="1" applyBorder="1"/>
    <xf numFmtId="0" fontId="1" fillId="2" borderId="13" xfId="0" applyFont="1" applyFill="1" applyBorder="1"/>
    <xf numFmtId="0" fontId="1" fillId="2" borderId="21" xfId="0" applyFont="1" applyFill="1" applyBorder="1"/>
    <xf numFmtId="0" fontId="1" fillId="2" borderId="24" xfId="0" applyFont="1" applyFill="1" applyBorder="1"/>
    <xf numFmtId="0" fontId="1" fillId="2" borderId="34" xfId="0" applyFont="1" applyFill="1" applyBorder="1"/>
    <xf numFmtId="0" fontId="0" fillId="2" borderId="37" xfId="0" applyFill="1" applyBorder="1"/>
    <xf numFmtId="0" fontId="0" fillId="2" borderId="27" xfId="0" quotePrefix="1" applyFill="1" applyBorder="1"/>
    <xf numFmtId="0" fontId="0" fillId="2" borderId="38" xfId="0" applyFill="1" applyBorder="1"/>
    <xf numFmtId="16" fontId="0" fillId="2" borderId="1" xfId="0" quotePrefix="1" applyNumberFormat="1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36" xfId="0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quotePrefix="1" applyFill="1" applyBorder="1"/>
    <xf numFmtId="0" fontId="4" fillId="2" borderId="0" xfId="2" quotePrefix="1" applyFont="1" applyFill="1"/>
    <xf numFmtId="0" fontId="2" fillId="2" borderId="8" xfId="1" applyFill="1" applyBorder="1"/>
  </cellXfs>
  <cellStyles count="3">
    <cellStyle name="Нейтральный" xfId="2" builtinId="28"/>
    <cellStyle name="Обычный" xfId="0" builtinId="0"/>
    <cellStyle name="Плохой" xfId="1" builtinId="27"/>
  </cellStyles>
  <dxfs count="1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="85" zoomScaleNormal="85" workbookViewId="0">
      <selection activeCell="F7" sqref="F7"/>
    </sheetView>
  </sheetViews>
  <sheetFormatPr defaultRowHeight="14.4" x14ac:dyDescent="0.3"/>
  <cols>
    <col min="1" max="1" width="34.5546875" bestFit="1" customWidth="1"/>
    <col min="2" max="2" width="9.33203125" bestFit="1" customWidth="1"/>
    <col min="3" max="3" width="7" bestFit="1" customWidth="1"/>
    <col min="4" max="4" width="7.5546875" bestFit="1" customWidth="1"/>
    <col min="5" max="5" width="10.109375" bestFit="1" customWidth="1"/>
    <col min="6" max="6" width="14.33203125" bestFit="1" customWidth="1"/>
    <col min="7" max="7" width="7.33203125" bestFit="1" customWidth="1"/>
    <col min="8" max="8" width="12.44140625" bestFit="1" customWidth="1"/>
    <col min="9" max="9" width="6" bestFit="1" customWidth="1"/>
    <col min="10" max="10" width="9.5546875" customWidth="1"/>
    <col min="11" max="11" width="19.5546875" bestFit="1" customWidth="1"/>
    <col min="12" max="15" width="7" bestFit="1" customWidth="1"/>
    <col min="16" max="16" width="8" bestFit="1" customWidth="1"/>
  </cols>
  <sheetData>
    <row r="1" spans="1:16" ht="15" thickBot="1" x14ac:dyDescent="0.35">
      <c r="A1" s="3" t="s">
        <v>0</v>
      </c>
      <c r="B1" s="6" t="s">
        <v>100</v>
      </c>
      <c r="C1" s="7" t="s">
        <v>86</v>
      </c>
      <c r="D1" s="7" t="s">
        <v>87</v>
      </c>
      <c r="E1" s="7" t="s">
        <v>88</v>
      </c>
      <c r="F1" s="7" t="s">
        <v>89</v>
      </c>
      <c r="G1" s="8" t="s">
        <v>90</v>
      </c>
      <c r="H1" s="1" t="s">
        <v>104</v>
      </c>
      <c r="I1" s="1" t="s">
        <v>96</v>
      </c>
      <c r="J1" s="5" t="s">
        <v>99</v>
      </c>
      <c r="K1" s="2" t="s">
        <v>97</v>
      </c>
      <c r="L1" s="6" t="s">
        <v>91</v>
      </c>
      <c r="M1" s="7" t="s">
        <v>92</v>
      </c>
      <c r="N1" s="7" t="s">
        <v>93</v>
      </c>
      <c r="O1" s="7" t="s">
        <v>94</v>
      </c>
      <c r="P1" s="7" t="s">
        <v>95</v>
      </c>
    </row>
    <row r="2" spans="1:16" s="22" customFormat="1" x14ac:dyDescent="0.3">
      <c r="A2" s="27" t="s">
        <v>31</v>
      </c>
      <c r="B2" s="28" t="s">
        <v>98</v>
      </c>
      <c r="C2" s="29">
        <v>5</v>
      </c>
      <c r="D2" s="30">
        <v>5</v>
      </c>
      <c r="E2" s="30">
        <v>5</v>
      </c>
      <c r="F2" s="30">
        <v>5</v>
      </c>
      <c r="G2" s="31">
        <v>5</v>
      </c>
      <c r="H2" s="18"/>
      <c r="I2" s="32">
        <f>SUM(B2:H2)</f>
        <v>25</v>
      </c>
      <c r="J2" s="28" t="str">
        <f>IF(I2&gt;=12.5,"pass","fail")</f>
        <v>pass</v>
      </c>
      <c r="K2" s="33">
        <f>IF(I2&gt;=25,5,IF(I2&gt;=22,4,IF(I2&gt;=19,3,2)))</f>
        <v>5</v>
      </c>
      <c r="L2" s="30">
        <v>5</v>
      </c>
      <c r="M2" s="30">
        <v>5</v>
      </c>
      <c r="N2" s="30"/>
      <c r="O2" s="30"/>
      <c r="P2" s="34"/>
    </row>
    <row r="3" spans="1:16" s="22" customFormat="1" x14ac:dyDescent="0.3">
      <c r="A3" s="13" t="s">
        <v>1</v>
      </c>
      <c r="B3" s="14" t="s">
        <v>98</v>
      </c>
      <c r="C3" s="15">
        <v>5</v>
      </c>
      <c r="D3" s="16">
        <v>5</v>
      </c>
      <c r="E3" s="16">
        <v>5</v>
      </c>
      <c r="F3" s="16" t="s">
        <v>98</v>
      </c>
      <c r="G3" s="17"/>
      <c r="H3" s="18"/>
      <c r="I3" s="19">
        <f>SUM(B3:H3)</f>
        <v>15</v>
      </c>
      <c r="J3" s="14" t="str">
        <f>IF(I3&gt;=12.5,"pass","fail")</f>
        <v>pass</v>
      </c>
      <c r="K3" s="20">
        <f>IF(I3&gt;=25,5,IF(I3&gt;=22,4,IF(I3&gt;=19,3,2)))</f>
        <v>2</v>
      </c>
      <c r="L3" s="16"/>
      <c r="M3" s="16"/>
      <c r="N3" s="16"/>
      <c r="O3" s="16"/>
      <c r="P3" s="21"/>
    </row>
    <row r="4" spans="1:16" s="22" customFormat="1" x14ac:dyDescent="0.3">
      <c r="A4" s="13" t="s">
        <v>2</v>
      </c>
      <c r="B4" s="14" t="s">
        <v>98</v>
      </c>
      <c r="C4" s="15">
        <v>5</v>
      </c>
      <c r="D4" s="16">
        <v>5</v>
      </c>
      <c r="E4" s="16">
        <v>5</v>
      </c>
      <c r="F4" s="11">
        <v>3</v>
      </c>
      <c r="G4" s="17">
        <v>5</v>
      </c>
      <c r="H4" s="18"/>
      <c r="I4" s="19">
        <f t="shared" ref="I4:I31" si="0">SUM(B4:H4)</f>
        <v>23</v>
      </c>
      <c r="J4" s="14" t="str">
        <f t="shared" ref="J4:J31" si="1">IF(I4&gt;=12.5,"pass","fail")</f>
        <v>pass</v>
      </c>
      <c r="K4" s="20">
        <f t="shared" ref="K4:K32" si="2">IF(I4&gt;=25,5,IF(I4&gt;=22,4,IF(I4&gt;=19,3,2)))</f>
        <v>4</v>
      </c>
      <c r="L4" s="16"/>
      <c r="M4" s="16"/>
      <c r="N4" s="16"/>
      <c r="O4" s="16"/>
      <c r="P4" s="21"/>
    </row>
    <row r="5" spans="1:16" s="22" customFormat="1" x14ac:dyDescent="0.3">
      <c r="A5" s="13" t="s">
        <v>3</v>
      </c>
      <c r="B5" s="14" t="s">
        <v>98</v>
      </c>
      <c r="C5" s="15">
        <v>5</v>
      </c>
      <c r="D5" s="16">
        <v>5</v>
      </c>
      <c r="E5" s="16">
        <v>5</v>
      </c>
      <c r="F5" s="16">
        <v>5</v>
      </c>
      <c r="G5" s="17">
        <v>5</v>
      </c>
      <c r="H5" s="18"/>
      <c r="I5" s="19">
        <f t="shared" si="0"/>
        <v>25</v>
      </c>
      <c r="J5" s="14" t="str">
        <f t="shared" si="1"/>
        <v>pass</v>
      </c>
      <c r="K5" s="20">
        <f t="shared" si="2"/>
        <v>5</v>
      </c>
      <c r="L5" s="16"/>
      <c r="M5" s="16"/>
      <c r="N5" s="16"/>
      <c r="O5" s="16"/>
      <c r="P5" s="21"/>
    </row>
    <row r="6" spans="1:16" s="22" customFormat="1" x14ac:dyDescent="0.3">
      <c r="A6" s="13" t="s">
        <v>4</v>
      </c>
      <c r="B6" s="14" t="s">
        <v>98</v>
      </c>
      <c r="C6" s="15">
        <v>5</v>
      </c>
      <c r="D6" s="16">
        <v>5</v>
      </c>
      <c r="E6" s="16">
        <v>5</v>
      </c>
      <c r="F6" s="16" t="s">
        <v>98</v>
      </c>
      <c r="G6" s="17"/>
      <c r="H6" s="18"/>
      <c r="I6" s="19">
        <f t="shared" si="0"/>
        <v>15</v>
      </c>
      <c r="J6" s="14" t="str">
        <f t="shared" si="1"/>
        <v>pass</v>
      </c>
      <c r="K6" s="20">
        <f t="shared" si="2"/>
        <v>2</v>
      </c>
      <c r="L6" s="16"/>
      <c r="M6" s="16"/>
      <c r="N6" s="16"/>
      <c r="O6" s="16"/>
      <c r="P6" s="21"/>
    </row>
    <row r="7" spans="1:16" s="22" customFormat="1" x14ac:dyDescent="0.3">
      <c r="A7" s="13" t="s">
        <v>5</v>
      </c>
      <c r="B7" s="14" t="s">
        <v>98</v>
      </c>
      <c r="C7" s="15">
        <v>5</v>
      </c>
      <c r="D7" s="16">
        <v>5</v>
      </c>
      <c r="E7" s="10">
        <v>5</v>
      </c>
      <c r="F7" s="16">
        <v>5</v>
      </c>
      <c r="G7" s="17">
        <v>5</v>
      </c>
      <c r="H7" s="18"/>
      <c r="I7" s="19">
        <f t="shared" si="0"/>
        <v>25</v>
      </c>
      <c r="J7" s="14" t="str">
        <f t="shared" si="1"/>
        <v>pass</v>
      </c>
      <c r="K7" s="20">
        <f t="shared" si="2"/>
        <v>5</v>
      </c>
      <c r="L7" s="16"/>
      <c r="M7" s="16"/>
      <c r="N7" s="16"/>
      <c r="O7" s="16"/>
      <c r="P7" s="21"/>
    </row>
    <row r="8" spans="1:16" s="22" customFormat="1" x14ac:dyDescent="0.3">
      <c r="A8" s="13" t="s">
        <v>6</v>
      </c>
      <c r="B8" s="14" t="s">
        <v>98</v>
      </c>
      <c r="C8" s="15">
        <v>5</v>
      </c>
      <c r="D8" s="16"/>
      <c r="E8" s="16"/>
      <c r="F8" s="16"/>
      <c r="G8" s="17"/>
      <c r="H8" s="18"/>
      <c r="I8" s="19">
        <f t="shared" si="0"/>
        <v>5</v>
      </c>
      <c r="J8" s="14" t="str">
        <f t="shared" si="1"/>
        <v>fail</v>
      </c>
      <c r="K8" s="20">
        <f t="shared" si="2"/>
        <v>2</v>
      </c>
      <c r="L8" s="16"/>
      <c r="M8" s="16"/>
      <c r="N8" s="16"/>
      <c r="O8" s="16"/>
      <c r="P8" s="21"/>
    </row>
    <row r="9" spans="1:16" s="22" customFormat="1" x14ac:dyDescent="0.3">
      <c r="A9" s="13" t="s">
        <v>7</v>
      </c>
      <c r="B9" s="14" t="s">
        <v>98</v>
      </c>
      <c r="C9" s="15">
        <v>5</v>
      </c>
      <c r="D9" s="16">
        <v>5</v>
      </c>
      <c r="E9" s="10">
        <v>5</v>
      </c>
      <c r="F9" s="10">
        <v>5</v>
      </c>
      <c r="G9" s="17">
        <v>5</v>
      </c>
      <c r="H9" s="18"/>
      <c r="I9" s="19">
        <f t="shared" si="0"/>
        <v>25</v>
      </c>
      <c r="J9" s="14" t="str">
        <f t="shared" si="1"/>
        <v>pass</v>
      </c>
      <c r="K9" s="20">
        <f t="shared" si="2"/>
        <v>5</v>
      </c>
      <c r="L9" s="16"/>
      <c r="M9" s="16"/>
      <c r="N9" s="16"/>
      <c r="O9" s="16"/>
      <c r="P9" s="21"/>
    </row>
    <row r="10" spans="1:16" s="22" customFormat="1" x14ac:dyDescent="0.3">
      <c r="A10" s="13" t="s">
        <v>8</v>
      </c>
      <c r="B10" s="14" t="s">
        <v>98</v>
      </c>
      <c r="C10" s="15">
        <v>5</v>
      </c>
      <c r="D10" s="16">
        <v>5</v>
      </c>
      <c r="E10" s="10">
        <v>5</v>
      </c>
      <c r="F10" s="16">
        <v>5</v>
      </c>
      <c r="G10" s="17"/>
      <c r="H10" s="18"/>
      <c r="I10" s="19">
        <f t="shared" si="0"/>
        <v>20</v>
      </c>
      <c r="J10" s="14" t="str">
        <f t="shared" si="1"/>
        <v>pass</v>
      </c>
      <c r="K10" s="20">
        <f t="shared" si="2"/>
        <v>3</v>
      </c>
      <c r="L10" s="16"/>
      <c r="M10" s="16"/>
      <c r="N10" s="16"/>
      <c r="O10" s="16"/>
      <c r="P10" s="21"/>
    </row>
    <row r="11" spans="1:16" s="22" customFormat="1" x14ac:dyDescent="0.3">
      <c r="A11" s="13" t="s">
        <v>9</v>
      </c>
      <c r="B11" s="14" t="s">
        <v>98</v>
      </c>
      <c r="C11" s="15">
        <v>5</v>
      </c>
      <c r="D11" s="16">
        <v>5</v>
      </c>
      <c r="E11" s="16">
        <v>5</v>
      </c>
      <c r="F11" s="16">
        <v>5</v>
      </c>
      <c r="G11" s="9">
        <v>5</v>
      </c>
      <c r="H11" s="26"/>
      <c r="I11" s="19">
        <f t="shared" si="0"/>
        <v>25</v>
      </c>
      <c r="J11" s="14" t="str">
        <f t="shared" si="1"/>
        <v>pass</v>
      </c>
      <c r="K11" s="20">
        <f t="shared" si="2"/>
        <v>5</v>
      </c>
      <c r="L11" s="16"/>
      <c r="M11" s="16"/>
      <c r="N11" s="16"/>
      <c r="O11" s="16"/>
      <c r="P11" s="21"/>
    </row>
    <row r="12" spans="1:16" s="22" customFormat="1" x14ac:dyDescent="0.3">
      <c r="A12" s="13" t="s">
        <v>10</v>
      </c>
      <c r="B12" s="14" t="s">
        <v>98</v>
      </c>
      <c r="C12" s="15"/>
      <c r="D12" s="16"/>
      <c r="E12" s="16"/>
      <c r="F12" s="16"/>
      <c r="G12" s="17"/>
      <c r="H12" s="26"/>
      <c r="I12" s="19">
        <f t="shared" si="0"/>
        <v>0</v>
      </c>
      <c r="J12" s="14" t="str">
        <f t="shared" si="1"/>
        <v>fail</v>
      </c>
      <c r="K12" s="20">
        <f t="shared" si="2"/>
        <v>2</v>
      </c>
      <c r="L12" s="16"/>
      <c r="M12" s="16"/>
      <c r="N12" s="16"/>
      <c r="O12" s="16"/>
      <c r="P12" s="21"/>
    </row>
    <row r="13" spans="1:16" s="22" customFormat="1" x14ac:dyDescent="0.3">
      <c r="A13" s="13" t="s">
        <v>11</v>
      </c>
      <c r="B13" s="14" t="s">
        <v>98</v>
      </c>
      <c r="C13" s="15" t="s">
        <v>98</v>
      </c>
      <c r="D13" s="16" t="s">
        <v>98</v>
      </c>
      <c r="E13" s="16"/>
      <c r="F13" s="16"/>
      <c r="G13" s="17"/>
      <c r="H13" s="26"/>
      <c r="I13" s="19">
        <f t="shared" si="0"/>
        <v>0</v>
      </c>
      <c r="J13" s="14" t="str">
        <f t="shared" si="1"/>
        <v>fail</v>
      </c>
      <c r="K13" s="20">
        <f t="shared" si="2"/>
        <v>2</v>
      </c>
      <c r="L13" s="16"/>
      <c r="M13" s="16"/>
      <c r="N13" s="16"/>
      <c r="O13" s="16"/>
      <c r="P13" s="21"/>
    </row>
    <row r="14" spans="1:16" s="22" customFormat="1" x14ac:dyDescent="0.3">
      <c r="A14" s="13" t="s">
        <v>12</v>
      </c>
      <c r="B14" s="14" t="s">
        <v>98</v>
      </c>
      <c r="C14" s="15">
        <v>4</v>
      </c>
      <c r="D14" s="16"/>
      <c r="E14" s="16"/>
      <c r="F14" s="16"/>
      <c r="G14" s="17"/>
      <c r="H14" s="18"/>
      <c r="I14" s="19">
        <f t="shared" si="0"/>
        <v>4</v>
      </c>
      <c r="J14" s="14" t="str">
        <f t="shared" si="1"/>
        <v>fail</v>
      </c>
      <c r="K14" s="20">
        <f t="shared" si="2"/>
        <v>2</v>
      </c>
      <c r="L14" s="16"/>
      <c r="M14" s="16"/>
      <c r="N14" s="16"/>
      <c r="O14" s="16"/>
      <c r="P14" s="21"/>
    </row>
    <row r="15" spans="1:16" s="22" customFormat="1" x14ac:dyDescent="0.3">
      <c r="A15" s="13" t="s">
        <v>13</v>
      </c>
      <c r="B15" s="14" t="s">
        <v>98</v>
      </c>
      <c r="C15" s="15">
        <v>5</v>
      </c>
      <c r="D15" s="16">
        <v>5</v>
      </c>
      <c r="E15" s="16">
        <v>5</v>
      </c>
      <c r="F15" s="16"/>
      <c r="G15" s="17"/>
      <c r="H15" s="18"/>
      <c r="I15" s="19">
        <f t="shared" si="0"/>
        <v>15</v>
      </c>
      <c r="J15" s="14" t="str">
        <f t="shared" si="1"/>
        <v>pass</v>
      </c>
      <c r="K15" s="20">
        <f t="shared" si="2"/>
        <v>2</v>
      </c>
      <c r="L15" s="16"/>
      <c r="M15" s="16"/>
      <c r="N15" s="16"/>
      <c r="O15" s="16"/>
      <c r="P15" s="21"/>
    </row>
    <row r="16" spans="1:16" s="22" customFormat="1" x14ac:dyDescent="0.3">
      <c r="A16" s="13" t="s">
        <v>14</v>
      </c>
      <c r="B16" s="14" t="s">
        <v>98</v>
      </c>
      <c r="C16" s="15">
        <v>5</v>
      </c>
      <c r="D16" s="16">
        <v>5</v>
      </c>
      <c r="E16" s="16">
        <v>5</v>
      </c>
      <c r="F16" s="16">
        <v>5</v>
      </c>
      <c r="G16" s="17">
        <v>5</v>
      </c>
      <c r="H16" s="18"/>
      <c r="I16" s="19">
        <f t="shared" si="0"/>
        <v>25</v>
      </c>
      <c r="J16" s="14" t="str">
        <f t="shared" si="1"/>
        <v>pass</v>
      </c>
      <c r="K16" s="20">
        <f t="shared" si="2"/>
        <v>5</v>
      </c>
      <c r="L16" s="16"/>
      <c r="M16" s="16"/>
      <c r="N16" s="16"/>
      <c r="O16" s="16"/>
      <c r="P16" s="21"/>
    </row>
    <row r="17" spans="1:16" s="22" customFormat="1" x14ac:dyDescent="0.3">
      <c r="A17" s="13" t="s">
        <v>15</v>
      </c>
      <c r="B17" s="14" t="s">
        <v>98</v>
      </c>
      <c r="C17" s="15">
        <v>5</v>
      </c>
      <c r="D17" s="16">
        <v>5</v>
      </c>
      <c r="E17" s="16">
        <v>5</v>
      </c>
      <c r="F17" s="16">
        <v>5</v>
      </c>
      <c r="G17" s="9">
        <v>5</v>
      </c>
      <c r="H17" s="18"/>
      <c r="I17" s="19">
        <f t="shared" si="0"/>
        <v>25</v>
      </c>
      <c r="J17" s="14" t="str">
        <f t="shared" si="1"/>
        <v>pass</v>
      </c>
      <c r="K17" s="20">
        <f t="shared" si="2"/>
        <v>5</v>
      </c>
      <c r="L17" s="16"/>
      <c r="M17" s="16"/>
      <c r="N17" s="16"/>
      <c r="O17" s="16"/>
      <c r="P17" s="21"/>
    </row>
    <row r="18" spans="1:16" s="22" customFormat="1" x14ac:dyDescent="0.3">
      <c r="A18" s="13" t="s">
        <v>16</v>
      </c>
      <c r="B18" s="14" t="s">
        <v>98</v>
      </c>
      <c r="C18" s="15">
        <v>5</v>
      </c>
      <c r="D18" s="16">
        <v>5</v>
      </c>
      <c r="E18" s="10">
        <v>3</v>
      </c>
      <c r="F18" s="16" t="s">
        <v>98</v>
      </c>
      <c r="G18" s="17"/>
      <c r="H18" s="18"/>
      <c r="I18" s="19">
        <f t="shared" si="0"/>
        <v>13</v>
      </c>
      <c r="J18" s="14" t="str">
        <f t="shared" si="1"/>
        <v>pass</v>
      </c>
      <c r="K18" s="20">
        <f t="shared" si="2"/>
        <v>2</v>
      </c>
      <c r="L18" s="16"/>
      <c r="M18" s="16"/>
      <c r="N18" s="16"/>
      <c r="O18" s="16"/>
      <c r="P18" s="21"/>
    </row>
    <row r="19" spans="1:16" s="22" customFormat="1" x14ac:dyDescent="0.3">
      <c r="A19" s="13" t="s">
        <v>17</v>
      </c>
      <c r="B19" s="14" t="s">
        <v>98</v>
      </c>
      <c r="C19" s="15">
        <v>5</v>
      </c>
      <c r="D19" s="16">
        <v>5</v>
      </c>
      <c r="E19" s="16">
        <v>5</v>
      </c>
      <c r="F19" s="16">
        <v>5</v>
      </c>
      <c r="G19" s="17">
        <v>5</v>
      </c>
      <c r="H19" s="18"/>
      <c r="I19" s="19">
        <f t="shared" si="0"/>
        <v>25</v>
      </c>
      <c r="J19" s="14" t="str">
        <f t="shared" si="1"/>
        <v>pass</v>
      </c>
      <c r="K19" s="20">
        <f t="shared" si="2"/>
        <v>5</v>
      </c>
      <c r="L19" s="16"/>
      <c r="M19" s="16"/>
      <c r="N19" s="16"/>
      <c r="O19" s="16"/>
      <c r="P19" s="21"/>
    </row>
    <row r="20" spans="1:16" s="22" customFormat="1" x14ac:dyDescent="0.3">
      <c r="A20" s="13" t="s">
        <v>18</v>
      </c>
      <c r="B20" s="14" t="s">
        <v>98</v>
      </c>
      <c r="C20" s="15">
        <v>5</v>
      </c>
      <c r="D20" s="16">
        <v>5</v>
      </c>
      <c r="E20" s="16">
        <v>5</v>
      </c>
      <c r="F20" s="16">
        <v>5</v>
      </c>
      <c r="G20" s="17">
        <v>5</v>
      </c>
      <c r="H20" s="18"/>
      <c r="I20" s="19">
        <f t="shared" si="0"/>
        <v>25</v>
      </c>
      <c r="J20" s="14" t="str">
        <f t="shared" si="1"/>
        <v>pass</v>
      </c>
      <c r="K20" s="20">
        <f t="shared" si="2"/>
        <v>5</v>
      </c>
      <c r="L20" s="16" t="s">
        <v>98</v>
      </c>
      <c r="M20" s="16"/>
      <c r="N20" s="16"/>
      <c r="O20" s="16"/>
      <c r="P20" s="21"/>
    </row>
    <row r="21" spans="1:16" s="22" customFormat="1" x14ac:dyDescent="0.3">
      <c r="A21" s="13" t="s">
        <v>19</v>
      </c>
      <c r="B21" s="14" t="s">
        <v>98</v>
      </c>
      <c r="C21" s="15">
        <v>5</v>
      </c>
      <c r="D21" s="16">
        <v>5</v>
      </c>
      <c r="E21" s="16">
        <v>5</v>
      </c>
      <c r="F21" s="16"/>
      <c r="G21" s="17"/>
      <c r="H21" s="18"/>
      <c r="I21" s="19">
        <f t="shared" si="0"/>
        <v>15</v>
      </c>
      <c r="J21" s="14" t="str">
        <f t="shared" si="1"/>
        <v>pass</v>
      </c>
      <c r="K21" s="20">
        <f t="shared" si="2"/>
        <v>2</v>
      </c>
      <c r="L21" s="16"/>
      <c r="M21" s="16"/>
      <c r="N21" s="16"/>
      <c r="O21" s="16"/>
      <c r="P21" s="21"/>
    </row>
    <row r="22" spans="1:16" s="22" customFormat="1" x14ac:dyDescent="0.3">
      <c r="A22" s="13" t="s">
        <v>20</v>
      </c>
      <c r="B22" s="14" t="s">
        <v>98</v>
      </c>
      <c r="C22" s="15">
        <v>5</v>
      </c>
      <c r="D22" s="16">
        <v>5</v>
      </c>
      <c r="E22" s="16">
        <v>5</v>
      </c>
      <c r="F22" s="16">
        <v>5</v>
      </c>
      <c r="G22" s="9">
        <v>5</v>
      </c>
      <c r="H22" s="18"/>
      <c r="I22" s="19">
        <f t="shared" si="0"/>
        <v>25</v>
      </c>
      <c r="J22" s="14" t="str">
        <f t="shared" si="1"/>
        <v>pass</v>
      </c>
      <c r="K22" s="20">
        <f t="shared" si="2"/>
        <v>5</v>
      </c>
      <c r="L22" s="16" t="s">
        <v>98</v>
      </c>
      <c r="M22" s="16"/>
      <c r="N22" s="16"/>
      <c r="O22" s="16"/>
      <c r="P22" s="21"/>
    </row>
    <row r="23" spans="1:16" s="22" customFormat="1" x14ac:dyDescent="0.3">
      <c r="A23" s="13" t="s">
        <v>21</v>
      </c>
      <c r="B23" s="14" t="s">
        <v>98</v>
      </c>
      <c r="C23" s="15">
        <v>5</v>
      </c>
      <c r="D23" s="16">
        <v>5</v>
      </c>
      <c r="E23" s="16">
        <v>5</v>
      </c>
      <c r="F23" s="16">
        <v>5</v>
      </c>
      <c r="G23" s="17">
        <v>5</v>
      </c>
      <c r="H23" s="18"/>
      <c r="I23" s="19">
        <f t="shared" si="0"/>
        <v>25</v>
      </c>
      <c r="J23" s="14" t="str">
        <f t="shared" si="1"/>
        <v>pass</v>
      </c>
      <c r="K23" s="20">
        <f t="shared" si="2"/>
        <v>5</v>
      </c>
      <c r="L23" s="16">
        <v>5</v>
      </c>
      <c r="M23" s="16">
        <v>5</v>
      </c>
      <c r="N23" s="16">
        <v>5</v>
      </c>
      <c r="O23" s="16"/>
      <c r="P23" s="21"/>
    </row>
    <row r="24" spans="1:16" s="22" customFormat="1" x14ac:dyDescent="0.3">
      <c r="A24" s="13" t="s">
        <v>22</v>
      </c>
      <c r="B24" s="14" t="s">
        <v>98</v>
      </c>
      <c r="C24" s="15">
        <v>5</v>
      </c>
      <c r="D24" s="16">
        <v>5</v>
      </c>
      <c r="E24" s="16">
        <v>5</v>
      </c>
      <c r="F24" s="16">
        <v>5</v>
      </c>
      <c r="G24" s="17">
        <v>5</v>
      </c>
      <c r="H24" s="18"/>
      <c r="I24" s="19">
        <f t="shared" si="0"/>
        <v>25</v>
      </c>
      <c r="J24" s="14" t="str">
        <f t="shared" si="1"/>
        <v>pass</v>
      </c>
      <c r="K24" s="20">
        <f t="shared" si="2"/>
        <v>5</v>
      </c>
      <c r="L24" s="16"/>
      <c r="M24" s="16"/>
      <c r="N24" s="16"/>
      <c r="O24" s="16"/>
      <c r="P24" s="21"/>
    </row>
    <row r="25" spans="1:16" s="22" customFormat="1" x14ac:dyDescent="0.3">
      <c r="A25" s="13" t="s">
        <v>23</v>
      </c>
      <c r="B25" s="14" t="s">
        <v>98</v>
      </c>
      <c r="C25" s="15">
        <v>5</v>
      </c>
      <c r="D25" s="16">
        <v>5</v>
      </c>
      <c r="E25" s="16">
        <v>5</v>
      </c>
      <c r="F25" s="16">
        <v>5</v>
      </c>
      <c r="G25" s="17">
        <v>5</v>
      </c>
      <c r="H25" s="18"/>
      <c r="I25" s="19">
        <f t="shared" si="0"/>
        <v>25</v>
      </c>
      <c r="J25" s="14" t="str">
        <f t="shared" si="1"/>
        <v>pass</v>
      </c>
      <c r="K25" s="20">
        <f t="shared" si="2"/>
        <v>5</v>
      </c>
      <c r="L25" s="16" t="s">
        <v>98</v>
      </c>
      <c r="M25" s="16"/>
      <c r="N25" s="16"/>
      <c r="O25" s="16"/>
      <c r="P25" s="21"/>
    </row>
    <row r="26" spans="1:16" s="22" customFormat="1" x14ac:dyDescent="0.3">
      <c r="A26" s="13" t="s">
        <v>24</v>
      </c>
      <c r="B26" s="14" t="s">
        <v>98</v>
      </c>
      <c r="C26" s="15">
        <v>5</v>
      </c>
      <c r="D26" s="16">
        <v>5</v>
      </c>
      <c r="E26" s="16">
        <v>5</v>
      </c>
      <c r="F26" s="10">
        <v>5</v>
      </c>
      <c r="G26" s="10">
        <v>5</v>
      </c>
      <c r="H26" s="18"/>
      <c r="I26" s="19">
        <f t="shared" si="0"/>
        <v>25</v>
      </c>
      <c r="J26" s="14" t="str">
        <f t="shared" si="1"/>
        <v>pass</v>
      </c>
      <c r="K26" s="20">
        <f t="shared" si="2"/>
        <v>5</v>
      </c>
      <c r="L26" s="16"/>
      <c r="M26" s="16"/>
      <c r="N26" s="16"/>
      <c r="O26" s="16"/>
      <c r="P26" s="21"/>
    </row>
    <row r="27" spans="1:16" s="22" customFormat="1" x14ac:dyDescent="0.3">
      <c r="A27" s="13" t="s">
        <v>25</v>
      </c>
      <c r="B27" s="14" t="s">
        <v>98</v>
      </c>
      <c r="C27" s="15">
        <v>5</v>
      </c>
      <c r="D27" s="16">
        <v>5</v>
      </c>
      <c r="E27" s="16">
        <v>5</v>
      </c>
      <c r="F27" s="16"/>
      <c r="G27" s="17"/>
      <c r="H27" s="18"/>
      <c r="I27" s="19">
        <f t="shared" si="0"/>
        <v>15</v>
      </c>
      <c r="J27" s="14" t="str">
        <f t="shared" si="1"/>
        <v>pass</v>
      </c>
      <c r="K27" s="20">
        <f t="shared" si="2"/>
        <v>2</v>
      </c>
      <c r="L27" s="16"/>
      <c r="M27" s="16"/>
      <c r="N27" s="16"/>
      <c r="O27" s="16"/>
      <c r="P27" s="21"/>
    </row>
    <row r="28" spans="1:16" s="22" customFormat="1" x14ac:dyDescent="0.3">
      <c r="A28" s="13" t="s">
        <v>26</v>
      </c>
      <c r="B28" s="14" t="s">
        <v>98</v>
      </c>
      <c r="C28" s="15">
        <v>5</v>
      </c>
      <c r="D28" s="16">
        <v>5</v>
      </c>
      <c r="E28" s="16">
        <v>5</v>
      </c>
      <c r="F28" s="16">
        <v>5</v>
      </c>
      <c r="G28" s="17">
        <v>5</v>
      </c>
      <c r="H28" s="18"/>
      <c r="I28" s="19">
        <f t="shared" si="0"/>
        <v>25</v>
      </c>
      <c r="J28" s="14" t="str">
        <f t="shared" si="1"/>
        <v>pass</v>
      </c>
      <c r="K28" s="20">
        <f t="shared" si="2"/>
        <v>5</v>
      </c>
      <c r="L28" s="16">
        <v>5</v>
      </c>
      <c r="M28" s="16" t="s">
        <v>98</v>
      </c>
      <c r="N28" s="16"/>
      <c r="O28" s="16"/>
      <c r="P28" s="21"/>
    </row>
    <row r="29" spans="1:16" s="22" customFormat="1" x14ac:dyDescent="0.3">
      <c r="A29" s="13" t="s">
        <v>27</v>
      </c>
      <c r="B29" s="14" t="s">
        <v>98</v>
      </c>
      <c r="C29" s="15" t="s">
        <v>98</v>
      </c>
      <c r="D29" s="16"/>
      <c r="E29" s="16"/>
      <c r="F29" s="16"/>
      <c r="G29" s="17"/>
      <c r="H29" s="18"/>
      <c r="I29" s="19">
        <f t="shared" si="0"/>
        <v>0</v>
      </c>
      <c r="J29" s="14" t="str">
        <f t="shared" si="1"/>
        <v>fail</v>
      </c>
      <c r="K29" s="20">
        <f t="shared" si="2"/>
        <v>2</v>
      </c>
      <c r="L29" s="16"/>
      <c r="M29" s="16"/>
      <c r="N29" s="16"/>
      <c r="O29" s="16"/>
      <c r="P29" s="21"/>
    </row>
    <row r="30" spans="1:16" s="22" customFormat="1" x14ac:dyDescent="0.3">
      <c r="A30" s="13" t="s">
        <v>28</v>
      </c>
      <c r="B30" s="14" t="s">
        <v>98</v>
      </c>
      <c r="C30" s="15">
        <v>5</v>
      </c>
      <c r="D30" s="16">
        <v>5</v>
      </c>
      <c r="E30" s="16"/>
      <c r="F30" s="16"/>
      <c r="G30" s="17"/>
      <c r="H30" s="18"/>
      <c r="I30" s="19">
        <f t="shared" si="0"/>
        <v>10</v>
      </c>
      <c r="J30" s="14" t="str">
        <f t="shared" si="1"/>
        <v>fail</v>
      </c>
      <c r="K30" s="20">
        <f t="shared" si="2"/>
        <v>2</v>
      </c>
      <c r="L30" s="16"/>
      <c r="M30" s="16"/>
      <c r="N30" s="16"/>
      <c r="O30" s="16"/>
      <c r="P30" s="21"/>
    </row>
    <row r="31" spans="1:16" s="22" customFormat="1" x14ac:dyDescent="0.3">
      <c r="A31" s="13" t="s">
        <v>29</v>
      </c>
      <c r="B31" s="14" t="s">
        <v>98</v>
      </c>
      <c r="C31" s="15">
        <v>5</v>
      </c>
      <c r="D31" s="16">
        <v>5</v>
      </c>
      <c r="E31" s="16">
        <v>5</v>
      </c>
      <c r="F31" s="16">
        <v>4</v>
      </c>
      <c r="G31" s="17">
        <v>5</v>
      </c>
      <c r="H31" s="18"/>
      <c r="I31" s="19">
        <f t="shared" si="0"/>
        <v>24</v>
      </c>
      <c r="J31" s="14" t="str">
        <f t="shared" si="1"/>
        <v>pass</v>
      </c>
      <c r="K31" s="20">
        <f t="shared" si="2"/>
        <v>4</v>
      </c>
      <c r="L31" s="16" t="s">
        <v>98</v>
      </c>
      <c r="M31" s="16"/>
      <c r="N31" s="16"/>
      <c r="O31" s="16"/>
      <c r="P31" s="21"/>
    </row>
    <row r="32" spans="1:16" s="22" customFormat="1" ht="15" thickBot="1" x14ac:dyDescent="0.35">
      <c r="A32" s="35" t="s">
        <v>30</v>
      </c>
      <c r="B32" s="36" t="s">
        <v>98</v>
      </c>
      <c r="C32" s="37">
        <v>5</v>
      </c>
      <c r="D32" s="38">
        <v>5</v>
      </c>
      <c r="E32" s="39" t="s">
        <v>105</v>
      </c>
      <c r="F32" s="39"/>
      <c r="G32" s="40"/>
      <c r="H32" s="40"/>
      <c r="I32" s="41">
        <f>SUM(B32:H32)</f>
        <v>10</v>
      </c>
      <c r="J32" s="36" t="str">
        <f>IF(I32&gt;=12.5,"pass","fail")</f>
        <v>fail</v>
      </c>
      <c r="K32" s="42">
        <f t="shared" si="2"/>
        <v>2</v>
      </c>
      <c r="L32" s="39"/>
      <c r="M32" s="39"/>
      <c r="N32" s="39"/>
      <c r="O32" s="39"/>
      <c r="P32" s="43"/>
    </row>
    <row r="33" spans="2:16" x14ac:dyDescent="0.3">
      <c r="B33">
        <f>COUNTA(B4:B32)</f>
        <v>29</v>
      </c>
      <c r="C33">
        <f t="shared" ref="C33:G33" si="3">COUNTA(C4:C32)</f>
        <v>28</v>
      </c>
      <c r="D33">
        <f t="shared" si="3"/>
        <v>25</v>
      </c>
      <c r="E33">
        <f t="shared" si="3"/>
        <v>23</v>
      </c>
      <c r="F33">
        <f t="shared" si="3"/>
        <v>19</v>
      </c>
      <c r="G33">
        <f t="shared" si="3"/>
        <v>16</v>
      </c>
      <c r="L33">
        <f>COUNTA(L4:L32)</f>
        <v>6</v>
      </c>
      <c r="M33">
        <f>COUNTA(M4:M32)</f>
        <v>2</v>
      </c>
      <c r="N33">
        <f>COUNTA(N4:N32)</f>
        <v>1</v>
      </c>
      <c r="O33">
        <f>COUNTA(O4:O32)</f>
        <v>0</v>
      </c>
      <c r="P33">
        <f>COUNTA(P4:P32)</f>
        <v>0</v>
      </c>
    </row>
  </sheetData>
  <conditionalFormatting sqref="J2:J32">
    <cfRule type="containsText" dxfId="12" priority="9" operator="containsText" text="pass">
      <formula>NOT(ISERROR(SEARCH("pass",J2)))</formula>
    </cfRule>
  </conditionalFormatting>
  <conditionalFormatting sqref="K2:K32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{145F4C17-4E4F-4B9E-B02E-218202CF179A}</x14:id>
        </ext>
      </extLst>
    </cfRule>
    <cfRule type="cellIs" dxfId="11" priority="4" operator="equal">
      <formula>5</formula>
    </cfRule>
  </conditionalFormatting>
  <conditionalFormatting sqref="I2:I32">
    <cfRule type="cellIs" dxfId="10" priority="2" operator="lessThan">
      <formula>19</formula>
    </cfRule>
    <cfRule type="cellIs" dxfId="9" priority="1" operator="lessThan">
      <formula>14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5F4C17-4E4F-4B9E-B02E-218202CF179A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T21" sqref="T21"/>
    </sheetView>
  </sheetViews>
  <sheetFormatPr defaultRowHeight="14.4" x14ac:dyDescent="0.3"/>
  <cols>
    <col min="1" max="1" width="32" bestFit="1" customWidth="1"/>
    <col min="2" max="2" width="7" bestFit="1" customWidth="1"/>
    <col min="3" max="3" width="6.88671875" bestFit="1" customWidth="1"/>
    <col min="4" max="4" width="7.44140625" bestFit="1" customWidth="1"/>
    <col min="5" max="5" width="15.5546875" bestFit="1" customWidth="1"/>
    <col min="6" max="6" width="7" bestFit="1" customWidth="1"/>
    <col min="7" max="7" width="12.88671875" bestFit="1" customWidth="1"/>
    <col min="8" max="8" width="12.44140625" bestFit="1" customWidth="1"/>
    <col min="9" max="9" width="8" customWidth="1"/>
    <col min="11" max="11" width="19.5546875" bestFit="1" customWidth="1"/>
    <col min="12" max="16" width="8" customWidth="1"/>
  </cols>
  <sheetData>
    <row r="1" spans="1:16" ht="15" thickBot="1" x14ac:dyDescent="0.35">
      <c r="A1" s="44" t="s">
        <v>0</v>
      </c>
      <c r="B1" s="45" t="s">
        <v>100</v>
      </c>
      <c r="C1" s="46" t="s">
        <v>86</v>
      </c>
      <c r="D1" s="46" t="s">
        <v>87</v>
      </c>
      <c r="E1" s="46" t="s">
        <v>88</v>
      </c>
      <c r="F1" s="46" t="s">
        <v>89</v>
      </c>
      <c r="G1" s="46" t="s">
        <v>90</v>
      </c>
      <c r="H1" s="46" t="s">
        <v>104</v>
      </c>
      <c r="I1" s="46" t="s">
        <v>96</v>
      </c>
      <c r="J1" s="44" t="s">
        <v>99</v>
      </c>
      <c r="K1" s="47" t="s">
        <v>97</v>
      </c>
      <c r="L1" s="46" t="s">
        <v>91</v>
      </c>
      <c r="M1" s="46" t="s">
        <v>92</v>
      </c>
      <c r="N1" s="46" t="s">
        <v>93</v>
      </c>
      <c r="O1" s="46" t="s">
        <v>94</v>
      </c>
      <c r="P1" s="46" t="s">
        <v>95</v>
      </c>
    </row>
    <row r="2" spans="1:16" x14ac:dyDescent="0.3">
      <c r="A2" s="28" t="s">
        <v>56</v>
      </c>
      <c r="B2" s="28" t="s">
        <v>98</v>
      </c>
      <c r="C2" s="48">
        <v>5</v>
      </c>
      <c r="D2" s="30">
        <v>5</v>
      </c>
      <c r="E2" s="30">
        <v>5</v>
      </c>
      <c r="F2" s="49">
        <v>5</v>
      </c>
      <c r="G2" s="30"/>
      <c r="H2" s="50"/>
      <c r="I2" s="33">
        <f>SUM(B2:H2)</f>
        <v>20</v>
      </c>
      <c r="J2" s="28" t="str">
        <f t="shared" ref="J2:J26" si="0">IF(I2&gt;=12.5,"pass","fail")</f>
        <v>pass</v>
      </c>
      <c r="K2" s="33">
        <f>IF(I2&gt;=25,5,IF(I2&gt;=22,4,IF(I2&gt;=19,3,2)))</f>
        <v>3</v>
      </c>
      <c r="L2" s="29"/>
      <c r="M2" s="30"/>
      <c r="N2" s="30"/>
      <c r="O2" s="30"/>
      <c r="P2" s="34"/>
    </row>
    <row r="3" spans="1:16" x14ac:dyDescent="0.3">
      <c r="A3" s="14" t="s">
        <v>32</v>
      </c>
      <c r="B3" s="14" t="s">
        <v>98</v>
      </c>
      <c r="C3" s="24">
        <v>5</v>
      </c>
      <c r="D3" s="16">
        <v>5</v>
      </c>
      <c r="E3" s="16">
        <v>5</v>
      </c>
      <c r="F3" s="16">
        <v>5</v>
      </c>
      <c r="G3" s="16">
        <v>5</v>
      </c>
      <c r="H3" s="18"/>
      <c r="I3" s="20">
        <f>SUM(B3:H3)</f>
        <v>25</v>
      </c>
      <c r="J3" s="14" t="str">
        <f t="shared" si="0"/>
        <v>pass</v>
      </c>
      <c r="K3" s="20">
        <f>IF(I3&gt;=25,5,IF(I3&gt;=22,4,IF(I3&gt;=19,3,2)))</f>
        <v>5</v>
      </c>
      <c r="L3" s="15">
        <v>5</v>
      </c>
      <c r="M3" s="16">
        <v>5</v>
      </c>
      <c r="N3" s="16" t="s">
        <v>98</v>
      </c>
      <c r="O3" s="16" t="s">
        <v>98</v>
      </c>
      <c r="P3" s="21"/>
    </row>
    <row r="4" spans="1:16" x14ac:dyDescent="0.3">
      <c r="A4" s="14" t="s">
        <v>33</v>
      </c>
      <c r="B4" s="14" t="s">
        <v>98</v>
      </c>
      <c r="C4" s="24">
        <v>5</v>
      </c>
      <c r="D4" s="16">
        <v>5</v>
      </c>
      <c r="E4" s="10">
        <v>4</v>
      </c>
      <c r="F4" s="16">
        <v>5</v>
      </c>
      <c r="G4" s="16"/>
      <c r="H4" s="18"/>
      <c r="I4" s="20">
        <f t="shared" ref="I4:I25" si="1">SUM(B4:H4)</f>
        <v>19</v>
      </c>
      <c r="J4" s="14" t="str">
        <f t="shared" si="0"/>
        <v>pass</v>
      </c>
      <c r="K4" s="20">
        <f t="shared" ref="K4:K25" si="2">IF(I4&gt;=25,5,IF(I4&gt;=22,4,IF(I4&gt;=19,3,2)))</f>
        <v>3</v>
      </c>
      <c r="L4" s="15"/>
      <c r="M4" s="16"/>
      <c r="N4" s="16"/>
      <c r="O4" s="16"/>
      <c r="P4" s="21"/>
    </row>
    <row r="5" spans="1:16" x14ac:dyDescent="0.3">
      <c r="A5" s="14" t="s">
        <v>34</v>
      </c>
      <c r="B5" s="14" t="s">
        <v>98</v>
      </c>
      <c r="C5" s="24">
        <v>5</v>
      </c>
      <c r="D5" s="16">
        <v>5</v>
      </c>
      <c r="E5" s="16">
        <v>5</v>
      </c>
      <c r="F5" s="16">
        <v>5</v>
      </c>
      <c r="G5" s="16"/>
      <c r="H5" s="18"/>
      <c r="I5" s="20">
        <f t="shared" si="1"/>
        <v>20</v>
      </c>
      <c r="J5" s="14" t="str">
        <f t="shared" si="0"/>
        <v>pass</v>
      </c>
      <c r="K5" s="20">
        <f t="shared" si="2"/>
        <v>3</v>
      </c>
      <c r="L5" s="15"/>
      <c r="M5" s="16"/>
      <c r="N5" s="16"/>
      <c r="O5" s="16"/>
      <c r="P5" s="21"/>
    </row>
    <row r="6" spans="1:16" x14ac:dyDescent="0.3">
      <c r="A6" s="14" t="s">
        <v>35</v>
      </c>
      <c r="B6" s="14" t="s">
        <v>98</v>
      </c>
      <c r="C6" s="24">
        <v>5</v>
      </c>
      <c r="D6" s="16">
        <v>5</v>
      </c>
      <c r="E6" s="10">
        <v>5</v>
      </c>
      <c r="F6" s="16">
        <v>5</v>
      </c>
      <c r="G6" s="16"/>
      <c r="H6" s="18"/>
      <c r="I6" s="20">
        <f t="shared" si="1"/>
        <v>20</v>
      </c>
      <c r="J6" s="14" t="str">
        <f t="shared" si="0"/>
        <v>pass</v>
      </c>
      <c r="K6" s="20">
        <f t="shared" si="2"/>
        <v>3</v>
      </c>
      <c r="L6" s="15"/>
      <c r="M6" s="16"/>
      <c r="N6" s="16"/>
      <c r="O6" s="16"/>
      <c r="P6" s="21"/>
    </row>
    <row r="7" spans="1:16" x14ac:dyDescent="0.3">
      <c r="A7" s="14" t="s">
        <v>36</v>
      </c>
      <c r="B7" s="14" t="s">
        <v>98</v>
      </c>
      <c r="C7" s="24">
        <v>5</v>
      </c>
      <c r="D7" s="16">
        <v>5</v>
      </c>
      <c r="E7" s="16">
        <v>5</v>
      </c>
      <c r="F7" s="16">
        <v>5</v>
      </c>
      <c r="G7" s="16">
        <v>5</v>
      </c>
      <c r="H7" s="18"/>
      <c r="I7" s="20">
        <f t="shared" si="1"/>
        <v>25</v>
      </c>
      <c r="J7" s="14" t="str">
        <f t="shared" si="0"/>
        <v>pass</v>
      </c>
      <c r="K7" s="20">
        <f t="shared" si="2"/>
        <v>5</v>
      </c>
      <c r="L7" s="15">
        <v>5</v>
      </c>
      <c r="M7" s="16">
        <v>5</v>
      </c>
      <c r="N7" s="51" t="s">
        <v>101</v>
      </c>
      <c r="O7" s="16">
        <v>5</v>
      </c>
      <c r="P7" s="21"/>
    </row>
    <row r="8" spans="1:16" x14ac:dyDescent="0.3">
      <c r="A8" s="14" t="s">
        <v>37</v>
      </c>
      <c r="B8" s="14" t="s">
        <v>98</v>
      </c>
      <c r="C8" s="24">
        <v>5</v>
      </c>
      <c r="D8" s="16">
        <v>5</v>
      </c>
      <c r="E8" s="10">
        <v>5</v>
      </c>
      <c r="F8" s="16">
        <v>5</v>
      </c>
      <c r="G8" s="16"/>
      <c r="H8" s="18"/>
      <c r="I8" s="20">
        <f t="shared" si="1"/>
        <v>20</v>
      </c>
      <c r="J8" s="14" t="str">
        <f t="shared" si="0"/>
        <v>pass</v>
      </c>
      <c r="K8" s="20">
        <f t="shared" si="2"/>
        <v>3</v>
      </c>
      <c r="L8" s="15"/>
      <c r="M8" s="16"/>
      <c r="N8" s="16"/>
      <c r="O8" s="16"/>
      <c r="P8" s="21"/>
    </row>
    <row r="9" spans="1:16" s="23" customFormat="1" x14ac:dyDescent="0.3">
      <c r="A9" s="14" t="s">
        <v>38</v>
      </c>
      <c r="B9" s="14" t="s">
        <v>98</v>
      </c>
      <c r="C9" s="24">
        <v>5</v>
      </c>
      <c r="D9" s="16">
        <v>5</v>
      </c>
      <c r="E9" s="16">
        <v>5</v>
      </c>
      <c r="F9" s="16" t="s">
        <v>98</v>
      </c>
      <c r="G9" s="16" t="s">
        <v>98</v>
      </c>
      <c r="H9" s="18"/>
      <c r="I9" s="20">
        <f t="shared" si="1"/>
        <v>15</v>
      </c>
      <c r="J9" s="14" t="str">
        <f t="shared" si="0"/>
        <v>pass</v>
      </c>
      <c r="K9" s="20">
        <f t="shared" si="2"/>
        <v>2</v>
      </c>
      <c r="L9" s="15"/>
      <c r="M9" s="16"/>
      <c r="N9" s="16"/>
      <c r="O9" s="16"/>
      <c r="P9" s="21"/>
    </row>
    <row r="10" spans="1:16" s="23" customFormat="1" x14ac:dyDescent="0.3">
      <c r="A10" s="14" t="s">
        <v>39</v>
      </c>
      <c r="B10" s="14" t="s">
        <v>98</v>
      </c>
      <c r="C10" s="24">
        <v>5</v>
      </c>
      <c r="D10" s="16">
        <v>5</v>
      </c>
      <c r="E10" s="16">
        <v>5</v>
      </c>
      <c r="F10" s="16"/>
      <c r="G10" s="16"/>
      <c r="H10" s="18"/>
      <c r="I10" s="20">
        <f t="shared" si="1"/>
        <v>15</v>
      </c>
      <c r="J10" s="14" t="str">
        <f t="shared" si="0"/>
        <v>pass</v>
      </c>
      <c r="K10" s="20">
        <f t="shared" si="2"/>
        <v>2</v>
      </c>
      <c r="L10" s="15"/>
      <c r="M10" s="16"/>
      <c r="N10" s="16"/>
      <c r="O10" s="16"/>
      <c r="P10" s="21"/>
    </row>
    <row r="11" spans="1:16" x14ac:dyDescent="0.3">
      <c r="A11" s="14" t="s">
        <v>40</v>
      </c>
      <c r="B11" s="14" t="s">
        <v>98</v>
      </c>
      <c r="C11" s="24">
        <v>5</v>
      </c>
      <c r="D11" s="16">
        <v>5</v>
      </c>
      <c r="E11" s="16">
        <v>5</v>
      </c>
      <c r="F11" s="10">
        <v>4</v>
      </c>
      <c r="G11" s="16"/>
      <c r="H11" s="26"/>
      <c r="I11" s="20">
        <f t="shared" si="1"/>
        <v>19</v>
      </c>
      <c r="J11" s="14" t="str">
        <f t="shared" si="0"/>
        <v>pass</v>
      </c>
      <c r="K11" s="20">
        <f t="shared" si="2"/>
        <v>3</v>
      </c>
      <c r="L11" s="15"/>
      <c r="M11" s="16"/>
      <c r="N11" s="16"/>
      <c r="O11" s="16"/>
      <c r="P11" s="21"/>
    </row>
    <row r="12" spans="1:16" x14ac:dyDescent="0.3">
      <c r="A12" s="14" t="s">
        <v>41</v>
      </c>
      <c r="B12" s="14" t="s">
        <v>98</v>
      </c>
      <c r="C12" s="24">
        <v>5</v>
      </c>
      <c r="D12" s="16">
        <v>5</v>
      </c>
      <c r="E12" s="16">
        <v>5</v>
      </c>
      <c r="F12" s="16">
        <v>5</v>
      </c>
      <c r="G12" s="16"/>
      <c r="H12" s="26"/>
      <c r="I12" s="20">
        <f t="shared" si="1"/>
        <v>20</v>
      </c>
      <c r="J12" s="14" t="str">
        <f t="shared" si="0"/>
        <v>pass</v>
      </c>
      <c r="K12" s="20">
        <f t="shared" si="2"/>
        <v>3</v>
      </c>
      <c r="L12" s="15"/>
      <c r="M12" s="16"/>
      <c r="N12" s="16"/>
      <c r="O12" s="16"/>
      <c r="P12" s="21"/>
    </row>
    <row r="13" spans="1:16" x14ac:dyDescent="0.3">
      <c r="A13" s="14" t="s">
        <v>42</v>
      </c>
      <c r="B13" s="14" t="s">
        <v>98</v>
      </c>
      <c r="C13" s="24">
        <v>5</v>
      </c>
      <c r="D13" s="16">
        <v>5</v>
      </c>
      <c r="E13" s="16">
        <v>5</v>
      </c>
      <c r="F13" s="16" t="s">
        <v>98</v>
      </c>
      <c r="G13" s="16"/>
      <c r="H13" s="26"/>
      <c r="I13" s="20">
        <f t="shared" si="1"/>
        <v>15</v>
      </c>
      <c r="J13" s="14" t="str">
        <f t="shared" si="0"/>
        <v>pass</v>
      </c>
      <c r="K13" s="20">
        <f t="shared" si="2"/>
        <v>2</v>
      </c>
      <c r="L13" s="15"/>
      <c r="M13" s="16"/>
      <c r="N13" s="16"/>
      <c r="O13" s="16"/>
      <c r="P13" s="21"/>
    </row>
    <row r="14" spans="1:16" x14ac:dyDescent="0.3">
      <c r="A14" s="14" t="s">
        <v>43</v>
      </c>
      <c r="B14" s="14" t="s">
        <v>98</v>
      </c>
      <c r="C14" s="24">
        <v>5</v>
      </c>
      <c r="D14" s="16">
        <v>5</v>
      </c>
      <c r="E14" s="16">
        <v>5</v>
      </c>
      <c r="F14" s="16">
        <v>5</v>
      </c>
      <c r="G14" s="16">
        <v>5</v>
      </c>
      <c r="H14" s="18"/>
      <c r="I14" s="20">
        <f t="shared" si="1"/>
        <v>25</v>
      </c>
      <c r="J14" s="14" t="str">
        <f t="shared" si="0"/>
        <v>pass</v>
      </c>
      <c r="K14" s="20">
        <f t="shared" si="2"/>
        <v>5</v>
      </c>
      <c r="L14" s="15"/>
      <c r="M14" s="16"/>
      <c r="N14" s="16"/>
      <c r="O14" s="16"/>
      <c r="P14" s="21"/>
    </row>
    <row r="15" spans="1:16" x14ac:dyDescent="0.3">
      <c r="A15" s="14" t="s">
        <v>44</v>
      </c>
      <c r="B15" s="14" t="s">
        <v>98</v>
      </c>
      <c r="C15" s="24">
        <v>5</v>
      </c>
      <c r="D15" s="16">
        <v>5</v>
      </c>
      <c r="E15" s="16">
        <v>5</v>
      </c>
      <c r="F15" s="16"/>
      <c r="G15" s="16"/>
      <c r="H15" s="18"/>
      <c r="I15" s="20">
        <f t="shared" si="1"/>
        <v>15</v>
      </c>
      <c r="J15" s="14" t="str">
        <f t="shared" si="0"/>
        <v>pass</v>
      </c>
      <c r="K15" s="20">
        <f t="shared" si="2"/>
        <v>2</v>
      </c>
      <c r="L15" s="15"/>
      <c r="M15" s="16"/>
      <c r="N15" s="16"/>
      <c r="O15" s="16"/>
      <c r="P15" s="21"/>
    </row>
    <row r="16" spans="1:16" x14ac:dyDescent="0.3">
      <c r="A16" s="14" t="s">
        <v>45</v>
      </c>
      <c r="B16" s="14" t="s">
        <v>98</v>
      </c>
      <c r="C16" s="24">
        <v>5</v>
      </c>
      <c r="D16" s="16">
        <v>5</v>
      </c>
      <c r="E16" s="16">
        <v>5</v>
      </c>
      <c r="F16" s="16">
        <v>5</v>
      </c>
      <c r="G16" s="16"/>
      <c r="H16" s="18"/>
      <c r="I16" s="20">
        <f t="shared" si="1"/>
        <v>20</v>
      </c>
      <c r="J16" s="14" t="str">
        <f t="shared" si="0"/>
        <v>pass</v>
      </c>
      <c r="K16" s="20">
        <f t="shared" si="2"/>
        <v>3</v>
      </c>
      <c r="L16" s="15"/>
      <c r="M16" s="16"/>
      <c r="N16" s="16"/>
      <c r="O16" s="16"/>
      <c r="P16" s="21"/>
    </row>
    <row r="17" spans="1:16" x14ac:dyDescent="0.3">
      <c r="A17" s="14" t="s">
        <v>46</v>
      </c>
      <c r="B17" s="14" t="s">
        <v>98</v>
      </c>
      <c r="C17" s="24">
        <v>5</v>
      </c>
      <c r="D17" s="16">
        <v>5</v>
      </c>
      <c r="E17" s="10">
        <v>5</v>
      </c>
      <c r="F17" s="16"/>
      <c r="G17" s="16"/>
      <c r="H17" s="18"/>
      <c r="I17" s="20">
        <f t="shared" si="1"/>
        <v>15</v>
      </c>
      <c r="J17" s="14" t="str">
        <f t="shared" si="0"/>
        <v>pass</v>
      </c>
      <c r="K17" s="20">
        <f t="shared" si="2"/>
        <v>2</v>
      </c>
      <c r="L17" s="15"/>
      <c r="M17" s="16"/>
      <c r="N17" s="16"/>
      <c r="O17" s="16"/>
      <c r="P17" s="21"/>
    </row>
    <row r="18" spans="1:16" x14ac:dyDescent="0.3">
      <c r="A18" s="14" t="s">
        <v>47</v>
      </c>
      <c r="B18" s="14" t="s">
        <v>98</v>
      </c>
      <c r="C18" s="24">
        <v>5</v>
      </c>
      <c r="D18" s="16">
        <v>5</v>
      </c>
      <c r="E18" s="16">
        <v>5</v>
      </c>
      <c r="F18" s="16"/>
      <c r="G18" s="16"/>
      <c r="H18" s="18"/>
      <c r="I18" s="20">
        <f t="shared" si="1"/>
        <v>15</v>
      </c>
      <c r="J18" s="14" t="str">
        <f t="shared" si="0"/>
        <v>pass</v>
      </c>
      <c r="K18" s="20">
        <f t="shared" si="2"/>
        <v>2</v>
      </c>
      <c r="L18" s="15"/>
      <c r="M18" s="16"/>
      <c r="N18" s="16"/>
      <c r="O18" s="16"/>
      <c r="P18" s="21"/>
    </row>
    <row r="19" spans="1:16" x14ac:dyDescent="0.3">
      <c r="A19" s="14" t="s">
        <v>48</v>
      </c>
      <c r="B19" s="14" t="s">
        <v>98</v>
      </c>
      <c r="C19" s="24">
        <v>5</v>
      </c>
      <c r="D19" s="16">
        <v>5</v>
      </c>
      <c r="E19" s="10">
        <v>5</v>
      </c>
      <c r="F19" s="16">
        <v>5</v>
      </c>
      <c r="G19" s="16" t="s">
        <v>105</v>
      </c>
      <c r="H19" s="18"/>
      <c r="I19" s="20">
        <f t="shared" si="1"/>
        <v>20</v>
      </c>
      <c r="J19" s="14" t="str">
        <f t="shared" si="0"/>
        <v>pass</v>
      </c>
      <c r="K19" s="20">
        <f t="shared" si="2"/>
        <v>3</v>
      </c>
      <c r="L19" s="15"/>
      <c r="M19" s="16"/>
      <c r="N19" s="16"/>
      <c r="O19" s="16"/>
      <c r="P19" s="21"/>
    </row>
    <row r="20" spans="1:16" x14ac:dyDescent="0.3">
      <c r="A20" s="14" t="s">
        <v>49</v>
      </c>
      <c r="B20" s="14" t="s">
        <v>98</v>
      </c>
      <c r="C20" s="24">
        <v>5</v>
      </c>
      <c r="D20" s="16">
        <v>5</v>
      </c>
      <c r="E20" s="16">
        <v>5</v>
      </c>
      <c r="F20" s="16">
        <v>5</v>
      </c>
      <c r="G20" s="16"/>
      <c r="H20" s="18"/>
      <c r="I20" s="20">
        <f t="shared" si="1"/>
        <v>20</v>
      </c>
      <c r="J20" s="14" t="str">
        <f t="shared" si="0"/>
        <v>pass</v>
      </c>
      <c r="K20" s="20">
        <f t="shared" si="2"/>
        <v>3</v>
      </c>
      <c r="L20" s="15"/>
      <c r="M20" s="16"/>
      <c r="N20" s="16"/>
      <c r="O20" s="16"/>
      <c r="P20" s="21"/>
    </row>
    <row r="21" spans="1:16" x14ac:dyDescent="0.3">
      <c r="A21" s="14" t="s">
        <v>50</v>
      </c>
      <c r="B21" s="14" t="s">
        <v>98</v>
      </c>
      <c r="C21" s="24">
        <v>5</v>
      </c>
      <c r="D21" s="16">
        <v>5</v>
      </c>
      <c r="E21" s="16">
        <v>5</v>
      </c>
      <c r="F21" s="16" t="s">
        <v>98</v>
      </c>
      <c r="G21" s="16"/>
      <c r="H21" s="18"/>
      <c r="I21" s="20">
        <f t="shared" si="1"/>
        <v>15</v>
      </c>
      <c r="J21" s="14" t="str">
        <f t="shared" si="0"/>
        <v>pass</v>
      </c>
      <c r="K21" s="20">
        <f t="shared" si="2"/>
        <v>2</v>
      </c>
      <c r="L21" s="15"/>
      <c r="M21" s="16"/>
      <c r="N21" s="16"/>
      <c r="O21" s="16"/>
      <c r="P21" s="21"/>
    </row>
    <row r="22" spans="1:16" x14ac:dyDescent="0.3">
      <c r="A22" s="14" t="s">
        <v>51</v>
      </c>
      <c r="B22" s="14" t="s">
        <v>98</v>
      </c>
      <c r="C22" s="24">
        <v>5</v>
      </c>
      <c r="D22" s="16">
        <v>5</v>
      </c>
      <c r="E22" s="16">
        <v>5</v>
      </c>
      <c r="F22" s="16"/>
      <c r="G22" s="16"/>
      <c r="H22" s="18"/>
      <c r="I22" s="20">
        <f t="shared" si="1"/>
        <v>15</v>
      </c>
      <c r="J22" s="14" t="str">
        <f t="shared" si="0"/>
        <v>pass</v>
      </c>
      <c r="K22" s="20">
        <f t="shared" si="2"/>
        <v>2</v>
      </c>
      <c r="L22" s="15"/>
      <c r="M22" s="16"/>
      <c r="N22" s="16"/>
      <c r="O22" s="16"/>
      <c r="P22" s="21"/>
    </row>
    <row r="23" spans="1:16" x14ac:dyDescent="0.3">
      <c r="A23" s="14" t="s">
        <v>52</v>
      </c>
      <c r="B23" s="14" t="s">
        <v>98</v>
      </c>
      <c r="C23" s="24">
        <v>5</v>
      </c>
      <c r="D23" s="16">
        <v>5</v>
      </c>
      <c r="E23" s="16">
        <v>5</v>
      </c>
      <c r="F23" s="16">
        <v>5</v>
      </c>
      <c r="G23" s="16">
        <v>5</v>
      </c>
      <c r="H23" s="18"/>
      <c r="I23" s="20">
        <f t="shared" si="1"/>
        <v>25</v>
      </c>
      <c r="J23" s="14" t="str">
        <f t="shared" si="0"/>
        <v>pass</v>
      </c>
      <c r="K23" s="20">
        <f t="shared" si="2"/>
        <v>5</v>
      </c>
      <c r="L23" s="15" t="s">
        <v>102</v>
      </c>
      <c r="M23" s="16" t="s">
        <v>98</v>
      </c>
      <c r="N23" s="16" t="s">
        <v>98</v>
      </c>
      <c r="O23" s="16"/>
      <c r="P23" s="21"/>
    </row>
    <row r="24" spans="1:16" x14ac:dyDescent="0.3">
      <c r="A24" s="14" t="s">
        <v>53</v>
      </c>
      <c r="B24" s="14" t="s">
        <v>98</v>
      </c>
      <c r="C24" s="24">
        <v>5</v>
      </c>
      <c r="D24" s="16">
        <v>5</v>
      </c>
      <c r="E24" s="16">
        <v>5</v>
      </c>
      <c r="F24" s="16" t="s">
        <v>98</v>
      </c>
      <c r="G24" s="16"/>
      <c r="H24" s="18"/>
      <c r="I24" s="20">
        <f t="shared" si="1"/>
        <v>15</v>
      </c>
      <c r="J24" s="14" t="str">
        <f t="shared" si="0"/>
        <v>pass</v>
      </c>
      <c r="K24" s="20">
        <f t="shared" si="2"/>
        <v>2</v>
      </c>
      <c r="L24" s="15"/>
      <c r="M24" s="16"/>
      <c r="N24" s="16"/>
      <c r="O24" s="16"/>
      <c r="P24" s="21"/>
    </row>
    <row r="25" spans="1:16" x14ac:dyDescent="0.3">
      <c r="A25" s="14" t="s">
        <v>54</v>
      </c>
      <c r="B25" s="14" t="s">
        <v>98</v>
      </c>
      <c r="C25" s="24">
        <v>5</v>
      </c>
      <c r="D25" s="16">
        <v>5</v>
      </c>
      <c r="E25" s="10">
        <v>5</v>
      </c>
      <c r="F25" s="16">
        <v>5</v>
      </c>
      <c r="G25" s="16">
        <v>5</v>
      </c>
      <c r="H25" s="18"/>
      <c r="I25" s="20">
        <f t="shared" si="1"/>
        <v>25</v>
      </c>
      <c r="J25" s="14" t="str">
        <f t="shared" si="0"/>
        <v>pass</v>
      </c>
      <c r="K25" s="20">
        <f t="shared" si="2"/>
        <v>5</v>
      </c>
      <c r="L25" s="15"/>
      <c r="M25" s="16"/>
      <c r="N25" s="16"/>
      <c r="O25" s="16"/>
      <c r="P25" s="21"/>
    </row>
    <row r="26" spans="1:16" ht="15" thickBot="1" x14ac:dyDescent="0.35">
      <c r="A26" s="36" t="s">
        <v>55</v>
      </c>
      <c r="B26" s="52" t="s">
        <v>98</v>
      </c>
      <c r="C26" s="53">
        <v>5</v>
      </c>
      <c r="D26" s="39">
        <v>5</v>
      </c>
      <c r="E26" s="54">
        <v>4</v>
      </c>
      <c r="F26" s="39" t="s">
        <v>98</v>
      </c>
      <c r="G26" s="39"/>
      <c r="H26" s="54"/>
      <c r="I26" s="42">
        <f>SUM(B26:H26)</f>
        <v>14</v>
      </c>
      <c r="J26" s="36" t="str">
        <f t="shared" si="0"/>
        <v>pass</v>
      </c>
      <c r="K26" s="42">
        <f>IF(I32&gt;=25,5,IF(I32&gt;=22,4,IF(I32&gt;=19,3,2)))</f>
        <v>2</v>
      </c>
      <c r="L26" s="37"/>
      <c r="M26" s="39"/>
      <c r="N26" s="39"/>
      <c r="O26" s="39"/>
      <c r="P26" s="43"/>
    </row>
    <row r="27" spans="1:16" x14ac:dyDescent="0.3">
      <c r="A27" s="22"/>
      <c r="B27" s="22">
        <f>COUNTA(B2:B26)</f>
        <v>25</v>
      </c>
      <c r="C27" s="22">
        <f t="shared" ref="C27:G27" si="3">COUNTA(C2:C26)</f>
        <v>25</v>
      </c>
      <c r="D27" s="22">
        <f t="shared" si="3"/>
        <v>25</v>
      </c>
      <c r="E27" s="22">
        <f t="shared" si="3"/>
        <v>25</v>
      </c>
      <c r="F27" s="22">
        <f t="shared" si="3"/>
        <v>20</v>
      </c>
      <c r="G27" s="22">
        <f t="shared" si="3"/>
        <v>7</v>
      </c>
      <c r="H27" s="22"/>
      <c r="I27" s="55"/>
      <c r="J27" s="22"/>
      <c r="K27" s="22"/>
      <c r="L27" s="22">
        <f>COUNTA(L2:L26)</f>
        <v>3</v>
      </c>
      <c r="M27" s="22">
        <f>COUNTA(M2:M26)</f>
        <v>3</v>
      </c>
      <c r="N27" s="22">
        <f>COUNTA(N2:N26)</f>
        <v>3</v>
      </c>
      <c r="O27" s="22">
        <f>COUNTA(O2:O26)</f>
        <v>2</v>
      </c>
      <c r="P27" s="22">
        <f>COUNTA(P2:P26)</f>
        <v>0</v>
      </c>
    </row>
    <row r="28" spans="1:16" x14ac:dyDescent="0.3">
      <c r="I28" s="4"/>
    </row>
    <row r="29" spans="1:16" x14ac:dyDescent="0.3">
      <c r="I29" s="4"/>
    </row>
    <row r="30" spans="1:16" x14ac:dyDescent="0.3">
      <c r="I30" s="4"/>
    </row>
    <row r="31" spans="1:16" x14ac:dyDescent="0.3">
      <c r="I31" s="4"/>
    </row>
    <row r="32" spans="1:16" x14ac:dyDescent="0.3">
      <c r="I32" s="4"/>
    </row>
  </sheetData>
  <sortState xmlns:xlrd2="http://schemas.microsoft.com/office/spreadsheetml/2017/richdata2" ref="A2:B26">
    <sortCondition ref="A1:A26"/>
  </sortState>
  <conditionalFormatting sqref="J2:J26">
    <cfRule type="containsText" dxfId="8" priority="10" operator="containsText" text="pass">
      <formula>NOT(ISERROR(SEARCH("pass",J2)))</formula>
    </cfRule>
  </conditionalFormatting>
  <conditionalFormatting sqref="K26:K31">
    <cfRule type="dataBar" priority="5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{256706B1-2EF2-43BB-9A41-2F31583EC8E7}</x14:id>
        </ext>
      </extLst>
    </cfRule>
    <cfRule type="cellIs" dxfId="7" priority="6" operator="equal">
      <formula>5</formula>
    </cfRule>
  </conditionalFormatting>
  <conditionalFormatting sqref="K2:K25">
    <cfRule type="dataBar" priority="3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{6DFF9EC4-4E54-4A03-96E6-339A4E4E2D6F}</x14:id>
        </ext>
      </extLst>
    </cfRule>
    <cfRule type="cellIs" dxfId="6" priority="4" operator="equal">
      <formula>5</formula>
    </cfRule>
  </conditionalFormatting>
  <conditionalFormatting sqref="I2:I26">
    <cfRule type="cellIs" dxfId="5" priority="2" operator="lessThan">
      <formula>19</formula>
    </cfRule>
    <cfRule type="cellIs" dxfId="4" priority="1" operator="lessThan">
      <formula>14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6706B1-2EF2-43BB-9A41-2F31583EC8E7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K26:K31</xm:sqref>
        </x14:conditionalFormatting>
        <x14:conditionalFormatting xmlns:xm="http://schemas.microsoft.com/office/excel/2006/main">
          <x14:cfRule type="dataBar" id="{6DFF9EC4-4E54-4A03-96E6-339A4E4E2D6F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K2:K25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2"/>
  <sheetViews>
    <sheetView tabSelected="1" zoomScale="115" zoomScaleNormal="115" workbookViewId="0">
      <selection activeCell="G23" sqref="G23"/>
    </sheetView>
  </sheetViews>
  <sheetFormatPr defaultRowHeight="14.4" x14ac:dyDescent="0.3"/>
  <cols>
    <col min="1" max="1" width="41.88671875" bestFit="1" customWidth="1"/>
    <col min="2" max="2" width="7.33203125" bestFit="1" customWidth="1"/>
    <col min="3" max="3" width="13" bestFit="1" customWidth="1"/>
    <col min="4" max="4" width="7.5546875" bestFit="1" customWidth="1"/>
    <col min="5" max="5" width="14" bestFit="1" customWidth="1"/>
    <col min="6" max="6" width="34.88671875" bestFit="1" customWidth="1"/>
    <col min="7" max="7" width="14" bestFit="1" customWidth="1"/>
    <col min="8" max="8" width="12.44140625" bestFit="1" customWidth="1"/>
    <col min="9" max="9" width="6" bestFit="1" customWidth="1"/>
    <col min="10" max="10" width="9.5546875" bestFit="1" customWidth="1"/>
    <col min="11" max="11" width="15.6640625" bestFit="1" customWidth="1"/>
    <col min="12" max="15" width="7.33203125" bestFit="1" customWidth="1"/>
    <col min="16" max="16" width="8.33203125" bestFit="1" customWidth="1"/>
  </cols>
  <sheetData>
    <row r="1" spans="1:28" ht="15" thickBot="1" x14ac:dyDescent="0.35">
      <c r="A1" s="56" t="s">
        <v>0</v>
      </c>
      <c r="B1" s="45" t="s">
        <v>100</v>
      </c>
      <c r="C1" s="57" t="s">
        <v>86</v>
      </c>
      <c r="D1" s="57" t="s">
        <v>87</v>
      </c>
      <c r="E1" s="57" t="s">
        <v>88</v>
      </c>
      <c r="F1" s="57" t="s">
        <v>89</v>
      </c>
      <c r="G1" s="57" t="s">
        <v>90</v>
      </c>
      <c r="H1" s="57" t="s">
        <v>104</v>
      </c>
      <c r="I1" s="57" t="s">
        <v>96</v>
      </c>
      <c r="J1" s="44" t="s">
        <v>99</v>
      </c>
      <c r="K1" s="58" t="s">
        <v>103</v>
      </c>
      <c r="L1" s="57" t="s">
        <v>91</v>
      </c>
      <c r="M1" s="57" t="s">
        <v>92</v>
      </c>
      <c r="N1" s="57" t="s">
        <v>93</v>
      </c>
      <c r="O1" s="57" t="s">
        <v>94</v>
      </c>
      <c r="P1" s="57" t="s">
        <v>95</v>
      </c>
    </row>
    <row r="2" spans="1:28" x14ac:dyDescent="0.3">
      <c r="A2" s="27" t="s">
        <v>85</v>
      </c>
      <c r="B2" s="28" t="s">
        <v>98</v>
      </c>
      <c r="C2" s="59">
        <v>5</v>
      </c>
      <c r="D2" s="60">
        <v>5</v>
      </c>
      <c r="E2" s="60">
        <v>5</v>
      </c>
      <c r="F2" s="60">
        <v>5</v>
      </c>
      <c r="G2" s="60">
        <v>5</v>
      </c>
      <c r="H2" s="18"/>
      <c r="I2" s="33">
        <f>SUM(B2:H2)</f>
        <v>25</v>
      </c>
      <c r="J2" s="28" t="str">
        <f t="shared" ref="J2:J30" si="0">IF(I2&gt;=12.5,"pass","fail")</f>
        <v>pass</v>
      </c>
      <c r="K2" s="33">
        <f>IF(I2&gt;=25,5,IF(I2&gt;=22,4,IF(I2&gt;=19,3,2)))</f>
        <v>5</v>
      </c>
      <c r="L2" s="29"/>
      <c r="M2" s="30"/>
      <c r="N2" s="30"/>
      <c r="O2" s="30"/>
      <c r="P2" s="34"/>
    </row>
    <row r="3" spans="1:28" s="22" customFormat="1" x14ac:dyDescent="0.3">
      <c r="A3" s="13" t="s">
        <v>57</v>
      </c>
      <c r="B3" s="14" t="s">
        <v>98</v>
      </c>
      <c r="C3" s="24">
        <v>5</v>
      </c>
      <c r="D3" s="16">
        <v>5</v>
      </c>
      <c r="E3" s="16">
        <v>5</v>
      </c>
      <c r="F3" s="16" t="s">
        <v>98</v>
      </c>
      <c r="G3" s="16"/>
      <c r="H3" s="18"/>
      <c r="I3" s="20">
        <f>SUM(B3:H3)</f>
        <v>15</v>
      </c>
      <c r="J3" s="14" t="str">
        <f t="shared" si="0"/>
        <v>pass</v>
      </c>
      <c r="K3" s="20">
        <f>IF(I3&gt;=25,5,IF(I3&gt;=22,4,IF(I3&gt;=19,3,2)))</f>
        <v>2</v>
      </c>
      <c r="L3" s="15"/>
      <c r="M3" s="16"/>
      <c r="N3" s="16"/>
      <c r="O3" s="16"/>
      <c r="P3" s="21"/>
    </row>
    <row r="4" spans="1:28" s="22" customFormat="1" x14ac:dyDescent="0.3">
      <c r="A4" s="13" t="s">
        <v>58</v>
      </c>
      <c r="B4" s="14" t="s">
        <v>98</v>
      </c>
      <c r="C4" s="24">
        <v>5</v>
      </c>
      <c r="D4" s="16">
        <v>5</v>
      </c>
      <c r="E4" s="10">
        <v>5</v>
      </c>
      <c r="F4" s="16"/>
      <c r="G4" s="16"/>
      <c r="H4" s="18"/>
      <c r="I4" s="20">
        <f t="shared" ref="I4:I29" si="1">SUM(B4:H4)</f>
        <v>15</v>
      </c>
      <c r="J4" s="14" t="str">
        <f t="shared" si="0"/>
        <v>pass</v>
      </c>
      <c r="K4" s="20">
        <f t="shared" ref="K4:K30" si="2">IF(I4&gt;=25,5,IF(I4&gt;=22,4,IF(I4&gt;=19,3,2)))</f>
        <v>2</v>
      </c>
      <c r="L4" s="15"/>
      <c r="M4" s="16"/>
      <c r="N4" s="16"/>
      <c r="O4" s="16"/>
      <c r="P4" s="21"/>
    </row>
    <row r="5" spans="1:28" s="23" customFormat="1" x14ac:dyDescent="0.3">
      <c r="A5" s="13" t="s">
        <v>59</v>
      </c>
      <c r="B5" s="14" t="s">
        <v>98</v>
      </c>
      <c r="C5" s="24">
        <v>5</v>
      </c>
      <c r="D5" s="16">
        <v>5</v>
      </c>
      <c r="E5" s="16"/>
      <c r="F5" s="16"/>
      <c r="G5" s="16"/>
      <c r="H5" s="18"/>
      <c r="I5" s="20">
        <f t="shared" si="1"/>
        <v>10</v>
      </c>
      <c r="J5" s="14" t="str">
        <f t="shared" si="0"/>
        <v>fail</v>
      </c>
      <c r="K5" s="20">
        <f t="shared" si="2"/>
        <v>2</v>
      </c>
      <c r="L5" s="15"/>
      <c r="M5" s="16"/>
      <c r="N5" s="16"/>
      <c r="O5" s="16"/>
      <c r="P5" s="21"/>
      <c r="Q5"/>
      <c r="R5"/>
      <c r="S5"/>
      <c r="T5"/>
      <c r="U5"/>
      <c r="V5"/>
      <c r="W5"/>
      <c r="X5"/>
      <c r="Y5"/>
      <c r="Z5"/>
      <c r="AA5"/>
      <c r="AB5"/>
    </row>
    <row r="6" spans="1:28" x14ac:dyDescent="0.3">
      <c r="A6" s="13" t="s">
        <v>60</v>
      </c>
      <c r="B6" s="14" t="s">
        <v>98</v>
      </c>
      <c r="C6" s="24">
        <v>5</v>
      </c>
      <c r="D6" s="16">
        <v>5</v>
      </c>
      <c r="E6" s="16">
        <v>5</v>
      </c>
      <c r="F6" s="16">
        <v>5</v>
      </c>
      <c r="G6" s="16" t="s">
        <v>98</v>
      </c>
      <c r="H6" s="18"/>
      <c r="I6" s="20">
        <f t="shared" si="1"/>
        <v>20</v>
      </c>
      <c r="J6" s="14" t="str">
        <f t="shared" si="0"/>
        <v>pass</v>
      </c>
      <c r="K6" s="20">
        <f t="shared" si="2"/>
        <v>3</v>
      </c>
      <c r="L6" s="15"/>
      <c r="M6" s="16"/>
      <c r="N6" s="16"/>
      <c r="O6" s="16"/>
      <c r="P6" s="21"/>
    </row>
    <row r="7" spans="1:28" x14ac:dyDescent="0.3">
      <c r="A7" s="13" t="s">
        <v>61</v>
      </c>
      <c r="B7" s="14" t="s">
        <v>98</v>
      </c>
      <c r="C7" s="24">
        <v>5</v>
      </c>
      <c r="D7" s="16">
        <v>5</v>
      </c>
      <c r="E7" s="10">
        <v>4</v>
      </c>
      <c r="F7" s="10">
        <v>4</v>
      </c>
      <c r="G7" s="16" t="s">
        <v>98</v>
      </c>
      <c r="H7" s="18"/>
      <c r="I7" s="20">
        <f t="shared" si="1"/>
        <v>18</v>
      </c>
      <c r="J7" s="14" t="str">
        <f t="shared" si="0"/>
        <v>pass</v>
      </c>
      <c r="K7" s="20">
        <f t="shared" si="2"/>
        <v>2</v>
      </c>
      <c r="L7" s="15"/>
      <c r="M7" s="16"/>
      <c r="N7" s="16"/>
      <c r="O7" s="16"/>
      <c r="P7" s="21"/>
    </row>
    <row r="8" spans="1:28" x14ac:dyDescent="0.3">
      <c r="A8" s="13" t="s">
        <v>62</v>
      </c>
      <c r="B8" s="14" t="s">
        <v>98</v>
      </c>
      <c r="C8" s="24">
        <v>5</v>
      </c>
      <c r="D8" s="16">
        <v>5</v>
      </c>
      <c r="E8" s="10" t="s">
        <v>106</v>
      </c>
      <c r="F8" s="25">
        <v>3</v>
      </c>
      <c r="G8" s="16"/>
      <c r="H8" s="18"/>
      <c r="I8" s="20">
        <f t="shared" si="1"/>
        <v>13</v>
      </c>
      <c r="J8" s="14" t="str">
        <f t="shared" si="0"/>
        <v>pass</v>
      </c>
      <c r="K8" s="20">
        <f t="shared" si="2"/>
        <v>2</v>
      </c>
      <c r="L8" s="15"/>
      <c r="M8" s="16"/>
      <c r="N8" s="16"/>
      <c r="O8" s="16"/>
      <c r="P8" s="21"/>
    </row>
    <row r="9" spans="1:28" s="23" customFormat="1" x14ac:dyDescent="0.3">
      <c r="A9" s="13" t="s">
        <v>63</v>
      </c>
      <c r="B9" s="14" t="s">
        <v>98</v>
      </c>
      <c r="C9" s="24">
        <v>5</v>
      </c>
      <c r="D9" s="16">
        <v>5</v>
      </c>
      <c r="E9" s="16"/>
      <c r="F9" s="16"/>
      <c r="G9" s="16"/>
      <c r="H9" s="18"/>
      <c r="I9" s="20">
        <f t="shared" si="1"/>
        <v>10</v>
      </c>
      <c r="J9" s="14" t="str">
        <f t="shared" si="0"/>
        <v>fail</v>
      </c>
      <c r="K9" s="20">
        <f t="shared" si="2"/>
        <v>2</v>
      </c>
      <c r="L9" s="15"/>
      <c r="M9" s="16"/>
      <c r="N9" s="16"/>
      <c r="O9" s="16"/>
      <c r="P9" s="21"/>
      <c r="Q9"/>
      <c r="R9"/>
      <c r="S9"/>
      <c r="T9"/>
      <c r="U9"/>
      <c r="V9"/>
      <c r="W9"/>
      <c r="X9"/>
      <c r="Y9"/>
      <c r="Z9"/>
      <c r="AA9"/>
      <c r="AB9"/>
    </row>
    <row r="10" spans="1:28" s="22" customFormat="1" x14ac:dyDescent="0.3">
      <c r="A10" s="13" t="s">
        <v>64</v>
      </c>
      <c r="B10" s="14" t="s">
        <v>98</v>
      </c>
      <c r="C10" s="24">
        <v>5</v>
      </c>
      <c r="D10" s="16">
        <v>5</v>
      </c>
      <c r="E10" s="10">
        <v>5</v>
      </c>
      <c r="F10" s="16"/>
      <c r="G10" s="16"/>
      <c r="H10" s="18"/>
      <c r="I10" s="20">
        <f t="shared" si="1"/>
        <v>15</v>
      </c>
      <c r="J10" s="14" t="str">
        <f t="shared" si="0"/>
        <v>pass</v>
      </c>
      <c r="K10" s="20">
        <f t="shared" si="2"/>
        <v>2</v>
      </c>
      <c r="L10" s="15"/>
      <c r="M10" s="16"/>
      <c r="N10" s="16"/>
      <c r="O10" s="16"/>
      <c r="P10" s="21"/>
    </row>
    <row r="11" spans="1:28" x14ac:dyDescent="0.3">
      <c r="A11" s="13" t="s">
        <v>65</v>
      </c>
      <c r="B11" s="14" t="s">
        <v>98</v>
      </c>
      <c r="C11" s="24">
        <v>5</v>
      </c>
      <c r="D11" s="16">
        <v>5</v>
      </c>
      <c r="E11" s="16">
        <v>5</v>
      </c>
      <c r="F11" s="10">
        <v>5</v>
      </c>
      <c r="G11" s="10">
        <v>5</v>
      </c>
      <c r="H11" s="26"/>
      <c r="I11" s="20">
        <f t="shared" si="1"/>
        <v>25</v>
      </c>
      <c r="J11" s="14" t="str">
        <f t="shared" si="0"/>
        <v>pass</v>
      </c>
      <c r="K11" s="20">
        <f t="shared" si="2"/>
        <v>5</v>
      </c>
      <c r="L11" s="15"/>
      <c r="M11" s="16"/>
      <c r="N11" s="16"/>
      <c r="O11" s="16"/>
      <c r="P11" s="21"/>
    </row>
    <row r="12" spans="1:28" s="22" customFormat="1" x14ac:dyDescent="0.3">
      <c r="A12" s="13" t="s">
        <v>66</v>
      </c>
      <c r="B12" s="14" t="s">
        <v>98</v>
      </c>
      <c r="C12" s="25">
        <v>5</v>
      </c>
      <c r="D12" s="16">
        <v>5</v>
      </c>
      <c r="E12" s="12">
        <v>4</v>
      </c>
      <c r="F12" s="16" t="s">
        <v>98</v>
      </c>
      <c r="G12" s="10"/>
      <c r="H12" s="26"/>
      <c r="I12" s="20">
        <f t="shared" si="1"/>
        <v>14</v>
      </c>
      <c r="J12" s="14" t="str">
        <f t="shared" si="0"/>
        <v>pass</v>
      </c>
      <c r="K12" s="20">
        <f t="shared" si="2"/>
        <v>2</v>
      </c>
      <c r="L12" s="15"/>
      <c r="M12" s="16"/>
      <c r="N12" s="16"/>
      <c r="O12" s="16"/>
      <c r="P12" s="21"/>
    </row>
    <row r="13" spans="1:28" x14ac:dyDescent="0.3">
      <c r="A13" s="13" t="s">
        <v>67</v>
      </c>
      <c r="B13" s="14" t="s">
        <v>98</v>
      </c>
      <c r="C13" s="24">
        <v>5</v>
      </c>
      <c r="D13" s="16">
        <v>5</v>
      </c>
      <c r="E13" s="16">
        <v>5</v>
      </c>
      <c r="F13" s="16">
        <v>5</v>
      </c>
      <c r="G13" s="10">
        <v>5</v>
      </c>
      <c r="H13" s="26"/>
      <c r="I13" s="20">
        <f t="shared" si="1"/>
        <v>25</v>
      </c>
      <c r="J13" s="14" t="str">
        <f t="shared" si="0"/>
        <v>pass</v>
      </c>
      <c r="K13" s="20">
        <f t="shared" si="2"/>
        <v>5</v>
      </c>
      <c r="L13" s="15"/>
      <c r="M13" s="16"/>
      <c r="N13" s="16"/>
      <c r="O13" s="16"/>
      <c r="P13" s="21"/>
    </row>
    <row r="14" spans="1:28" s="23" customFormat="1" x14ac:dyDescent="0.3">
      <c r="A14" s="13" t="s">
        <v>68</v>
      </c>
      <c r="B14" s="14" t="s">
        <v>98</v>
      </c>
      <c r="C14" s="24">
        <v>4</v>
      </c>
      <c r="D14" s="16">
        <v>5</v>
      </c>
      <c r="E14" s="16"/>
      <c r="F14" s="16"/>
      <c r="G14" s="16"/>
      <c r="H14" s="18"/>
      <c r="I14" s="20">
        <f t="shared" si="1"/>
        <v>9</v>
      </c>
      <c r="J14" s="14" t="str">
        <f t="shared" si="0"/>
        <v>fail</v>
      </c>
      <c r="K14" s="20">
        <f t="shared" si="2"/>
        <v>2</v>
      </c>
      <c r="L14" s="15"/>
      <c r="M14" s="16"/>
      <c r="N14" s="16"/>
      <c r="O14" s="16"/>
      <c r="P14" s="21"/>
      <c r="Q14"/>
      <c r="R14"/>
      <c r="S14"/>
      <c r="T14"/>
      <c r="U14"/>
      <c r="V14"/>
      <c r="W14"/>
      <c r="X14"/>
      <c r="Y14"/>
      <c r="Z14"/>
      <c r="AA14"/>
      <c r="AB14"/>
    </row>
    <row r="15" spans="1:28" s="22" customFormat="1" x14ac:dyDescent="0.3">
      <c r="A15" s="13" t="s">
        <v>69</v>
      </c>
      <c r="B15" s="14" t="s">
        <v>98</v>
      </c>
      <c r="C15" s="24">
        <v>5</v>
      </c>
      <c r="D15" s="16">
        <v>5</v>
      </c>
      <c r="E15" s="16">
        <v>5</v>
      </c>
      <c r="F15" s="16" t="s">
        <v>98</v>
      </c>
      <c r="G15" s="16"/>
      <c r="H15" s="18"/>
      <c r="I15" s="20">
        <f t="shared" si="1"/>
        <v>15</v>
      </c>
      <c r="J15" s="14" t="str">
        <f t="shared" si="0"/>
        <v>pass</v>
      </c>
      <c r="K15" s="20">
        <f t="shared" si="2"/>
        <v>2</v>
      </c>
      <c r="L15" s="15"/>
      <c r="M15" s="16"/>
      <c r="N15" s="16"/>
      <c r="O15" s="16"/>
      <c r="P15" s="21"/>
    </row>
    <row r="16" spans="1:28" x14ac:dyDescent="0.3">
      <c r="A16" s="13" t="s">
        <v>70</v>
      </c>
      <c r="B16" s="14" t="s">
        <v>98</v>
      </c>
      <c r="C16" s="24">
        <v>5</v>
      </c>
      <c r="D16" s="16">
        <v>5</v>
      </c>
      <c r="E16" s="16">
        <v>5</v>
      </c>
      <c r="F16" s="10">
        <v>5</v>
      </c>
      <c r="G16" s="16"/>
      <c r="H16" s="18"/>
      <c r="I16" s="20">
        <f t="shared" si="1"/>
        <v>20</v>
      </c>
      <c r="J16" s="14" t="str">
        <f t="shared" si="0"/>
        <v>pass</v>
      </c>
      <c r="K16" s="20">
        <f t="shared" si="2"/>
        <v>3</v>
      </c>
      <c r="L16" s="15"/>
      <c r="M16" s="16"/>
      <c r="N16" s="16"/>
      <c r="O16" s="16"/>
      <c r="P16" s="21"/>
    </row>
    <row r="17" spans="1:28" s="23" customFormat="1" x14ac:dyDescent="0.3">
      <c r="A17" s="13" t="s">
        <v>71</v>
      </c>
      <c r="B17" s="14" t="s">
        <v>98</v>
      </c>
      <c r="C17" s="61">
        <v>5</v>
      </c>
      <c r="D17" s="16" t="s">
        <v>98</v>
      </c>
      <c r="E17" s="16"/>
      <c r="F17" s="16"/>
      <c r="G17" s="16"/>
      <c r="H17" s="18"/>
      <c r="I17" s="20">
        <f t="shared" si="1"/>
        <v>5</v>
      </c>
      <c r="J17" s="14" t="str">
        <f t="shared" si="0"/>
        <v>fail</v>
      </c>
      <c r="K17" s="20">
        <f t="shared" si="2"/>
        <v>2</v>
      </c>
      <c r="L17" s="15"/>
      <c r="M17" s="16"/>
      <c r="N17" s="16"/>
      <c r="O17" s="16"/>
      <c r="P17" s="21"/>
      <c r="Q17"/>
      <c r="R17"/>
      <c r="S17"/>
      <c r="T17"/>
      <c r="U17"/>
      <c r="V17"/>
      <c r="W17"/>
      <c r="X17"/>
      <c r="Y17"/>
      <c r="Z17"/>
      <c r="AA17"/>
      <c r="AB17"/>
    </row>
    <row r="18" spans="1:28" s="22" customFormat="1" x14ac:dyDescent="0.3">
      <c r="A18" s="13" t="s">
        <v>72</v>
      </c>
      <c r="B18" s="14" t="s">
        <v>98</v>
      </c>
      <c r="C18" s="24">
        <v>5</v>
      </c>
      <c r="D18" s="16">
        <v>5</v>
      </c>
      <c r="E18" s="16">
        <v>5</v>
      </c>
      <c r="F18" s="16" t="s">
        <v>98</v>
      </c>
      <c r="G18" s="16"/>
      <c r="H18" s="18"/>
      <c r="I18" s="20">
        <f t="shared" si="1"/>
        <v>15</v>
      </c>
      <c r="J18" s="14" t="str">
        <f t="shared" si="0"/>
        <v>pass</v>
      </c>
      <c r="K18" s="20">
        <f t="shared" si="2"/>
        <v>2</v>
      </c>
      <c r="L18" s="15"/>
      <c r="M18" s="16"/>
      <c r="N18" s="16"/>
      <c r="O18" s="16"/>
      <c r="P18" s="21"/>
    </row>
    <row r="19" spans="1:28" x14ac:dyDescent="0.3">
      <c r="A19" s="13" t="s">
        <v>73</v>
      </c>
      <c r="B19" s="14" t="s">
        <v>98</v>
      </c>
      <c r="C19" s="24">
        <v>5</v>
      </c>
      <c r="D19" s="16">
        <v>5</v>
      </c>
      <c r="E19" s="16">
        <v>5</v>
      </c>
      <c r="F19" s="16">
        <v>5</v>
      </c>
      <c r="G19" s="16">
        <v>5</v>
      </c>
      <c r="H19" s="18"/>
      <c r="I19" s="20">
        <f t="shared" si="1"/>
        <v>25</v>
      </c>
      <c r="J19" s="14" t="str">
        <f t="shared" si="0"/>
        <v>pass</v>
      </c>
      <c r="K19" s="20">
        <f t="shared" si="2"/>
        <v>5</v>
      </c>
      <c r="L19" s="15"/>
      <c r="M19" s="16"/>
      <c r="N19" s="16"/>
      <c r="O19" s="16"/>
      <c r="P19" s="21"/>
    </row>
    <row r="20" spans="1:28" s="23" customFormat="1" x14ac:dyDescent="0.3">
      <c r="A20" s="13" t="s">
        <v>74</v>
      </c>
      <c r="B20" s="14" t="s">
        <v>98</v>
      </c>
      <c r="C20" s="24">
        <v>4</v>
      </c>
      <c r="D20" s="10">
        <v>5</v>
      </c>
      <c r="E20" s="16">
        <v>5</v>
      </c>
      <c r="F20" s="16"/>
      <c r="G20" s="16"/>
      <c r="H20" s="18"/>
      <c r="I20" s="20">
        <f t="shared" si="1"/>
        <v>14</v>
      </c>
      <c r="J20" s="14" t="str">
        <f t="shared" si="0"/>
        <v>pass</v>
      </c>
      <c r="K20" s="20">
        <f t="shared" si="2"/>
        <v>2</v>
      </c>
      <c r="L20" s="15"/>
      <c r="M20" s="16"/>
      <c r="N20" s="16"/>
      <c r="O20" s="16"/>
      <c r="P20" s="21"/>
      <c r="Q20"/>
      <c r="R20"/>
      <c r="S20"/>
      <c r="T20"/>
      <c r="U20"/>
      <c r="V20"/>
      <c r="W20"/>
      <c r="X20"/>
      <c r="Y20"/>
      <c r="Z20"/>
      <c r="AA20"/>
      <c r="AB20"/>
    </row>
    <row r="21" spans="1:28" s="23" customFormat="1" x14ac:dyDescent="0.3">
      <c r="A21" s="13" t="s">
        <v>75</v>
      </c>
      <c r="B21" s="14" t="s">
        <v>98</v>
      </c>
      <c r="C21" s="24"/>
      <c r="D21" s="16"/>
      <c r="E21" s="16"/>
      <c r="F21" s="16"/>
      <c r="G21" s="16"/>
      <c r="H21" s="18"/>
      <c r="I21" s="20">
        <f t="shared" si="1"/>
        <v>0</v>
      </c>
      <c r="J21" s="14" t="str">
        <f t="shared" si="0"/>
        <v>fail</v>
      </c>
      <c r="K21" s="20">
        <f t="shared" si="2"/>
        <v>2</v>
      </c>
      <c r="L21" s="15"/>
      <c r="M21" s="16"/>
      <c r="N21" s="16"/>
      <c r="O21" s="16"/>
      <c r="P21" s="21"/>
      <c r="Q21"/>
      <c r="R21"/>
      <c r="S21"/>
      <c r="T21"/>
      <c r="U21"/>
      <c r="V21"/>
      <c r="W21"/>
      <c r="X21"/>
      <c r="Y21"/>
      <c r="Z21"/>
      <c r="AA21"/>
      <c r="AB21"/>
    </row>
    <row r="22" spans="1:28" x14ac:dyDescent="0.3">
      <c r="A22" s="13" t="s">
        <v>76</v>
      </c>
      <c r="B22" s="14" t="s">
        <v>98</v>
      </c>
      <c r="C22" s="24">
        <v>5</v>
      </c>
      <c r="D22" s="16">
        <v>5</v>
      </c>
      <c r="E22" s="16">
        <v>5</v>
      </c>
      <c r="F22" s="16">
        <v>5</v>
      </c>
      <c r="G22" s="16" t="s">
        <v>98</v>
      </c>
      <c r="H22" s="18"/>
      <c r="I22" s="20">
        <f t="shared" si="1"/>
        <v>20</v>
      </c>
      <c r="J22" s="14" t="str">
        <f t="shared" si="0"/>
        <v>pass</v>
      </c>
      <c r="K22" s="20">
        <f t="shared" si="2"/>
        <v>3</v>
      </c>
      <c r="L22" s="15"/>
      <c r="M22" s="16"/>
      <c r="N22" s="16"/>
      <c r="O22" s="16"/>
      <c r="P22" s="21"/>
    </row>
    <row r="23" spans="1:28" x14ac:dyDescent="0.3">
      <c r="A23" s="13" t="s">
        <v>77</v>
      </c>
      <c r="B23" s="14" t="s">
        <v>98</v>
      </c>
      <c r="C23" s="24">
        <v>5</v>
      </c>
      <c r="D23" s="16">
        <v>5</v>
      </c>
      <c r="E23" s="16">
        <v>5</v>
      </c>
      <c r="F23" s="10">
        <v>5</v>
      </c>
      <c r="G23" s="16">
        <v>5</v>
      </c>
      <c r="H23" s="18"/>
      <c r="I23" s="20">
        <f t="shared" si="1"/>
        <v>25</v>
      </c>
      <c r="J23" s="14" t="str">
        <f t="shared" si="0"/>
        <v>pass</v>
      </c>
      <c r="K23" s="20">
        <f t="shared" si="2"/>
        <v>5</v>
      </c>
      <c r="L23" s="15"/>
      <c r="M23" s="16"/>
      <c r="N23" s="16"/>
      <c r="O23" s="16"/>
      <c r="P23" s="21"/>
    </row>
    <row r="24" spans="1:28" x14ac:dyDescent="0.3">
      <c r="A24" s="13" t="s">
        <v>78</v>
      </c>
      <c r="B24" s="14" t="s">
        <v>98</v>
      </c>
      <c r="C24" s="24">
        <v>5</v>
      </c>
      <c r="D24" s="16">
        <v>5</v>
      </c>
      <c r="E24" s="16">
        <v>5</v>
      </c>
      <c r="F24" s="10">
        <v>4</v>
      </c>
      <c r="G24" s="16">
        <v>5</v>
      </c>
      <c r="H24" s="18"/>
      <c r="I24" s="20">
        <f t="shared" si="1"/>
        <v>24</v>
      </c>
      <c r="J24" s="14" t="str">
        <f t="shared" si="0"/>
        <v>pass</v>
      </c>
      <c r="K24" s="20">
        <f t="shared" si="2"/>
        <v>4</v>
      </c>
      <c r="L24" s="15"/>
      <c r="M24" s="16"/>
      <c r="N24" s="16"/>
      <c r="O24" s="16"/>
      <c r="P24" s="21"/>
    </row>
    <row r="25" spans="1:28" x14ac:dyDescent="0.3">
      <c r="A25" s="13" t="s">
        <v>79</v>
      </c>
      <c r="B25" s="14" t="s">
        <v>98</v>
      </c>
      <c r="C25" s="24">
        <v>5</v>
      </c>
      <c r="D25" s="10">
        <v>3</v>
      </c>
      <c r="E25" s="16">
        <v>5</v>
      </c>
      <c r="F25" s="22">
        <v>4</v>
      </c>
      <c r="G25" s="10">
        <v>3</v>
      </c>
      <c r="H25" s="18"/>
      <c r="I25" s="20">
        <f t="shared" si="1"/>
        <v>20</v>
      </c>
      <c r="J25" s="14" t="str">
        <f t="shared" si="0"/>
        <v>pass</v>
      </c>
      <c r="K25" s="20">
        <f t="shared" si="2"/>
        <v>3</v>
      </c>
      <c r="L25" s="15"/>
      <c r="M25" s="16"/>
      <c r="N25" s="16"/>
      <c r="O25" s="16"/>
      <c r="P25" s="21"/>
    </row>
    <row r="26" spans="1:28" s="23" customFormat="1" x14ac:dyDescent="0.3">
      <c r="A26" s="13" t="s">
        <v>80</v>
      </c>
      <c r="B26" s="14" t="s">
        <v>98</v>
      </c>
      <c r="C26" s="62">
        <v>5</v>
      </c>
      <c r="D26" s="16">
        <v>5</v>
      </c>
      <c r="E26" s="16"/>
      <c r="F26" s="16"/>
      <c r="G26" s="16"/>
      <c r="H26" s="18"/>
      <c r="I26" s="20">
        <f t="shared" si="1"/>
        <v>10</v>
      </c>
      <c r="J26" s="14" t="str">
        <f t="shared" si="0"/>
        <v>fail</v>
      </c>
      <c r="K26" s="20">
        <f t="shared" si="2"/>
        <v>2</v>
      </c>
      <c r="L26" s="15"/>
      <c r="M26" s="16"/>
      <c r="N26" s="16"/>
      <c r="O26" s="16"/>
      <c r="P26" s="21"/>
      <c r="Q26"/>
      <c r="R26"/>
      <c r="S26"/>
      <c r="T26"/>
      <c r="U26"/>
      <c r="V26"/>
      <c r="W26"/>
      <c r="X26"/>
      <c r="Y26"/>
      <c r="Z26"/>
      <c r="AA26"/>
      <c r="AB26"/>
    </row>
    <row r="27" spans="1:28" s="22" customFormat="1" x14ac:dyDescent="0.3">
      <c r="A27" s="13" t="s">
        <v>81</v>
      </c>
      <c r="B27" s="14" t="s">
        <v>98</v>
      </c>
      <c r="C27" s="24">
        <v>5</v>
      </c>
      <c r="D27" s="16">
        <v>5</v>
      </c>
      <c r="E27" s="10">
        <v>5</v>
      </c>
      <c r="F27" s="16"/>
      <c r="G27" s="16"/>
      <c r="H27" s="18"/>
      <c r="I27" s="20">
        <f t="shared" si="1"/>
        <v>15</v>
      </c>
      <c r="J27" s="14" t="str">
        <f t="shared" si="0"/>
        <v>pass</v>
      </c>
      <c r="K27" s="20">
        <f t="shared" si="2"/>
        <v>2</v>
      </c>
      <c r="L27" s="15"/>
      <c r="M27" s="16"/>
      <c r="N27" s="16"/>
      <c r="O27" s="16"/>
      <c r="P27" s="21"/>
    </row>
    <row r="28" spans="1:28" x14ac:dyDescent="0.3">
      <c r="A28" s="13" t="s">
        <v>82</v>
      </c>
      <c r="B28" s="14" t="s">
        <v>98</v>
      </c>
      <c r="C28" s="24">
        <v>5</v>
      </c>
      <c r="D28" s="16">
        <v>5</v>
      </c>
      <c r="E28" s="16">
        <v>5</v>
      </c>
      <c r="F28" s="16">
        <v>5</v>
      </c>
      <c r="G28" s="16" t="s">
        <v>98</v>
      </c>
      <c r="H28" s="18"/>
      <c r="I28" s="20">
        <f t="shared" si="1"/>
        <v>20</v>
      </c>
      <c r="J28" s="14" t="str">
        <f t="shared" si="0"/>
        <v>pass</v>
      </c>
      <c r="K28" s="20">
        <f t="shared" si="2"/>
        <v>3</v>
      </c>
      <c r="L28" s="15"/>
      <c r="M28" s="16"/>
      <c r="N28" s="16"/>
      <c r="O28" s="16"/>
      <c r="P28" s="21"/>
    </row>
    <row r="29" spans="1:28" s="23" customFormat="1" x14ac:dyDescent="0.3">
      <c r="A29" s="13" t="s">
        <v>83</v>
      </c>
      <c r="B29" s="14" t="s">
        <v>98</v>
      </c>
      <c r="C29" s="63">
        <v>3</v>
      </c>
      <c r="D29" s="16"/>
      <c r="E29" s="16"/>
      <c r="F29" s="16"/>
      <c r="G29" s="16"/>
      <c r="H29" s="18"/>
      <c r="I29" s="20">
        <f t="shared" si="1"/>
        <v>3</v>
      </c>
      <c r="J29" s="14" t="str">
        <f t="shared" si="0"/>
        <v>fail</v>
      </c>
      <c r="K29" s="20">
        <f t="shared" si="2"/>
        <v>2</v>
      </c>
      <c r="L29" s="15"/>
      <c r="M29" s="16"/>
      <c r="N29" s="16"/>
      <c r="O29" s="16"/>
      <c r="P29" s="21"/>
      <c r="Q29"/>
      <c r="R29"/>
      <c r="S29"/>
      <c r="T29"/>
      <c r="U29"/>
      <c r="V29"/>
      <c r="W29"/>
      <c r="X29"/>
      <c r="Y29"/>
      <c r="Z29"/>
      <c r="AA29"/>
      <c r="AB29"/>
    </row>
    <row r="30" spans="1:28" ht="15" thickBot="1" x14ac:dyDescent="0.35">
      <c r="A30" s="35" t="s">
        <v>84</v>
      </c>
      <c r="B30" s="36" t="s">
        <v>98</v>
      </c>
      <c r="C30" s="53">
        <v>5</v>
      </c>
      <c r="D30" s="39">
        <v>5</v>
      </c>
      <c r="E30" s="38">
        <v>5</v>
      </c>
      <c r="F30" s="39">
        <v>5</v>
      </c>
      <c r="G30" s="39"/>
      <c r="H30" s="54"/>
      <c r="I30" s="42">
        <f>SUM(B30:H30)</f>
        <v>20</v>
      </c>
      <c r="J30" s="36" t="str">
        <f t="shared" si="0"/>
        <v>pass</v>
      </c>
      <c r="K30" s="42">
        <f t="shared" si="2"/>
        <v>3</v>
      </c>
      <c r="L30" s="37"/>
      <c r="M30" s="39"/>
      <c r="N30" s="39"/>
      <c r="O30" s="39"/>
      <c r="P30" s="43"/>
    </row>
    <row r="31" spans="1:28" x14ac:dyDescent="0.3">
      <c r="A31" s="22"/>
      <c r="B31" s="22">
        <f>COUNTA(B2:B30)</f>
        <v>29</v>
      </c>
      <c r="C31" s="22">
        <f t="shared" ref="C31:G31" si="3">COUNTA(C2:C30)</f>
        <v>28</v>
      </c>
      <c r="D31" s="22">
        <f t="shared" si="3"/>
        <v>27</v>
      </c>
      <c r="E31" s="22">
        <f t="shared" si="3"/>
        <v>22</v>
      </c>
      <c r="F31" s="22">
        <f t="shared" si="3"/>
        <v>18</v>
      </c>
      <c r="G31" s="22">
        <f t="shared" si="3"/>
        <v>11</v>
      </c>
      <c r="H31" s="22"/>
      <c r="I31" s="55"/>
      <c r="J31" s="22"/>
      <c r="K31" s="55"/>
      <c r="L31" s="22">
        <f>COUNTA(L2:L30)</f>
        <v>0</v>
      </c>
      <c r="M31" s="22">
        <f>COUNTA(M2:M30)</f>
        <v>0</v>
      </c>
      <c r="N31" s="22">
        <f>COUNTA(N2:N30)</f>
        <v>0</v>
      </c>
      <c r="O31" s="22">
        <f>COUNTA(O2:O30)</f>
        <v>0</v>
      </c>
      <c r="P31" s="22">
        <f>COUNTA(P2:P30)</f>
        <v>0</v>
      </c>
    </row>
    <row r="32" spans="1:28" x14ac:dyDescent="0.3">
      <c r="I32" s="4"/>
      <c r="K32" s="4"/>
    </row>
  </sheetData>
  <sortState xmlns:xlrd2="http://schemas.microsoft.com/office/spreadsheetml/2017/richdata2" ref="A2:B30">
    <sortCondition ref="A1:A30"/>
  </sortState>
  <conditionalFormatting sqref="J2:J30">
    <cfRule type="containsText" dxfId="3" priority="13" operator="containsText" text="pass">
      <formula>NOT(ISERROR(SEARCH("pass",J2)))</formula>
    </cfRule>
  </conditionalFormatting>
  <conditionalFormatting sqref="K2:K30">
    <cfRule type="dataBar" priority="7">
      <dataBar>
        <cfvo type="num" val="2"/>
        <cfvo type="num" val="5"/>
        <color rgb="FF00B050"/>
      </dataBar>
      <extLst>
        <ext xmlns:x14="http://schemas.microsoft.com/office/spreadsheetml/2009/9/main" uri="{B025F937-C7B1-47D3-B67F-A62EFF666E3E}">
          <x14:id>{F27B6B58-D0A5-4945-BD20-150116C49B5B}</x14:id>
        </ext>
      </extLst>
    </cfRule>
    <cfRule type="cellIs" dxfId="2" priority="8" operator="equal">
      <formula>5</formula>
    </cfRule>
  </conditionalFormatting>
  <conditionalFormatting sqref="I2:I30">
    <cfRule type="cellIs" dxfId="1" priority="2" operator="lessThan">
      <formula>19</formula>
    </cfRule>
    <cfRule type="cellIs" dxfId="0" priority="1" operator="lessThan">
      <formula>14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7B6B58-D0A5-4945-BD20-150116C49B5B}">
            <x14:dataBar minLength="0" maxLength="100" gradient="0">
              <x14:cfvo type="num">
                <xm:f>2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K2:K30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Марк</cp:lastModifiedBy>
  <dcterms:created xsi:type="dcterms:W3CDTF">2015-06-05T18:17:20Z</dcterms:created>
  <dcterms:modified xsi:type="dcterms:W3CDTF">2022-12-22T21:53:02Z</dcterms:modified>
</cp:coreProperties>
</file>