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арк\Downloads\"/>
    </mc:Choice>
  </mc:AlternateContent>
  <xr:revisionPtr revIDLastSave="0" documentId="13_ncr:1_{FA1849A6-CF32-440F-932E-B81D8B0AAE2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26" i="2"/>
  <c r="I32" i="1"/>
  <c r="K3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<sst xmlns="http://schemas.openxmlformats.org/spreadsheetml/2006/main" count="246" uniqueCount="111">
  <si>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</si>
  <si>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</si>
  <si>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</si>
  <si>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</si>
  <si>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</si>
  <si>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</si>
  <si>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</si>
  <si>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</si>
  <si>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</si>
  <si>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</si>
  <si>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</si>
  <si>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</si>
  <si>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</si>
  <si>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</si>
  <si>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</si>
  <si>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</si>
  <si>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</si>
  <si>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</si>
  <si>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</si>
  <si>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</si>
  <si>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</si>
  <si>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</si>
  <si>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</si>
  <si>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</si>
  <si>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</si>
  <si>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</si>
  <si>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</si>
  <si>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</si>
  <si>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</si>
  <si>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</si>
  <si>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</si>
  <si>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</si>
  <si>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</si>
  <si>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</si>
  <si>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</si>
  <si>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</si>
  <si>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</si>
  <si>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</si>
  <si>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</si>
  <si>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</si>
  <si>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</si>
  <si>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</si>
  <si>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</si>
  <si>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</si>
  <si>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</si>
  <si>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</si>
  <si>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</si>
  <si>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</si>
  <si>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</si>
  <si>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</si>
  <si>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</si>
  <si>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</si>
  <si>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</si>
  <si>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</si>
  <si>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</si>
  <si>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</si>
  <si>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</si>
  <si>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</si>
  <si>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</si>
  <si>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</si>
  <si>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</si>
  <si>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</si>
  <si>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</si>
  <si>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</si>
  <si>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</si>
  <si>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</si>
  <si>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</si>
  <si>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</si>
  <si>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</si>
  <si>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</si>
  <si>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</si>
  <si>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</si>
  <si>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</si>
  <si>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</si>
  <si>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</si>
  <si>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</si>
  <si>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</si>
  <si>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</si>
  <si>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</si>
  <si>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</si>
  <si>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</si>
  <si>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</si>
  <si>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</si>
  <si>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</si>
  <si>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</si>
  <si>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</si>
  <si>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</si>
  <si>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</si>
  <si>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</si>
  <si>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</si>
  <si>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</si>
  <si>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</si>
  <si>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</si>
  <si>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</si>
  <si>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</si>
  <si>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</si>
  <si>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</si>
  <si>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</si>
  <si>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</si>
  <si>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</si>
  <si>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</si>
  <si>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</si>
  <si>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</si>
  <si>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</si>
  <si>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</si>
  <si>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failed '3.14 &amp; 3.4</t>
  </si>
  <si>
    <t>in process 3,5</t>
  </si>
  <si>
    <t>failed'2,1</t>
  </si>
  <si>
    <t>miss3,9 + done_Gnome + done_Insert</t>
  </si>
  <si>
    <t>miss3,4</t>
  </si>
  <si>
    <t>not verified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</si>
</sst>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0" fillId="3" borderId="1" xfId="0" quotePrefix="1" applyFill="1" applyBorder="1"/>
    <xf numFmtId="0" fontId="4" fillId="3" borderId="0" xfId="2" quotePrefix="1" applyFont="1" applyFill="1"/>
    <xf numFmtId="0" fontId="4" fillId="3" borderId="1" xfId="1" quotePrefix="1" applyFont="1" applyFill="1" applyBorder="1"/>
    <xf numFmtId="0" fontId="3" fillId="5" borderId="3" xfId="2" applyBorder="1"/>
    <xf numFmtId="0" fontId="4" fillId="3" borderId="1" xfId="2" quotePrefix="1" applyFont="1" applyFill="1" applyBorder="1"/>
    <xf numFmtId="0" fontId="3" fillId="5" borderId="1" xfId="2" quotePrefix="1" applyBorder="1"/>
    <xf numFmtId="0" fontId="0" fillId="6" borderId="18" xfId="0" applyFill="1" applyBorder="1"/>
    <xf numFmtId="0" fontId="0" fillId="6" borderId="11" xfId="0" applyFill="1" applyBorder="1"/>
    <xf numFmtId="0" fontId="2" fillId="6" borderId="8" xfId="1" applyFill="1" applyBorder="1"/>
    <xf numFmtId="0" fontId="0" fillId="6" borderId="1" xfId="0" applyFill="1" applyBorder="1"/>
    <xf numFmtId="0" fontId="0" fillId="6" borderId="35" xfId="0" applyFill="1" applyBorder="1"/>
    <xf numFmtId="0" fontId="1" fillId="6" borderId="10" xfId="0" applyFont="1" applyFill="1" applyBorder="1"/>
    <xf numFmtId="0" fontId="0" fillId="6" borderId="30" xfId="0" applyFill="1" applyBorder="1"/>
    <xf numFmtId="0" fontId="0" fillId="6" borderId="31" xfId="0" applyFill="1" applyBorder="1"/>
    <xf numFmtId="0" fontId="0" fillId="6" borderId="0" xfId="0" applyFill="1"/>
    <xf numFmtId="0" fontId="0" fillId="6" borderId="8" xfId="0" applyFill="1" applyBorder="1"/>
    <xf numFmtId="0" fontId="0" fillId="6" borderId="8" xfId="0" quotePrefix="1" applyFill="1" applyBorder="1"/>
    <xf numFmtId="0" fontId="0" fillId="6" borderId="1" xfId="0" quotePrefix="1" applyFill="1" applyBorder="1"/>
    <xf numFmtId="0" fontId="0" fillId="6" borderId="14" xfId="0" applyFill="1" applyBorder="1"/>
    <xf numFmtId="0" fontId="1" fillId="6" borderId="19" xfId="0" applyFont="1" applyFill="1" applyBorder="1"/>
    <xf numFmtId="0" fontId="0" fillId="6" borderId="35" xfId="0" quotePrefix="1" applyFill="1" applyBorder="1"/>
    <xf numFmtId="0" fontId="0" fillId="3" borderId="18" xfId="0" applyFill="1" applyBorder="1"/>
    <xf numFmtId="0" fontId="0" fillId="3" borderId="11" xfId="0" applyFill="1" applyBorder="1"/>
    <xf numFmtId="0" fontId="0" fillId="3" borderId="30" xfId="0" applyFill="1" applyBorder="1"/>
    <xf numFmtId="0" fontId="0" fillId="3" borderId="1" xfId="0" applyFill="1" applyBorder="1"/>
    <xf numFmtId="0" fontId="0" fillId="3" borderId="14" xfId="0" applyFill="1" applyBorder="1"/>
    <xf numFmtId="0" fontId="0" fillId="3" borderId="35" xfId="0" applyFill="1" applyBorder="1"/>
    <xf numFmtId="0" fontId="1" fillId="3" borderId="19" xfId="0" applyFont="1" applyFill="1" applyBorder="1"/>
    <xf numFmtId="0" fontId="1" fillId="3" borderId="10" xfId="0" applyFont="1" applyFill="1" applyBorder="1"/>
    <xf numFmtId="0" fontId="0" fillId="3" borderId="31" xfId="0" applyFill="1" applyBorder="1"/>
    <xf numFmtId="0" fontId="0" fillId="3" borderId="0" xfId="0" applyFill="1"/>
  </cellXfs>
  <cellStyles count="3">
    <cellStyle name="Нейтральный" xfId="2" builtinId="28"/>
    <cellStyle name="Обычный" xfId="0" builtinId="0"/>
    <cellStyle name="Плохой" xfId="1" builtinId="27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zoomScale="115" zoomScaleNormal="115" workbookViewId="0">
      <selection activeCell="J18" sqref="J18"/>
    </sheetView>
  </sheetViews>
  <sheetFormatPr defaultRowHeight="14.4" x14ac:dyDescent="0.3"/>
  <cols>
    <col min="1" max="1" width="34.5546875" bestFit="1" customWidth="1"/>
    <col min="2" max="2" width="9.33203125" bestFit="1" customWidth="1"/>
    <col min="3" max="3" width="7" bestFit="1" customWidth="1"/>
    <col min="4" max="4" width="7.5546875" bestFit="1" customWidth="1"/>
    <col min="5" max="5" width="10.109375" bestFit="1" customWidth="1"/>
    <col min="6" max="6" width="14.33203125" bestFit="1" customWidth="1"/>
    <col min="7" max="7" width="7.33203125" bestFit="1" customWidth="1"/>
    <col min="8" max="8" width="12.44140625" bestFit="1" customWidth="1"/>
    <col min="9" max="9" width="6" bestFit="1" customWidth="1"/>
    <col min="10" max="10" width="9.5546875" customWidth="1"/>
    <col min="11" max="11" width="19.5546875" bestFit="1" customWidth="1"/>
    <col min="12" max="15" width="7" bestFit="1" customWidth="1"/>
    <col min="16" max="16" width="8" bestFit="1" customWidth="1"/>
  </cols>
  <sheetData>
    <row r="1" spans="1:16" ht="15" thickBot="1" x14ac:dyDescent="0.35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104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3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5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3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/>
      <c r="G3" s="14"/>
      <c r="H3" s="45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3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51">
        <v>3</v>
      </c>
      <c r="G4" s="14">
        <v>5</v>
      </c>
      <c r="H4" s="45"/>
      <c r="I4" s="26">
        <f t="shared" ref="I4:I31" si="0">SUM(B4:H4)</f>
        <v>23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4</v>
      </c>
      <c r="L4" s="1"/>
      <c r="M4" s="1"/>
      <c r="N4" s="1"/>
      <c r="O4" s="1"/>
      <c r="P4" s="35"/>
    </row>
    <row r="5" spans="1:16" x14ac:dyDescent="0.3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5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3">
      <c r="A6" s="21" t="s">
        <v>4</v>
      </c>
      <c r="B6" s="10" t="s">
        <v>98</v>
      </c>
      <c r="C6" s="34">
        <v>5</v>
      </c>
      <c r="D6" s="1">
        <v>5</v>
      </c>
      <c r="E6" s="1"/>
      <c r="F6" s="1"/>
      <c r="G6" s="14"/>
      <c r="H6" s="45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3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>
        <v>5</v>
      </c>
      <c r="G7" s="14" t="s">
        <v>98</v>
      </c>
      <c r="H7" s="45"/>
      <c r="I7" s="26">
        <f t="shared" si="0"/>
        <v>20</v>
      </c>
      <c r="J7" s="10" t="str">
        <f t="shared" si="1"/>
        <v>pass</v>
      </c>
      <c r="K7" s="19">
        <f t="shared" si="2"/>
        <v>3</v>
      </c>
      <c r="L7" s="1"/>
      <c r="M7" s="1"/>
      <c r="N7" s="1"/>
      <c r="O7" s="1"/>
      <c r="P7" s="35"/>
    </row>
    <row r="8" spans="1:16" s="63" customFormat="1" x14ac:dyDescent="0.3">
      <c r="A8" s="55" t="s">
        <v>6</v>
      </c>
      <c r="B8" s="56" t="s">
        <v>98</v>
      </c>
      <c r="C8" s="61"/>
      <c r="D8" s="58"/>
      <c r="E8" s="58"/>
      <c r="F8" s="58"/>
      <c r="G8" s="67"/>
      <c r="H8" s="59"/>
      <c r="I8" s="68">
        <f t="shared" si="0"/>
        <v>0</v>
      </c>
      <c r="J8" s="56" t="str">
        <f t="shared" si="1"/>
        <v>fail</v>
      </c>
      <c r="K8" s="60">
        <f t="shared" si="2"/>
        <v>2</v>
      </c>
      <c r="L8" s="58"/>
      <c r="M8" s="58"/>
      <c r="N8" s="58"/>
      <c r="O8" s="58"/>
      <c r="P8" s="62"/>
    </row>
    <row r="9" spans="1:16" x14ac:dyDescent="0.3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5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3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5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3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3">
        <v>5</v>
      </c>
      <c r="H11" s="46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s="63" customFormat="1" x14ac:dyDescent="0.3">
      <c r="A12" s="55" t="s">
        <v>10</v>
      </c>
      <c r="B12" s="56" t="s">
        <v>98</v>
      </c>
      <c r="C12" s="61"/>
      <c r="D12" s="58"/>
      <c r="E12" s="58"/>
      <c r="F12" s="58"/>
      <c r="G12" s="67"/>
      <c r="H12" s="69"/>
      <c r="I12" s="68">
        <f t="shared" si="0"/>
        <v>0</v>
      </c>
      <c r="J12" s="56" t="str">
        <f t="shared" si="1"/>
        <v>fail</v>
      </c>
      <c r="K12" s="60">
        <f t="shared" si="2"/>
        <v>2</v>
      </c>
      <c r="L12" s="58"/>
      <c r="M12" s="58"/>
      <c r="N12" s="58"/>
      <c r="O12" s="58"/>
      <c r="P12" s="62"/>
    </row>
    <row r="13" spans="1:16" s="63" customFormat="1" x14ac:dyDescent="0.3">
      <c r="A13" s="55" t="s">
        <v>11</v>
      </c>
      <c r="B13" s="56" t="s">
        <v>98</v>
      </c>
      <c r="C13" s="61"/>
      <c r="D13" s="58"/>
      <c r="E13" s="58"/>
      <c r="F13" s="58"/>
      <c r="G13" s="67"/>
      <c r="H13" s="69"/>
      <c r="I13" s="68">
        <f t="shared" si="0"/>
        <v>0</v>
      </c>
      <c r="J13" s="56" t="str">
        <f t="shared" si="1"/>
        <v>fail</v>
      </c>
      <c r="K13" s="60">
        <f t="shared" si="2"/>
        <v>2</v>
      </c>
      <c r="L13" s="58"/>
      <c r="M13" s="58"/>
      <c r="N13" s="58"/>
      <c r="O13" s="58"/>
      <c r="P13" s="62"/>
    </row>
    <row r="14" spans="1:16" s="63" customFormat="1" x14ac:dyDescent="0.3">
      <c r="A14" s="55" t="s">
        <v>12</v>
      </c>
      <c r="B14" s="56" t="s">
        <v>98</v>
      </c>
      <c r="C14" s="61">
        <v>4</v>
      </c>
      <c r="D14" s="58"/>
      <c r="E14" s="58"/>
      <c r="F14" s="58"/>
      <c r="G14" s="67"/>
      <c r="H14" s="59"/>
      <c r="I14" s="68">
        <f t="shared" si="0"/>
        <v>4</v>
      </c>
      <c r="J14" s="56" t="str">
        <f t="shared" si="1"/>
        <v>fail</v>
      </c>
      <c r="K14" s="60">
        <f t="shared" si="2"/>
        <v>2</v>
      </c>
      <c r="L14" s="58"/>
      <c r="M14" s="58"/>
      <c r="N14" s="58"/>
      <c r="O14" s="58"/>
      <c r="P14" s="62"/>
    </row>
    <row r="15" spans="1:16" s="79" customFormat="1" x14ac:dyDescent="0.3">
      <c r="A15" s="70" t="s">
        <v>13</v>
      </c>
      <c r="B15" s="71" t="s">
        <v>98</v>
      </c>
      <c r="C15" s="72">
        <v>5</v>
      </c>
      <c r="D15" s="73">
        <v>5</v>
      </c>
      <c r="E15" s="73">
        <v>5</v>
      </c>
      <c r="F15" s="73"/>
      <c r="G15" s="74"/>
      <c r="H15" s="75"/>
      <c r="I15" s="76">
        <f t="shared" si="0"/>
        <v>15</v>
      </c>
      <c r="J15" s="71" t="str">
        <f t="shared" si="1"/>
        <v>pass</v>
      </c>
      <c r="K15" s="77">
        <f t="shared" si="2"/>
        <v>2</v>
      </c>
      <c r="L15" s="73"/>
      <c r="M15" s="73"/>
      <c r="N15" s="73"/>
      <c r="O15" s="73"/>
      <c r="P15" s="78"/>
    </row>
    <row r="16" spans="1:16" x14ac:dyDescent="0.3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>
        <v>5</v>
      </c>
      <c r="G16" s="14">
        <v>5</v>
      </c>
      <c r="H16" s="45"/>
      <c r="I16" s="26">
        <f t="shared" si="0"/>
        <v>25</v>
      </c>
      <c r="J16" s="10" t="str">
        <f t="shared" si="1"/>
        <v>pass</v>
      </c>
      <c r="K16" s="19">
        <f t="shared" si="2"/>
        <v>5</v>
      </c>
      <c r="L16" s="1"/>
      <c r="M16" s="1"/>
      <c r="N16" s="1"/>
      <c r="O16" s="1"/>
      <c r="P16" s="35"/>
    </row>
    <row r="17" spans="1:16" x14ac:dyDescent="0.3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3">
        <v>5</v>
      </c>
      <c r="H17" s="45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3">
      <c r="A18" s="21" t="s">
        <v>16</v>
      </c>
      <c r="B18" s="10" t="s">
        <v>98</v>
      </c>
      <c r="C18" s="34">
        <v>5</v>
      </c>
      <c r="D18" s="1">
        <v>5</v>
      </c>
      <c r="E18" s="49">
        <v>3</v>
      </c>
      <c r="F18" s="1"/>
      <c r="G18" s="14"/>
      <c r="H18" s="45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3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5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3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5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3">
      <c r="A21" s="21" t="s">
        <v>19</v>
      </c>
      <c r="B21" s="10" t="s">
        <v>98</v>
      </c>
      <c r="C21" s="34">
        <v>5</v>
      </c>
      <c r="D21" s="1">
        <v>5</v>
      </c>
      <c r="E21" s="1">
        <v>5</v>
      </c>
      <c r="F21" s="1"/>
      <c r="G21" s="14"/>
      <c r="H21" s="45"/>
      <c r="I21" s="26">
        <f t="shared" si="0"/>
        <v>15</v>
      </c>
      <c r="J21" s="10" t="str">
        <f t="shared" si="1"/>
        <v>pass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3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5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3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5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3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>
        <v>5</v>
      </c>
      <c r="G24" s="14">
        <v>5</v>
      </c>
      <c r="H24" s="45"/>
      <c r="I24" s="26">
        <f t="shared" si="0"/>
        <v>25</v>
      </c>
      <c r="J24" s="10" t="str">
        <f t="shared" si="1"/>
        <v>pass</v>
      </c>
      <c r="K24" s="19">
        <f t="shared" si="2"/>
        <v>5</v>
      </c>
      <c r="L24" s="1"/>
      <c r="M24" s="1"/>
      <c r="N24" s="1"/>
      <c r="O24" s="1"/>
      <c r="P24" s="35"/>
    </row>
    <row r="25" spans="1:16" x14ac:dyDescent="0.3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5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3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5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3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5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3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5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s="63" customFormat="1" x14ac:dyDescent="0.3">
      <c r="A29" s="55" t="s">
        <v>27</v>
      </c>
      <c r="B29" s="56" t="s">
        <v>98</v>
      </c>
      <c r="C29" s="61" t="s">
        <v>98</v>
      </c>
      <c r="D29" s="58"/>
      <c r="E29" s="58"/>
      <c r="F29" s="58"/>
      <c r="G29" s="67"/>
      <c r="H29" s="59"/>
      <c r="I29" s="68">
        <f t="shared" si="0"/>
        <v>0</v>
      </c>
      <c r="J29" s="56" t="str">
        <f t="shared" si="1"/>
        <v>fail</v>
      </c>
      <c r="K29" s="60">
        <f t="shared" si="2"/>
        <v>2</v>
      </c>
      <c r="L29" s="58"/>
      <c r="M29" s="58"/>
      <c r="N29" s="58"/>
      <c r="O29" s="58"/>
      <c r="P29" s="62"/>
    </row>
    <row r="30" spans="1:16" x14ac:dyDescent="0.3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5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3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5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" thickBot="1" x14ac:dyDescent="0.35">
      <c r="A32" s="23" t="s">
        <v>30</v>
      </c>
      <c r="B32" s="11" t="s">
        <v>98</v>
      </c>
      <c r="C32" s="36">
        <v>5</v>
      </c>
      <c r="D32" s="42">
        <v>5</v>
      </c>
      <c r="E32" s="2"/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3">
      <c r="B33">
        <f>COUNTA(B4:B32)</f>
        <v>29</v>
      </c>
      <c r="C33">
        <f t="shared" ref="C33:G33" si="3">COUNTA(C4:C32)</f>
        <v>26</v>
      </c>
      <c r="D33">
        <f t="shared" si="3"/>
        <v>24</v>
      </c>
      <c r="E33">
        <f t="shared" si="3"/>
        <v>21</v>
      </c>
      <c r="F33">
        <f t="shared" si="3"/>
        <v>17</v>
      </c>
      <c r="G33">
        <f t="shared" si="3"/>
        <v>16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topLeftCell="A13" zoomScale="115" zoomScaleNormal="115" workbookViewId="0">
      <selection activeCell="L18" sqref="L18"/>
    </sheetView>
  </sheetViews>
  <sheetFormatPr defaultRowHeight="14.4" x14ac:dyDescent="0.3"/>
  <cols>
    <col min="1" max="1" width="32" bestFit="1" customWidth="1"/>
    <col min="2" max="2" width="7" bestFit="1" customWidth="1"/>
    <col min="3" max="3" width="6.88671875" bestFit="1" customWidth="1"/>
    <col min="4" max="4" width="7.44140625" bestFit="1" customWidth="1"/>
    <col min="5" max="5" width="15.5546875" bestFit="1" customWidth="1"/>
    <col min="6" max="7" width="7" bestFit="1" customWidth="1"/>
    <col min="8" max="8" width="12.44140625" bestFit="1" customWidth="1"/>
    <col min="9" max="9" width="8" customWidth="1"/>
    <col min="11" max="11" width="19.5546875" bestFit="1" customWidth="1"/>
    <col min="12" max="16" width="8" customWidth="1"/>
  </cols>
  <sheetData>
    <row r="1" spans="1:16" ht="15" thickBot="1" x14ac:dyDescent="0.35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3">
      <c r="A2" s="10" t="s">
        <v>56</v>
      </c>
      <c r="B2" s="16" t="s">
        <v>98</v>
      </c>
      <c r="C2" s="6">
        <v>5</v>
      </c>
      <c r="D2" s="3">
        <v>5</v>
      </c>
      <c r="E2" s="3">
        <v>5</v>
      </c>
      <c r="F2" s="3"/>
      <c r="G2" s="3"/>
      <c r="H2" s="45"/>
      <c r="I2" s="18">
        <f>SUM(B2:H2)</f>
        <v>15</v>
      </c>
      <c r="J2" s="16" t="str">
        <f t="shared" ref="J2:J26" si="0">IF(I2&gt;=12.5,"pass","fail")</f>
        <v>pass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3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5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3">
      <c r="A4" s="10" t="s">
        <v>33</v>
      </c>
      <c r="B4" s="10" t="s">
        <v>98</v>
      </c>
      <c r="C4" s="7">
        <v>5</v>
      </c>
      <c r="D4" s="1">
        <v>5</v>
      </c>
      <c r="E4" s="49">
        <v>4</v>
      </c>
      <c r="F4" s="1">
        <v>5</v>
      </c>
      <c r="G4" s="1"/>
      <c r="H4" s="45"/>
      <c r="I4" s="19">
        <f t="shared" ref="I4:I25" si="1">SUM(B4:H4)</f>
        <v>19</v>
      </c>
      <c r="J4" s="10" t="str">
        <f t="shared" si="0"/>
        <v>pass</v>
      </c>
      <c r="K4" s="19">
        <f t="shared" ref="K4:K25" si="2">IF(I4&gt;=25,5,IF(I4&gt;=22,4,IF(I4&gt;=19,3,2)))</f>
        <v>3</v>
      </c>
      <c r="L4" s="34"/>
      <c r="M4" s="1"/>
      <c r="N4" s="1"/>
      <c r="O4" s="1"/>
      <c r="P4" s="35"/>
    </row>
    <row r="5" spans="1:16" x14ac:dyDescent="0.3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>
        <v>5</v>
      </c>
      <c r="G5" s="1"/>
      <c r="H5" s="45"/>
      <c r="I5" s="19">
        <f t="shared" si="1"/>
        <v>20</v>
      </c>
      <c r="J5" s="10" t="str">
        <f t="shared" si="0"/>
        <v>pass</v>
      </c>
      <c r="K5" s="19">
        <f t="shared" si="2"/>
        <v>3</v>
      </c>
      <c r="L5" s="34"/>
      <c r="M5" s="1"/>
      <c r="N5" s="1"/>
      <c r="O5" s="1"/>
      <c r="P5" s="35"/>
    </row>
    <row r="6" spans="1:16" x14ac:dyDescent="0.3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 t="s">
        <v>98</v>
      </c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3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5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4" t="s">
        <v>101</v>
      </c>
      <c r="O7" s="1">
        <v>5</v>
      </c>
      <c r="P7" s="35"/>
    </row>
    <row r="8" spans="1:16" x14ac:dyDescent="0.3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 t="s">
        <v>98</v>
      </c>
      <c r="G8" s="1"/>
      <c r="H8" s="45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3">
      <c r="A9" s="10" t="s">
        <v>38</v>
      </c>
      <c r="B9" s="10" t="s">
        <v>98</v>
      </c>
      <c r="C9" s="7">
        <v>5</v>
      </c>
      <c r="D9" s="1">
        <v>5</v>
      </c>
      <c r="E9" s="1" t="s">
        <v>98</v>
      </c>
      <c r="F9" s="1" t="s">
        <v>98</v>
      </c>
      <c r="G9" s="1" t="s">
        <v>98</v>
      </c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s="63" customFormat="1" x14ac:dyDescent="0.3">
      <c r="A10" s="56" t="s">
        <v>39</v>
      </c>
      <c r="B10" s="56" t="s">
        <v>98</v>
      </c>
      <c r="C10" s="64">
        <v>5</v>
      </c>
      <c r="D10" s="58" t="s">
        <v>98</v>
      </c>
      <c r="E10" s="58"/>
      <c r="F10" s="58"/>
      <c r="G10" s="58"/>
      <c r="H10" s="59"/>
      <c r="I10" s="60">
        <f t="shared" si="1"/>
        <v>5</v>
      </c>
      <c r="J10" s="56" t="str">
        <f t="shared" si="0"/>
        <v>fail</v>
      </c>
      <c r="K10" s="60">
        <f t="shared" si="2"/>
        <v>2</v>
      </c>
      <c r="L10" s="61"/>
      <c r="M10" s="58"/>
      <c r="N10" s="58"/>
      <c r="O10" s="58"/>
      <c r="P10" s="62"/>
    </row>
    <row r="11" spans="1:16" x14ac:dyDescent="0.3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6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3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>
        <v>5</v>
      </c>
      <c r="G12" s="1"/>
      <c r="H12" s="46"/>
      <c r="I12" s="19">
        <f t="shared" si="1"/>
        <v>20</v>
      </c>
      <c r="J12" s="10" t="str">
        <f t="shared" si="0"/>
        <v>pass</v>
      </c>
      <c r="K12" s="19">
        <f t="shared" si="2"/>
        <v>3</v>
      </c>
      <c r="L12" s="34"/>
      <c r="M12" s="1"/>
      <c r="N12" s="1"/>
      <c r="O12" s="1"/>
      <c r="P12" s="35"/>
    </row>
    <row r="13" spans="1:16" x14ac:dyDescent="0.3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6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3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>
        <v>5</v>
      </c>
      <c r="H14" s="45"/>
      <c r="I14" s="19">
        <f t="shared" si="1"/>
        <v>25</v>
      </c>
      <c r="J14" s="10" t="str">
        <f t="shared" si="0"/>
        <v>pass</v>
      </c>
      <c r="K14" s="19">
        <f t="shared" si="2"/>
        <v>5</v>
      </c>
      <c r="L14" s="34"/>
      <c r="M14" s="1"/>
      <c r="N14" s="1"/>
      <c r="O14" s="1"/>
      <c r="P14" s="35"/>
    </row>
    <row r="15" spans="1:16" x14ac:dyDescent="0.3">
      <c r="A15" s="10" t="s">
        <v>44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3">
      <c r="A16" s="10" t="s">
        <v>45</v>
      </c>
      <c r="B16" s="10" t="s">
        <v>98</v>
      </c>
      <c r="C16" s="7">
        <v>5</v>
      </c>
      <c r="D16" s="1">
        <v>5</v>
      </c>
      <c r="E16" s="1">
        <v>5</v>
      </c>
      <c r="F16" s="1">
        <v>5</v>
      </c>
      <c r="G16" s="1"/>
      <c r="H16" s="45"/>
      <c r="I16" s="19">
        <f t="shared" si="1"/>
        <v>20</v>
      </c>
      <c r="J16" s="10" t="str">
        <f t="shared" si="0"/>
        <v>pass</v>
      </c>
      <c r="K16" s="19">
        <f t="shared" si="2"/>
        <v>3</v>
      </c>
      <c r="L16" s="34"/>
      <c r="M16" s="1"/>
      <c r="N16" s="1"/>
      <c r="O16" s="1"/>
      <c r="P16" s="35"/>
    </row>
    <row r="17" spans="1:16" x14ac:dyDescent="0.3">
      <c r="A17" s="10" t="s">
        <v>46</v>
      </c>
      <c r="B17" s="10" t="s">
        <v>98</v>
      </c>
      <c r="C17" s="7">
        <v>5</v>
      </c>
      <c r="D17" s="1">
        <v>5</v>
      </c>
      <c r="E17" s="38" t="s">
        <v>110</v>
      </c>
      <c r="F17" s="1"/>
      <c r="G17" s="1"/>
      <c r="H17" s="45"/>
      <c r="I17" s="19">
        <f t="shared" si="1"/>
        <v>10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3">
      <c r="A18" s="10" t="s">
        <v>47</v>
      </c>
      <c r="B18" s="10" t="s">
        <v>98</v>
      </c>
      <c r="C18" s="7">
        <v>5</v>
      </c>
      <c r="D18" s="1">
        <v>5</v>
      </c>
      <c r="E18" s="1" t="s">
        <v>98</v>
      </c>
      <c r="F18" s="1"/>
      <c r="G18" s="1"/>
      <c r="H18" s="45"/>
      <c r="I18" s="19">
        <f t="shared" si="1"/>
        <v>10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3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>
        <v>5</v>
      </c>
      <c r="G19" s="1"/>
      <c r="H19" s="45"/>
      <c r="I19" s="19">
        <f t="shared" si="1"/>
        <v>20</v>
      </c>
      <c r="J19" s="10" t="str">
        <f t="shared" si="0"/>
        <v>pass</v>
      </c>
      <c r="K19" s="19">
        <f t="shared" si="2"/>
        <v>3</v>
      </c>
      <c r="L19" s="34"/>
      <c r="M19" s="1"/>
      <c r="N19" s="1"/>
      <c r="O19" s="1"/>
      <c r="P19" s="35"/>
    </row>
    <row r="20" spans="1:16" x14ac:dyDescent="0.3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/>
      <c r="G20" s="1"/>
      <c r="H20" s="45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3">
      <c r="A21" s="10" t="s">
        <v>50</v>
      </c>
      <c r="B21" s="10" t="s">
        <v>98</v>
      </c>
      <c r="C21" s="7">
        <v>5</v>
      </c>
      <c r="D21" s="1">
        <v>5</v>
      </c>
      <c r="E21" s="1">
        <v>5</v>
      </c>
      <c r="F21" s="1"/>
      <c r="G21" s="1"/>
      <c r="H21" s="45"/>
      <c r="I21" s="19">
        <f t="shared" si="1"/>
        <v>15</v>
      </c>
      <c r="J21" s="10" t="str">
        <f t="shared" si="0"/>
        <v>pass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3">
      <c r="A22" s="10" t="s">
        <v>51</v>
      </c>
      <c r="B22" s="10" t="s">
        <v>98</v>
      </c>
      <c r="C22" s="7">
        <v>5</v>
      </c>
      <c r="D22" s="1">
        <v>5</v>
      </c>
      <c r="E22" s="1">
        <v>5</v>
      </c>
      <c r="F22" s="1"/>
      <c r="G22" s="1"/>
      <c r="H22" s="45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3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48" t="s">
        <v>102</v>
      </c>
      <c r="M23" s="1" t="s">
        <v>98</v>
      </c>
      <c r="N23" s="1" t="s">
        <v>98</v>
      </c>
      <c r="O23" s="1"/>
      <c r="P23" s="35"/>
    </row>
    <row r="24" spans="1:16" x14ac:dyDescent="0.3">
      <c r="A24" s="10" t="s">
        <v>53</v>
      </c>
      <c r="B24" s="10" t="s">
        <v>98</v>
      </c>
      <c r="C24" s="7">
        <v>5</v>
      </c>
      <c r="D24" s="1">
        <v>5</v>
      </c>
      <c r="E24" s="1">
        <v>5</v>
      </c>
      <c r="F24" s="1"/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3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>
        <v>5</v>
      </c>
      <c r="G25" s="1">
        <v>5</v>
      </c>
      <c r="H25" s="45"/>
      <c r="I25" s="19">
        <f t="shared" si="1"/>
        <v>25</v>
      </c>
      <c r="J25" s="10" t="str">
        <f t="shared" si="0"/>
        <v>pass</v>
      </c>
      <c r="K25" s="19">
        <f t="shared" si="2"/>
        <v>5</v>
      </c>
      <c r="L25" s="34"/>
      <c r="M25" s="1"/>
      <c r="N25" s="1"/>
      <c r="O25" s="1"/>
      <c r="P25" s="35"/>
    </row>
    <row r="26" spans="1:16" ht="15" thickBot="1" x14ac:dyDescent="0.35">
      <c r="A26" s="11" t="s">
        <v>55</v>
      </c>
      <c r="B26" s="17" t="s">
        <v>98</v>
      </c>
      <c r="C26" s="8">
        <v>5</v>
      </c>
      <c r="D26" s="2">
        <v>5</v>
      </c>
      <c r="E26" s="52" t="s">
        <v>105</v>
      </c>
      <c r="F26" s="2"/>
      <c r="G26" s="2"/>
      <c r="H26" s="47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3">
      <c r="B27">
        <f>COUNTA(B2:B26)</f>
        <v>25</v>
      </c>
      <c r="C27">
        <f t="shared" ref="C27:G27" si="3">COUNTA(C2:C26)</f>
        <v>25</v>
      </c>
      <c r="D27">
        <f t="shared" si="3"/>
        <v>25</v>
      </c>
      <c r="E27">
        <f t="shared" si="3"/>
        <v>24</v>
      </c>
      <c r="F27">
        <f t="shared" si="3"/>
        <v>14</v>
      </c>
      <c r="G27">
        <f t="shared" si="3"/>
        <v>6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3">
      <c r="I28" s="12"/>
    </row>
    <row r="29" spans="1:16" x14ac:dyDescent="0.3">
      <c r="I29" s="12"/>
    </row>
    <row r="30" spans="1:16" x14ac:dyDescent="0.3">
      <c r="I30" s="12"/>
    </row>
    <row r="31" spans="1:16" x14ac:dyDescent="0.3">
      <c r="I31" s="12"/>
    </row>
    <row r="32" spans="1:16" x14ac:dyDescent="0.3">
      <c r="I32" s="12"/>
    </row>
  </sheetData>
  <sortState xmlns:xlrd2="http://schemas.microsoft.com/office/spreadsheetml/2017/richdata2"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tabSelected="1" zoomScale="115" zoomScaleNormal="115" workbookViewId="0">
      <selection activeCell="F13" sqref="F13"/>
    </sheetView>
  </sheetViews>
  <sheetFormatPr defaultRowHeight="14.4" x14ac:dyDescent="0.3"/>
  <cols>
    <col min="1" max="1" width="41.88671875" bestFit="1" customWidth="1"/>
    <col min="2" max="2" width="7.33203125" bestFit="1" customWidth="1"/>
    <col min="3" max="3" width="13" bestFit="1" customWidth="1"/>
    <col min="4" max="4" width="7.5546875" bestFit="1" customWidth="1"/>
    <col min="5" max="5" width="14" bestFit="1" customWidth="1"/>
    <col min="6" max="6" width="34.88671875" bestFit="1" customWidth="1"/>
    <col min="7" max="7" width="14" bestFit="1" customWidth="1"/>
    <col min="8" max="8" width="12.44140625" bestFit="1" customWidth="1"/>
    <col min="9" max="9" width="6" bestFit="1" customWidth="1"/>
    <col min="10" max="10" width="9.5546875" bestFit="1" customWidth="1"/>
    <col min="11" max="11" width="15.6640625" bestFit="1" customWidth="1"/>
    <col min="12" max="15" width="7.33203125" bestFit="1" customWidth="1"/>
    <col min="16" max="16" width="8.33203125" bestFit="1" customWidth="1"/>
  </cols>
  <sheetData>
    <row r="1" spans="1:16" ht="15" thickBot="1" x14ac:dyDescent="0.35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5" t="s">
        <v>103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3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5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3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5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3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5"/>
      <c r="I4" s="19">
        <f t="shared" ref="I4:I29" si="1">SUM(B4:H4)</f>
        <v>15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3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5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3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>
        <v>5</v>
      </c>
      <c r="G6" s="1"/>
      <c r="H6" s="45"/>
      <c r="I6" s="19">
        <f t="shared" si="1"/>
        <v>20</v>
      </c>
      <c r="J6" s="10" t="str">
        <f t="shared" si="0"/>
        <v>pass</v>
      </c>
      <c r="K6" s="19">
        <f t="shared" si="2"/>
        <v>3</v>
      </c>
      <c r="L6" s="34"/>
      <c r="M6" s="1"/>
      <c r="N6" s="1"/>
      <c r="O6" s="1"/>
      <c r="P6" s="35"/>
    </row>
    <row r="7" spans="1:16" x14ac:dyDescent="0.3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38" t="s">
        <v>108</v>
      </c>
      <c r="G7" s="1"/>
      <c r="H7" s="45"/>
      <c r="I7" s="19">
        <f t="shared" si="1"/>
        <v>14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3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54" t="s">
        <v>107</v>
      </c>
      <c r="G8" s="1"/>
      <c r="H8" s="45"/>
      <c r="I8" s="19">
        <f t="shared" si="1"/>
        <v>14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3">
      <c r="A9" s="21" t="s">
        <v>63</v>
      </c>
      <c r="B9" s="10" t="s">
        <v>98</v>
      </c>
      <c r="C9" s="7">
        <v>5</v>
      </c>
      <c r="D9" s="1">
        <v>5</v>
      </c>
      <c r="E9" s="1"/>
      <c r="F9" s="1"/>
      <c r="G9" s="1"/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3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5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3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6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16" x14ac:dyDescent="0.3">
      <c r="A12" s="21" t="s">
        <v>66</v>
      </c>
      <c r="B12" s="10" t="s">
        <v>98</v>
      </c>
      <c r="C12" s="40">
        <v>5</v>
      </c>
      <c r="D12" s="1">
        <v>5</v>
      </c>
      <c r="E12" s="53">
        <v>4</v>
      </c>
      <c r="F12" s="1" t="s">
        <v>98</v>
      </c>
      <c r="G12" s="38"/>
      <c r="H12" s="46"/>
      <c r="I12" s="19">
        <f t="shared" si="1"/>
        <v>14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3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6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s="63" customFormat="1" x14ac:dyDescent="0.3">
      <c r="A14" s="55" t="s">
        <v>68</v>
      </c>
      <c r="B14" s="56" t="s">
        <v>98</v>
      </c>
      <c r="C14" s="64">
        <v>4</v>
      </c>
      <c r="D14" s="58">
        <v>5</v>
      </c>
      <c r="E14" s="58"/>
      <c r="F14" s="58"/>
      <c r="G14" s="58"/>
      <c r="H14" s="59"/>
      <c r="I14" s="60">
        <f t="shared" si="1"/>
        <v>9</v>
      </c>
      <c r="J14" s="56" t="str">
        <f t="shared" si="0"/>
        <v>fail</v>
      </c>
      <c r="K14" s="60">
        <f t="shared" si="2"/>
        <v>2</v>
      </c>
      <c r="L14" s="61"/>
      <c r="M14" s="58"/>
      <c r="N14" s="58"/>
      <c r="O14" s="58"/>
      <c r="P14" s="62"/>
    </row>
    <row r="15" spans="1:16" x14ac:dyDescent="0.3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3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38">
        <v>5</v>
      </c>
      <c r="G16" s="1"/>
      <c r="H16" s="45"/>
      <c r="I16" s="19">
        <f t="shared" si="1"/>
        <v>20</v>
      </c>
      <c r="J16" s="10" t="str">
        <f t="shared" si="0"/>
        <v>pass</v>
      </c>
      <c r="K16" s="19">
        <f t="shared" si="2"/>
        <v>3</v>
      </c>
      <c r="L16" s="34"/>
      <c r="M16" s="1"/>
      <c r="N16" s="1"/>
      <c r="O16" s="1"/>
      <c r="P16" s="35"/>
    </row>
    <row r="17" spans="1:16" s="63" customFormat="1" x14ac:dyDescent="0.3">
      <c r="A17" s="55" t="s">
        <v>71</v>
      </c>
      <c r="B17" s="56" t="s">
        <v>98</v>
      </c>
      <c r="C17" s="65">
        <v>5</v>
      </c>
      <c r="D17" s="58"/>
      <c r="E17" s="58"/>
      <c r="F17" s="58"/>
      <c r="G17" s="58"/>
      <c r="H17" s="59"/>
      <c r="I17" s="60">
        <f t="shared" si="1"/>
        <v>5</v>
      </c>
      <c r="J17" s="56" t="str">
        <f t="shared" si="0"/>
        <v>fail</v>
      </c>
      <c r="K17" s="60">
        <f t="shared" si="2"/>
        <v>2</v>
      </c>
      <c r="L17" s="61"/>
      <c r="M17" s="58"/>
      <c r="N17" s="58"/>
      <c r="O17" s="58"/>
      <c r="P17" s="62"/>
    </row>
    <row r="18" spans="1:16" x14ac:dyDescent="0.3">
      <c r="A18" s="21" t="s">
        <v>72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5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3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5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s="63" customFormat="1" x14ac:dyDescent="0.3">
      <c r="A20" s="55" t="s">
        <v>74</v>
      </c>
      <c r="B20" s="56" t="s">
        <v>98</v>
      </c>
      <c r="C20" s="64">
        <v>4</v>
      </c>
      <c r="D20" s="66">
        <v>5</v>
      </c>
      <c r="E20" s="58"/>
      <c r="F20" s="58"/>
      <c r="G20" s="58"/>
      <c r="H20" s="59"/>
      <c r="I20" s="60">
        <f t="shared" si="1"/>
        <v>9</v>
      </c>
      <c r="J20" s="56" t="str">
        <f t="shared" si="0"/>
        <v>fail</v>
      </c>
      <c r="K20" s="60">
        <f t="shared" si="2"/>
        <v>2</v>
      </c>
      <c r="L20" s="61"/>
      <c r="M20" s="58"/>
      <c r="N20" s="58"/>
      <c r="O20" s="58"/>
      <c r="P20" s="62"/>
    </row>
    <row r="21" spans="1:16" s="63" customFormat="1" x14ac:dyDescent="0.3">
      <c r="A21" s="55" t="s">
        <v>75</v>
      </c>
      <c r="B21" s="56" t="s">
        <v>98</v>
      </c>
      <c r="C21" s="64"/>
      <c r="D21" s="58"/>
      <c r="E21" s="58"/>
      <c r="F21" s="58"/>
      <c r="G21" s="58"/>
      <c r="H21" s="59"/>
      <c r="I21" s="60">
        <f t="shared" si="1"/>
        <v>0</v>
      </c>
      <c r="J21" s="56" t="str">
        <f t="shared" si="0"/>
        <v>fail</v>
      </c>
      <c r="K21" s="60">
        <f t="shared" si="2"/>
        <v>2</v>
      </c>
      <c r="L21" s="61"/>
      <c r="M21" s="58"/>
      <c r="N21" s="58"/>
      <c r="O21" s="58"/>
      <c r="P21" s="62"/>
    </row>
    <row r="22" spans="1:16" x14ac:dyDescent="0.3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>
        <v>5</v>
      </c>
      <c r="G22" s="1"/>
      <c r="H22" s="45"/>
      <c r="I22" s="19">
        <f t="shared" si="1"/>
        <v>20</v>
      </c>
      <c r="J22" s="10" t="str">
        <f t="shared" si="0"/>
        <v>pass</v>
      </c>
      <c r="K22" s="19">
        <f t="shared" si="2"/>
        <v>3</v>
      </c>
      <c r="L22" s="34"/>
      <c r="M22" s="1"/>
      <c r="N22" s="1"/>
      <c r="O22" s="1"/>
      <c r="P22" s="35"/>
    </row>
    <row r="23" spans="1:16" x14ac:dyDescent="0.3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3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38">
        <v>4</v>
      </c>
      <c r="G24" s="1" t="s">
        <v>98</v>
      </c>
      <c r="H24" s="45"/>
      <c r="I24" s="19">
        <f t="shared" si="1"/>
        <v>19</v>
      </c>
      <c r="J24" s="10" t="str">
        <f t="shared" si="0"/>
        <v>pass</v>
      </c>
      <c r="K24" s="19">
        <f t="shared" si="2"/>
        <v>3</v>
      </c>
      <c r="L24" s="34"/>
      <c r="M24" s="1"/>
      <c r="N24" s="1"/>
      <c r="O24" s="1"/>
      <c r="P24" s="35"/>
    </row>
    <row r="25" spans="1:16" x14ac:dyDescent="0.3">
      <c r="A25" s="21" t="s">
        <v>79</v>
      </c>
      <c r="B25" s="10" t="s">
        <v>98</v>
      </c>
      <c r="C25" s="7">
        <v>5</v>
      </c>
      <c r="D25" s="38">
        <v>3</v>
      </c>
      <c r="E25" s="1">
        <v>5</v>
      </c>
      <c r="F25">
        <v>4</v>
      </c>
      <c r="G25" s="38" t="s">
        <v>109</v>
      </c>
      <c r="H25" s="45"/>
      <c r="I25" s="19">
        <f t="shared" si="1"/>
        <v>17</v>
      </c>
      <c r="J25" s="10" t="str">
        <f t="shared" si="0"/>
        <v>pass</v>
      </c>
      <c r="K25" s="19">
        <f t="shared" si="2"/>
        <v>2</v>
      </c>
      <c r="L25" s="34"/>
      <c r="M25" s="1"/>
      <c r="N25" s="1"/>
      <c r="O25" s="1"/>
      <c r="P25" s="35"/>
    </row>
    <row r="26" spans="1:16" x14ac:dyDescent="0.3">
      <c r="A26" s="21" t="s">
        <v>80</v>
      </c>
      <c r="B26" s="10" t="s">
        <v>98</v>
      </c>
      <c r="C26" s="50">
        <v>5</v>
      </c>
      <c r="D26" s="1">
        <v>5</v>
      </c>
      <c r="E26" s="1"/>
      <c r="F26" s="1"/>
      <c r="G26" s="1"/>
      <c r="H26" s="45"/>
      <c r="I26" s="19">
        <f t="shared" si="1"/>
        <v>10</v>
      </c>
      <c r="J26" s="10" t="str">
        <f t="shared" si="0"/>
        <v>fail</v>
      </c>
      <c r="K26" s="19">
        <f t="shared" ref="K26:K29" si="3">IF(I26&gt;=25,5,IF(I26&gt;=22,4,IF(I26&gt;=19,3,2)))</f>
        <v>2</v>
      </c>
      <c r="L26" s="34"/>
      <c r="M26" s="1"/>
      <c r="N26" s="1"/>
      <c r="O26" s="1"/>
      <c r="P26" s="35"/>
    </row>
    <row r="27" spans="1:16" x14ac:dyDescent="0.3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5"/>
      <c r="I27" s="19">
        <f t="shared" si="1"/>
        <v>15</v>
      </c>
      <c r="J27" s="10" t="str">
        <f t="shared" si="0"/>
        <v>pass</v>
      </c>
      <c r="K27" s="19">
        <f t="shared" si="3"/>
        <v>2</v>
      </c>
      <c r="L27" s="34"/>
      <c r="M27" s="1"/>
      <c r="N27" s="1"/>
      <c r="O27" s="1"/>
      <c r="P27" s="35"/>
    </row>
    <row r="28" spans="1:16" x14ac:dyDescent="0.3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5"/>
      <c r="I28" s="19">
        <f t="shared" si="1"/>
        <v>20</v>
      </c>
      <c r="J28" s="10" t="str">
        <f t="shared" si="0"/>
        <v>pass</v>
      </c>
      <c r="K28" s="19">
        <f t="shared" si="3"/>
        <v>3</v>
      </c>
      <c r="L28" s="34"/>
      <c r="M28" s="1"/>
      <c r="N28" s="1"/>
      <c r="O28" s="1"/>
      <c r="P28" s="35"/>
    </row>
    <row r="29" spans="1:16" s="63" customFormat="1" x14ac:dyDescent="0.3">
      <c r="A29" s="55" t="s">
        <v>83</v>
      </c>
      <c r="B29" s="56" t="s">
        <v>98</v>
      </c>
      <c r="C29" s="57" t="s">
        <v>106</v>
      </c>
      <c r="D29" s="58"/>
      <c r="E29" s="58"/>
      <c r="F29" s="58"/>
      <c r="G29" s="58"/>
      <c r="H29" s="59"/>
      <c r="I29" s="60">
        <f t="shared" si="1"/>
        <v>0</v>
      </c>
      <c r="J29" s="56" t="str">
        <f t="shared" si="0"/>
        <v>fail</v>
      </c>
      <c r="K29" s="60">
        <f t="shared" si="3"/>
        <v>2</v>
      </c>
      <c r="L29" s="61"/>
      <c r="M29" s="58"/>
      <c r="N29" s="58"/>
      <c r="O29" s="58"/>
      <c r="P29" s="62"/>
    </row>
    <row r="30" spans="1:16" ht="15" thickBot="1" x14ac:dyDescent="0.35">
      <c r="A30" s="23" t="s">
        <v>84</v>
      </c>
      <c r="B30" s="11" t="s">
        <v>98</v>
      </c>
      <c r="C30" s="8">
        <v>5</v>
      </c>
      <c r="D30" s="2">
        <v>5</v>
      </c>
      <c r="E30" s="42">
        <v>5</v>
      </c>
      <c r="F30" s="2"/>
      <c r="G30" s="2"/>
      <c r="H30" s="47"/>
      <c r="I30" s="20">
        <f>SUM(B30:H30)</f>
        <v>15</v>
      </c>
      <c r="J30" s="11" t="str">
        <f t="shared" si="0"/>
        <v>pass</v>
      </c>
      <c r="K30" s="20">
        <f>IF(I36&gt;=25,5,IF(I36&gt;=22,4,IF(I36&gt;=19,3,2)))</f>
        <v>2</v>
      </c>
      <c r="L30" s="36"/>
      <c r="M30" s="2"/>
      <c r="N30" s="2"/>
      <c r="O30" s="2"/>
      <c r="P30" s="37"/>
    </row>
    <row r="31" spans="1:16" x14ac:dyDescent="0.3">
      <c r="B31">
        <f>COUNTA(B2:B30)</f>
        <v>29</v>
      </c>
      <c r="C31">
        <f t="shared" ref="C31:G31" si="4">COUNTA(C2:C30)</f>
        <v>28</v>
      </c>
      <c r="D31">
        <f t="shared" si="4"/>
        <v>26</v>
      </c>
      <c r="E31">
        <f t="shared" si="4"/>
        <v>21</v>
      </c>
      <c r="F31">
        <f t="shared" si="4"/>
        <v>14</v>
      </c>
      <c r="G31">
        <f t="shared" si="4"/>
        <v>7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3">
      <c r="I32" s="12"/>
      <c r="K32" s="12"/>
    </row>
  </sheetData>
  <sortState xmlns:xlrd2="http://schemas.microsoft.com/office/spreadsheetml/2017/richdata2"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7:K30">
    <cfRule type="dataBar" priority="9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4" priority="10" operator="equal">
      <formula>5</formula>
    </cfRule>
  </conditionalFormatting>
  <conditionalFormatting sqref="K26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{F693C47A-00D0-495C-B143-62CD5BF29101}</x14:id>
        </ext>
      </extLst>
    </cfRule>
    <cfRule type="cellIs" dxfId="3" priority="8" operator="equal">
      <formula>5</formula>
    </cfRule>
  </conditionalFormatting>
  <conditionalFormatting sqref="K2:K25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{5AF74E33-CDEB-41B0-9A9C-F52CC7EB6F29}</x14:id>
        </ext>
      </extLst>
    </cfRule>
    <cfRule type="cellIs" dxfId="1" priority="4" operator="equal">
      <formula>5</formula>
    </cfRule>
  </conditionalFormatting>
  <conditionalFormatting sqref="K26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{24FAC2C5-C43D-4FD4-A822-FBDB528B447F}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93C47A-00D0-495C-B143-62CD5BF29101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  <x14:conditionalFormatting xmlns:xm="http://schemas.microsoft.com/office/excel/2006/main">
          <x14:cfRule type="dataBar" id="{5AF74E33-CDEB-41B0-9A9C-F52CC7EB6F29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4FAC2C5-C43D-4FD4-A822-FBDB528B447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Марк</cp:lastModifiedBy>
  <dcterms:created xsi:type="dcterms:W3CDTF">2015-06-05T18:17:20Z</dcterms:created>
  <dcterms:modified xsi:type="dcterms:W3CDTF">2022-12-11T08:20:26Z</dcterms:modified>
</cp:coreProperties>
</file>