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B0324AB-0017-47F3-9880-640618A901E8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J26" i="1" s="1"/>
  <c r="I27" i="1"/>
  <c r="K27" i="1" s="1"/>
  <c r="I28" i="1"/>
  <c r="J28" i="1"/>
  <c r="K28" i="1"/>
  <c r="I29" i="1"/>
  <c r="K29" i="1" s="1"/>
  <c r="J29" i="1"/>
  <c r="I30" i="1"/>
  <c r="K30" i="1" s="1"/>
  <c r="J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K26" i="1" l="1"/>
  <c r="J27" i="1"/>
</calcChain>
</file>

<file path=xl/sharedStrings.xml><?xml version="1.0" encoding="utf-8"?>
<sst xmlns="http://schemas.openxmlformats.org/spreadsheetml/2006/main" count="41" uniqueCount="41">
  <si>
    <t>ФИО</t>
  </si>
  <si>
    <t>Лаба №5</t>
  </si>
  <si>
    <t>КР-1</t>
  </si>
  <si>
    <t>КР-2</t>
  </si>
  <si>
    <t>Total score</t>
  </si>
  <si>
    <t>Final Mark</t>
  </si>
  <si>
    <t>Лаба №6</t>
  </si>
  <si>
    <t>Лаба №7</t>
  </si>
  <si>
    <t>Лаба №8</t>
  </si>
  <si>
    <t>Лаба №10</t>
  </si>
  <si>
    <t>Exam</t>
  </si>
  <si>
    <t>Half-term</t>
  </si>
  <si>
    <t>Барсукова Маргарита</t>
  </si>
  <si>
    <t>Глазков Илья</t>
  </si>
  <si>
    <t>Грибалев Глеб</t>
  </si>
  <si>
    <t>Давиденко Артем</t>
  </si>
  <si>
    <t>Желонкин Валентин </t>
  </si>
  <si>
    <t>Котикова Мария</t>
  </si>
  <si>
    <t>Кравченко Дарья</t>
  </si>
  <si>
    <t>Краснова Марьяна</t>
  </si>
  <si>
    <t>Кратко Дарья</t>
  </si>
  <si>
    <t>Кузнецов Дмитрий</t>
  </si>
  <si>
    <t>Лендер Алексей</t>
  </si>
  <si>
    <t>Лунин Владимир</t>
  </si>
  <si>
    <t>Махова Анастасия</t>
  </si>
  <si>
    <t>Молоков Антон</t>
  </si>
  <si>
    <t>Павлов Юрий </t>
  </si>
  <si>
    <t>Перминова Милена</t>
  </si>
  <si>
    <t>Подземельный Александр</t>
  </si>
  <si>
    <t>Рагозин Артем</t>
  </si>
  <si>
    <t>Реян Ляя</t>
  </si>
  <si>
    <t>Рябченко Матвей</t>
  </si>
  <si>
    <t>Сабельникова Елизавета</t>
  </si>
  <si>
    <t>Стоценко Александр</t>
  </si>
  <si>
    <t>Тылибцев Александр </t>
  </si>
  <si>
    <t>Череп Екатерина</t>
  </si>
  <si>
    <t>Чукин Валерий </t>
  </si>
  <si>
    <t>Чуфырева Мирослава </t>
  </si>
  <si>
    <t>Эрлер Яна</t>
  </si>
  <si>
    <t>Юлицкая Юлия</t>
  </si>
  <si>
    <t>Ямалетдинова Алсу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</si>
</sst>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C363A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quotePrefix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K2" sqref="K2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9" bestFit="1" customWidth="1"/>
    <col min="4" max="4" width="5" bestFit="1" customWidth="1"/>
    <col min="5" max="6" width="8.77734375" bestFit="1" customWidth="1"/>
    <col min="7" max="7" width="4.88671875" bestFit="1" customWidth="1"/>
    <col min="9" max="9" width="10.109375" bestFit="1" customWidth="1"/>
    <col min="10" max="11" width="10" bestFit="1" customWidth="1"/>
  </cols>
  <sheetData>
    <row r="1" spans="1:12" ht="15" customHeight="1" x14ac:dyDescent="0.3">
      <c r="A1" s="2" t="s">
        <v>0</v>
      </c>
      <c r="B1" s="2" t="s">
        <v>1</v>
      </c>
      <c r="C1" s="2" t="s">
        <v>6</v>
      </c>
      <c r="D1" s="2" t="s">
        <v>2</v>
      </c>
      <c r="E1" s="2" t="s">
        <v>7</v>
      </c>
      <c r="F1" s="2" t="s">
        <v>8</v>
      </c>
      <c r="G1" s="2" t="s">
        <v>3</v>
      </c>
      <c r="H1" s="2" t="s">
        <v>9</v>
      </c>
      <c r="I1" s="2" t="s">
        <v>4</v>
      </c>
      <c r="J1" s="4" t="s">
        <v>11</v>
      </c>
      <c r="K1" s="4" t="s">
        <v>5</v>
      </c>
      <c r="L1" s="4" t="s">
        <v>10</v>
      </c>
    </row>
    <row r="2" spans="1:12" s="1" customFormat="1" ht="15" customHeight="1" x14ac:dyDescent="0.3">
      <c r="A2" s="7" t="s">
        <v>12</v>
      </c>
      <c r="B2" s="2"/>
      <c r="C2" s="2"/>
      <c r="D2" s="2"/>
      <c r="E2" s="2"/>
      <c r="F2" s="2"/>
      <c r="G2" s="2"/>
      <c r="H2" s="2"/>
      <c r="I2" s="2">
        <f>2*B2+2*C2+4*D2+2*E2+2*F2+4*G2+4*H2</f>
        <v>0</v>
      </c>
      <c r="J2" s="4">
        <f>IF(I2&gt;=20,1,0)</f>
        <v>0</v>
      </c>
      <c r="K2" s="4">
        <f>IF(I2&gt;=95,5,IF(I2&gt;=80,4,IF(I2&gt;=55,3,2)))</f>
        <v>2</v>
      </c>
      <c r="L2" s="2"/>
    </row>
    <row r="3" spans="1:12" s="1" customFormat="1" ht="15" customHeight="1" x14ac:dyDescent="0.3">
      <c r="A3" s="8" t="s">
        <v>13</v>
      </c>
      <c r="B3" s="2"/>
      <c r="C3" s="2"/>
      <c r="D3" s="2"/>
      <c r="E3" s="2"/>
      <c r="F3" s="2"/>
      <c r="G3" s="2"/>
      <c r="H3" s="2"/>
      <c r="I3" s="2">
        <f t="shared" ref="I3:I25" si="0">B3+C3+D3*2+E3+F3+G3*2+H3*2</f>
        <v>0</v>
      </c>
      <c r="J3" s="4">
        <f t="shared" ref="J3:J25" si="1">IF(I3&gt;=20,1,0)</f>
        <v>0</v>
      </c>
      <c r="K3" s="4">
        <f t="shared" ref="K3:K25" si="2">IF(I3&gt;=95,5,IF(I3&gt;=80,4,IF(I3&gt;=55,3,2)))</f>
        <v>2</v>
      </c>
      <c r="L3" s="2"/>
    </row>
    <row r="4" spans="1:12" s="1" customFormat="1" ht="15" customHeight="1" x14ac:dyDescent="0.3">
      <c r="A4" s="8" t="s">
        <v>14</v>
      </c>
      <c r="B4" s="2"/>
      <c r="C4" s="2"/>
      <c r="D4" s="2"/>
      <c r="E4" s="2"/>
      <c r="F4" s="2"/>
      <c r="G4" s="2"/>
      <c r="H4" s="2"/>
      <c r="I4" s="2">
        <f t="shared" si="0"/>
        <v>0</v>
      </c>
      <c r="J4" s="4">
        <f t="shared" si="1"/>
        <v>0</v>
      </c>
      <c r="K4" s="4">
        <f t="shared" si="2"/>
        <v>2</v>
      </c>
      <c r="L4" s="2"/>
    </row>
    <row r="5" spans="1:12" s="1" customFormat="1" ht="15" customHeight="1" x14ac:dyDescent="0.3">
      <c r="A5" s="8" t="s">
        <v>15</v>
      </c>
      <c r="B5" s="2"/>
      <c r="C5" s="2"/>
      <c r="D5" s="2"/>
      <c r="E5" s="2"/>
      <c r="F5" s="2"/>
      <c r="G5" s="2"/>
      <c r="H5" s="2"/>
      <c r="I5" s="2">
        <f t="shared" si="0"/>
        <v>0</v>
      </c>
      <c r="J5" s="4">
        <f t="shared" si="1"/>
        <v>0</v>
      </c>
      <c r="K5" s="4">
        <f t="shared" si="2"/>
        <v>2</v>
      </c>
      <c r="L5" s="2"/>
    </row>
    <row r="6" spans="1:12" s="1" customFormat="1" ht="15" customHeight="1" x14ac:dyDescent="0.3">
      <c r="A6" s="8" t="s">
        <v>16</v>
      </c>
      <c r="B6" s="3"/>
      <c r="C6" s="2"/>
      <c r="D6" s="3"/>
      <c r="E6" s="2"/>
      <c r="F6" s="2"/>
      <c r="G6" s="2"/>
      <c r="H6" s="2"/>
      <c r="I6" s="2">
        <f t="shared" si="0"/>
        <v>0</v>
      </c>
      <c r="J6" s="4">
        <f t="shared" si="1"/>
        <v>0</v>
      </c>
      <c r="K6" s="4">
        <f t="shared" si="2"/>
        <v>2</v>
      </c>
      <c r="L6" s="2"/>
    </row>
    <row r="7" spans="1:12" s="1" customFormat="1" ht="15" customHeight="1" x14ac:dyDescent="0.3">
      <c r="A7" s="8" t="s">
        <v>17</v>
      </c>
      <c r="B7" s="2"/>
      <c r="C7" s="2"/>
      <c r="D7" s="2"/>
      <c r="E7" s="2"/>
      <c r="F7" s="2"/>
      <c r="G7" s="2"/>
      <c r="H7" s="2"/>
      <c r="I7" s="2">
        <f t="shared" si="0"/>
        <v>0</v>
      </c>
      <c r="J7" s="4">
        <f t="shared" si="1"/>
        <v>0</v>
      </c>
      <c r="K7" s="4">
        <f t="shared" si="2"/>
        <v>2</v>
      </c>
      <c r="L7" s="2"/>
    </row>
    <row r="8" spans="1:12" s="1" customFormat="1" ht="15" customHeight="1" x14ac:dyDescent="0.3">
      <c r="A8" s="8" t="s">
        <v>18</v>
      </c>
      <c r="B8" s="2"/>
      <c r="C8" s="2"/>
      <c r="D8" s="2"/>
      <c r="E8" s="2"/>
      <c r="F8" s="2"/>
      <c r="G8" s="2"/>
      <c r="H8" s="2"/>
      <c r="I8" s="2">
        <f t="shared" si="0"/>
        <v>0</v>
      </c>
      <c r="J8" s="4">
        <f t="shared" si="1"/>
        <v>0</v>
      </c>
      <c r="K8" s="4">
        <f t="shared" si="2"/>
        <v>2</v>
      </c>
      <c r="L8" s="2"/>
    </row>
    <row r="9" spans="1:12" s="1" customFormat="1" ht="15" customHeight="1" x14ac:dyDescent="0.3">
      <c r="A9" s="8" t="s">
        <v>19</v>
      </c>
      <c r="B9" s="2"/>
      <c r="C9" s="2"/>
      <c r="D9" s="2"/>
      <c r="E9" s="2"/>
      <c r="F9" s="2"/>
      <c r="G9" s="2"/>
      <c r="H9" s="2"/>
      <c r="I9" s="2">
        <f t="shared" si="0"/>
        <v>0</v>
      </c>
      <c r="J9" s="4">
        <f t="shared" si="1"/>
        <v>0</v>
      </c>
      <c r="K9" s="4">
        <f t="shared" si="2"/>
        <v>2</v>
      </c>
      <c r="L9" s="2"/>
    </row>
    <row r="10" spans="1:12" s="1" customFormat="1" ht="15" customHeight="1" x14ac:dyDescent="0.3">
      <c r="A10" s="8" t="s">
        <v>20</v>
      </c>
      <c r="B10" s="2"/>
      <c r="C10" s="2"/>
      <c r="D10" s="2"/>
      <c r="E10" s="2"/>
      <c r="F10" s="2"/>
      <c r="G10" s="2"/>
      <c r="H10" s="2"/>
      <c r="I10" s="2">
        <f t="shared" si="0"/>
        <v>0</v>
      </c>
      <c r="J10" s="4">
        <f t="shared" si="1"/>
        <v>0</v>
      </c>
      <c r="K10" s="4">
        <f t="shared" si="2"/>
        <v>2</v>
      </c>
      <c r="L10" s="2"/>
    </row>
    <row r="11" spans="1:12" s="1" customFormat="1" ht="15" customHeight="1" x14ac:dyDescent="0.3">
      <c r="A11" s="8" t="s">
        <v>21</v>
      </c>
      <c r="B11" s="2"/>
      <c r="C11" s="2"/>
      <c r="D11" s="2"/>
      <c r="E11" s="2"/>
      <c r="F11" s="2"/>
      <c r="G11" s="2"/>
      <c r="H11" s="2"/>
      <c r="I11" s="2">
        <f t="shared" si="0"/>
        <v>0</v>
      </c>
      <c r="J11" s="4">
        <f t="shared" si="1"/>
        <v>0</v>
      </c>
      <c r="K11" s="4">
        <f t="shared" si="2"/>
        <v>2</v>
      </c>
      <c r="L11" s="2"/>
    </row>
    <row r="12" spans="1:12" s="1" customFormat="1" ht="15" customHeight="1" x14ac:dyDescent="0.3">
      <c r="A12" s="8" t="s">
        <v>22</v>
      </c>
      <c r="B12" s="2"/>
      <c r="C12" s="2"/>
      <c r="D12" s="2"/>
      <c r="E12" s="2"/>
      <c r="F12" s="2"/>
      <c r="G12" s="2"/>
      <c r="H12" s="2"/>
      <c r="I12" s="2">
        <f t="shared" si="0"/>
        <v>0</v>
      </c>
      <c r="J12" s="4">
        <f t="shared" si="1"/>
        <v>0</v>
      </c>
      <c r="K12" s="4">
        <f t="shared" si="2"/>
        <v>2</v>
      </c>
      <c r="L12" s="2"/>
    </row>
    <row r="13" spans="1:12" s="1" customFormat="1" ht="15" customHeight="1" x14ac:dyDescent="0.3">
      <c r="A13" s="8" t="s">
        <v>23</v>
      </c>
      <c r="B13" s="2"/>
      <c r="C13" s="2"/>
      <c r="D13" s="2"/>
      <c r="E13" s="2"/>
      <c r="F13" s="2"/>
      <c r="G13" s="2"/>
      <c r="H13" s="2"/>
      <c r="I13" s="2">
        <f t="shared" si="0"/>
        <v>0</v>
      </c>
      <c r="J13" s="4">
        <f t="shared" si="1"/>
        <v>0</v>
      </c>
      <c r="K13" s="4">
        <f t="shared" si="2"/>
        <v>2</v>
      </c>
      <c r="L13" s="2"/>
    </row>
    <row r="14" spans="1:12" s="1" customFormat="1" ht="15" customHeight="1" x14ac:dyDescent="0.3">
      <c r="A14" s="8" t="s">
        <v>24</v>
      </c>
      <c r="B14" s="2"/>
      <c r="C14" s="2"/>
      <c r="D14" s="2"/>
      <c r="E14" s="2"/>
      <c r="F14" s="2"/>
      <c r="G14" s="2"/>
      <c r="H14" s="5"/>
      <c r="I14" s="2">
        <f t="shared" si="0"/>
        <v>0</v>
      </c>
      <c r="J14" s="4">
        <f t="shared" si="1"/>
        <v>0</v>
      </c>
      <c r="K14" s="4">
        <f t="shared" si="2"/>
        <v>2</v>
      </c>
      <c r="L14" s="2"/>
    </row>
    <row r="15" spans="1:12" s="1" customFormat="1" ht="15" customHeight="1" x14ac:dyDescent="0.3">
      <c r="A15" s="8" t="s">
        <v>25</v>
      </c>
      <c r="B15" s="3"/>
      <c r="C15" s="2"/>
      <c r="D15" s="3"/>
      <c r="E15" s="2"/>
      <c r="F15" s="2"/>
      <c r="G15" s="2"/>
      <c r="H15" s="2"/>
      <c r="I15" s="2">
        <f t="shared" si="0"/>
        <v>0</v>
      </c>
      <c r="J15" s="4">
        <f t="shared" si="1"/>
        <v>0</v>
      </c>
      <c r="K15" s="4">
        <f t="shared" si="2"/>
        <v>2</v>
      </c>
      <c r="L15" s="2"/>
    </row>
    <row r="16" spans="1:12" s="1" customFormat="1" ht="15" customHeight="1" x14ac:dyDescent="0.3">
      <c r="A16" s="8" t="s">
        <v>26</v>
      </c>
      <c r="B16" s="3"/>
      <c r="C16" s="2"/>
      <c r="D16" s="3"/>
      <c r="E16" s="2"/>
      <c r="F16" s="2"/>
      <c r="G16" s="2"/>
      <c r="H16" s="2"/>
      <c r="I16" s="2">
        <f t="shared" si="0"/>
        <v>0</v>
      </c>
      <c r="J16" s="4">
        <f t="shared" si="1"/>
        <v>0</v>
      </c>
      <c r="K16" s="4">
        <f t="shared" si="2"/>
        <v>2</v>
      </c>
      <c r="L16" s="2"/>
    </row>
    <row r="17" spans="1:12" s="1" customFormat="1" ht="15" customHeight="1" x14ac:dyDescent="0.3">
      <c r="A17" s="8" t="s">
        <v>27</v>
      </c>
      <c r="B17" s="2"/>
      <c r="C17" s="2"/>
      <c r="D17" s="2"/>
      <c r="E17" s="2"/>
      <c r="F17" s="2"/>
      <c r="G17" s="2"/>
      <c r="H17" s="2"/>
      <c r="I17" s="2">
        <f t="shared" si="0"/>
        <v>0</v>
      </c>
      <c r="J17" s="4">
        <f t="shared" si="1"/>
        <v>0</v>
      </c>
      <c r="K17" s="4">
        <f t="shared" si="2"/>
        <v>2</v>
      </c>
      <c r="L17" s="2"/>
    </row>
    <row r="18" spans="1:12" s="1" customFormat="1" ht="15" customHeight="1" x14ac:dyDescent="0.3">
      <c r="A18" s="8" t="s">
        <v>28</v>
      </c>
      <c r="B18" s="2"/>
      <c r="C18" s="2"/>
      <c r="D18" s="2"/>
      <c r="E18" s="2"/>
      <c r="F18" s="2"/>
      <c r="G18" s="2"/>
      <c r="H18" s="2"/>
      <c r="I18" s="2">
        <f t="shared" si="0"/>
        <v>0</v>
      </c>
      <c r="J18" s="4">
        <f t="shared" si="1"/>
        <v>0</v>
      </c>
      <c r="K18" s="4">
        <f t="shared" si="2"/>
        <v>2</v>
      </c>
      <c r="L18" s="2"/>
    </row>
    <row r="19" spans="1:12" s="1" customFormat="1" ht="15" customHeight="1" x14ac:dyDescent="0.3">
      <c r="A19" s="8" t="s">
        <v>29</v>
      </c>
      <c r="B19" s="2"/>
      <c r="C19" s="2"/>
      <c r="D19" s="2"/>
      <c r="E19" s="2"/>
      <c r="F19" s="2"/>
      <c r="G19" s="2"/>
      <c r="H19" s="6"/>
      <c r="I19" s="2">
        <f t="shared" si="0"/>
        <v>0</v>
      </c>
      <c r="J19" s="4">
        <f t="shared" si="1"/>
        <v>0</v>
      </c>
      <c r="K19" s="4">
        <f t="shared" si="2"/>
        <v>2</v>
      </c>
      <c r="L19" s="2"/>
    </row>
    <row r="20" spans="1:12" s="1" customFormat="1" ht="15" customHeight="1" x14ac:dyDescent="0.3">
      <c r="A20" s="8" t="s">
        <v>30</v>
      </c>
      <c r="B20" s="2"/>
      <c r="C20" s="2"/>
      <c r="D20" s="2"/>
      <c r="E20" s="2"/>
      <c r="F20" s="2"/>
      <c r="G20" s="2"/>
      <c r="H20" s="2"/>
      <c r="I20" s="2">
        <f t="shared" si="0"/>
        <v>0</v>
      </c>
      <c r="J20" s="4">
        <f t="shared" si="1"/>
        <v>0</v>
      </c>
      <c r="K20" s="4">
        <f t="shared" si="2"/>
        <v>2</v>
      </c>
      <c r="L20" s="2"/>
    </row>
    <row r="21" spans="1:12" s="1" customFormat="1" ht="15" customHeight="1" x14ac:dyDescent="0.3">
      <c r="A21" s="8" t="s">
        <v>31</v>
      </c>
      <c r="B21" s="2"/>
      <c r="C21" s="2"/>
      <c r="D21" s="2"/>
      <c r="E21" s="2"/>
      <c r="F21" s="2"/>
      <c r="G21" s="2"/>
      <c r="H21" s="6"/>
      <c r="I21" s="2">
        <f t="shared" si="0"/>
        <v>0</v>
      </c>
      <c r="J21" s="4">
        <f t="shared" si="1"/>
        <v>0</v>
      </c>
      <c r="K21" s="4">
        <f t="shared" si="2"/>
        <v>2</v>
      </c>
      <c r="L21" s="2"/>
    </row>
    <row r="22" spans="1:12" s="1" customFormat="1" ht="15" customHeight="1" x14ac:dyDescent="0.3">
      <c r="A22" s="8" t="s">
        <v>32</v>
      </c>
      <c r="B22" s="2"/>
      <c r="C22" s="2"/>
      <c r="D22" s="2"/>
      <c r="E22" s="2"/>
      <c r="F22" s="2"/>
      <c r="G22" s="2"/>
      <c r="H22" s="2"/>
      <c r="I22" s="2">
        <f t="shared" si="0"/>
        <v>0</v>
      </c>
      <c r="J22" s="4">
        <f t="shared" si="1"/>
        <v>0</v>
      </c>
      <c r="K22" s="4">
        <f t="shared" si="2"/>
        <v>2</v>
      </c>
      <c r="L22" s="2"/>
    </row>
    <row r="23" spans="1:12" s="1" customFormat="1" ht="15" customHeight="1" x14ac:dyDescent="0.3">
      <c r="A23" s="8" t="s">
        <v>33</v>
      </c>
      <c r="B23" s="2"/>
      <c r="C23" s="2"/>
      <c r="D23" s="2"/>
      <c r="E23" s="2"/>
      <c r="F23" s="2"/>
      <c r="G23" s="2"/>
      <c r="H23" s="2"/>
      <c r="I23" s="2">
        <f t="shared" si="0"/>
        <v>0</v>
      </c>
      <c r="J23" s="4">
        <f t="shared" si="1"/>
        <v>0</v>
      </c>
      <c r="K23" s="4">
        <f t="shared" si="2"/>
        <v>2</v>
      </c>
      <c r="L23" s="2"/>
    </row>
    <row r="24" spans="1:12" s="1" customFormat="1" ht="15" customHeight="1" x14ac:dyDescent="0.3">
      <c r="A24" s="8" t="s">
        <v>34</v>
      </c>
      <c r="B24" s="2"/>
      <c r="C24" s="2"/>
      <c r="D24" s="2"/>
      <c r="E24" s="2"/>
      <c r="F24" s="2"/>
      <c r="G24" s="2"/>
      <c r="H24" s="2"/>
      <c r="I24" s="2">
        <f t="shared" si="0"/>
        <v>0</v>
      </c>
      <c r="J24" s="4">
        <f t="shared" si="1"/>
        <v>0</v>
      </c>
      <c r="K24" s="4">
        <f t="shared" si="2"/>
        <v>2</v>
      </c>
      <c r="L24" s="2"/>
    </row>
    <row r="25" spans="1:12" s="1" customFormat="1" ht="15" customHeight="1" x14ac:dyDescent="0.3">
      <c r="A25" s="8" t="s">
        <v>35</v>
      </c>
      <c r="B25" s="2"/>
      <c r="C25" s="2"/>
      <c r="D25" s="2"/>
      <c r="E25" s="2"/>
      <c r="F25" s="2"/>
      <c r="G25" s="2"/>
      <c r="H25" s="2"/>
      <c r="I25" s="2">
        <f t="shared" si="0"/>
        <v>0</v>
      </c>
      <c r="J25" s="4">
        <f t="shared" si="1"/>
        <v>0</v>
      </c>
      <c r="K25" s="4">
        <f t="shared" si="2"/>
        <v>2</v>
      </c>
      <c r="L25" s="2"/>
    </row>
    <row r="26" spans="1:12" ht="15.6" x14ac:dyDescent="0.3">
      <c r="A26" s="8" t="s">
        <v>36</v>
      </c>
      <c r="B26" s="2"/>
      <c r="C26" s="2"/>
      <c r="D26" s="2"/>
      <c r="E26" s="2"/>
      <c r="F26" s="2"/>
      <c r="G26" s="2"/>
      <c r="H26" s="2"/>
      <c r="I26" s="2">
        <f t="shared" ref="I26:I30" si="3">B26+C26+D26*2+E26+F26+G26*2+H26*2</f>
        <v>0</v>
      </c>
      <c r="J26" s="4">
        <f t="shared" ref="J26:J30" si="4">IF(I26&gt;=20,1,0)</f>
        <v>0</v>
      </c>
      <c r="K26" s="4">
        <f t="shared" ref="K26:K30" si="5">IF(I26&gt;=95,5,IF(I26&gt;=80,4,IF(I26&gt;=55,3,2)))</f>
        <v>2</v>
      </c>
      <c r="L26" s="2"/>
    </row>
    <row r="27" spans="1:12" ht="15.6" x14ac:dyDescent="0.3">
      <c r="A27" s="8" t="s">
        <v>37</v>
      </c>
      <c r="B27" s="2"/>
      <c r="C27" s="2"/>
      <c r="D27" s="2"/>
      <c r="E27" s="2"/>
      <c r="F27" s="2"/>
      <c r="G27" s="2"/>
      <c r="H27" s="2"/>
      <c r="I27" s="2">
        <f t="shared" si="3"/>
        <v>0</v>
      </c>
      <c r="J27" s="4">
        <f t="shared" si="4"/>
        <v>0</v>
      </c>
      <c r="K27" s="4">
        <f t="shared" si="5"/>
        <v>2</v>
      </c>
      <c r="L27" s="2"/>
    </row>
    <row r="28" spans="1:12" ht="15.6" x14ac:dyDescent="0.3">
      <c r="A28" s="8" t="s">
        <v>38</v>
      </c>
      <c r="B28" s="2"/>
      <c r="C28" s="2"/>
      <c r="D28" s="2"/>
      <c r="E28" s="2"/>
      <c r="F28" s="2"/>
      <c r="G28" s="2"/>
      <c r="H28" s="2"/>
      <c r="I28" s="2">
        <f t="shared" si="3"/>
        <v>0</v>
      </c>
      <c r="J28" s="4">
        <f t="shared" si="4"/>
        <v>0</v>
      </c>
      <c r="K28" s="4">
        <f t="shared" si="5"/>
        <v>2</v>
      </c>
      <c r="L28" s="2"/>
    </row>
    <row r="29" spans="1:12" ht="15.6" x14ac:dyDescent="0.3">
      <c r="A29" s="8" t="s">
        <v>39</v>
      </c>
      <c r="B29" s="2"/>
      <c r="C29" s="2"/>
      <c r="D29" s="2"/>
      <c r="E29" s="2"/>
      <c r="F29" s="2"/>
      <c r="G29" s="2"/>
      <c r="H29" s="2"/>
      <c r="I29" s="2">
        <f t="shared" si="3"/>
        <v>0</v>
      </c>
      <c r="J29" s="4">
        <f t="shared" si="4"/>
        <v>0</v>
      </c>
      <c r="K29" s="4">
        <f t="shared" si="5"/>
        <v>2</v>
      </c>
      <c r="L29" s="2"/>
    </row>
    <row r="30" spans="1:12" ht="15.6" x14ac:dyDescent="0.3">
      <c r="A30" s="8" t="s">
        <v>40</v>
      </c>
      <c r="B30" s="2"/>
      <c r="C30" s="2"/>
      <c r="D30" s="2"/>
      <c r="E30" s="2"/>
      <c r="F30" s="2"/>
      <c r="G30" s="2"/>
      <c r="H30" s="2"/>
      <c r="I30" s="2">
        <f t="shared" si="3"/>
        <v>0</v>
      </c>
      <c r="J30" s="4">
        <f t="shared" si="4"/>
        <v>0</v>
      </c>
      <c r="K30" s="4">
        <f t="shared" si="5"/>
        <v>2</v>
      </c>
      <c r="L30" s="2"/>
    </row>
  </sheetData>
  <conditionalFormatting sqref="D2:D30">
    <cfRule type="cellIs" dxfId="16" priority="101" operator="equal">
      <formula>0</formula>
    </cfRule>
    <cfRule type="cellIs" dxfId="15" priority="102" operator="equal">
      <formula>1</formula>
    </cfRule>
    <cfRule type="cellIs" dxfId="14" priority="103" operator="equal">
      <formula>2</formula>
    </cfRule>
    <cfRule type="cellIs" dxfId="13" priority="104" operator="equal">
      <formula>3</formula>
    </cfRule>
    <cfRule type="cellIs" dxfId="12" priority="105" operator="equal">
      <formula>4</formula>
    </cfRule>
    <cfRule type="cellIs" dxfId="11" priority="106" operator="equal">
      <formula>5</formula>
    </cfRule>
  </conditionalFormatting>
  <conditionalFormatting sqref="G2:G30">
    <cfRule type="cellIs" dxfId="10" priority="16" operator="equal">
      <formula>5</formula>
    </cfRule>
    <cfRule type="cellIs" dxfId="9" priority="17" operator="between">
      <formula>3</formula>
      <formula>4</formula>
    </cfRule>
    <cfRule type="cellIs" dxfId="8" priority="18" operator="lessThan">
      <formula>3</formula>
    </cfRule>
  </conditionalFormatting>
  <conditionalFormatting sqref="L2:L30">
    <cfRule type="cellIs" dxfId="7" priority="10" operator="lessThan">
      <formula>3</formula>
    </cfRule>
    <cfRule type="cellIs" dxfId="6" priority="11" operator="equal">
      <formula>4</formula>
    </cfRule>
    <cfRule type="cellIs" dxfId="5" priority="12" operator="equal">
      <formula>5</formula>
    </cfRule>
  </conditionalFormatting>
  <conditionalFormatting sqref="K2:K30">
    <cfRule type="cellIs" dxfId="4" priority="7" operator="lessThanOrEqual">
      <formula>2</formula>
    </cfRule>
    <cfRule type="cellIs" dxfId="3" priority="8" operator="equal">
      <formula>4</formula>
    </cfRule>
    <cfRule type="cellIs" dxfId="2" priority="9" operator="equal">
      <formula>5</formula>
    </cfRule>
  </conditionalFormatting>
  <conditionalFormatting sqref="J2:J30">
    <cfRule type="cellIs" dxfId="1" priority="1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2024-02-08T11:19:23Z</dcterms:modified>
</cp:coreProperties>
</file>