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o/Desktop/thesis/softRmax-analysis/"/>
    </mc:Choice>
  </mc:AlternateContent>
  <xr:revisionPtr revIDLastSave="0" documentId="13_ncr:1_{86DA90B6-CE85-1F47-B41E-C6FE8AC337B8}" xr6:coauthVersionLast="47" xr6:coauthVersionMax="47" xr10:uidLastSave="{00000000-0000-0000-0000-000000000000}"/>
  <bookViews>
    <workbookView xWindow="2660" yWindow="5620" windowWidth="22700" windowHeight="17460" xr2:uid="{7CDF230F-D82A-4F4E-AAA9-9338F0541A49}"/>
  </bookViews>
  <sheets>
    <sheet name="mnist - normalized" sheetId="1" r:id="rId1"/>
    <sheet name="mnist - not normalized" sheetId="2" r:id="rId2"/>
    <sheet name="cifar10" sheetId="4" r:id="rId3"/>
  </sheets>
  <definedNames>
    <definedName name="_xlchart.v1.10" hidden="1">'mnist - not normalized'!$J$61</definedName>
    <definedName name="_xlchart.v1.11" hidden="1">'mnist - not normalized'!$J$63:$J$72</definedName>
    <definedName name="_xlchart.v1.6" hidden="1">'mnist - not normalized'!$H$61</definedName>
    <definedName name="_xlchart.v1.7" hidden="1">'mnist - not normalized'!$H$63:$H$72</definedName>
    <definedName name="_xlchart.v1.8" hidden="1">'mnist - not normalized'!$I$61</definedName>
    <definedName name="_xlchart.v1.9" hidden="1">'mnist - not normalized'!$I$63:$I$72</definedName>
    <definedName name="_xlchart.v2.0" hidden="1">'mnist - not normalized'!$H$61</definedName>
    <definedName name="_xlchart.v2.1" hidden="1">'mnist - not normalized'!$H$63:$H$72</definedName>
    <definedName name="_xlchart.v2.2" hidden="1">'mnist - not normalized'!$I$61</definedName>
    <definedName name="_xlchart.v2.3" hidden="1">'mnist - not normalized'!$I$63:$I$72</definedName>
    <definedName name="_xlchart.v2.4" hidden="1">'mnist - not normalized'!$J$61</definedName>
    <definedName name="_xlchart.v2.5" hidden="1">'mnist - not normalized'!$J$63:$J$72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61" i="1"/>
  <c r="F62" i="1"/>
  <c r="F63" i="1"/>
  <c r="F64" i="1"/>
  <c r="F65" i="1"/>
  <c r="F66" i="1"/>
  <c r="F67" i="1"/>
  <c r="F68" i="1"/>
  <c r="F69" i="1"/>
  <c r="F103" i="1"/>
  <c r="F102" i="1"/>
  <c r="F101" i="1"/>
  <c r="F100" i="1"/>
  <c r="F99" i="1"/>
  <c r="F98" i="1"/>
  <c r="F97" i="1"/>
  <c r="F96" i="1"/>
  <c r="F95" i="1"/>
  <c r="F94" i="1"/>
  <c r="F89" i="1"/>
  <c r="F88" i="1"/>
  <c r="F87" i="1"/>
  <c r="F86" i="1"/>
  <c r="F85" i="1"/>
  <c r="F84" i="1"/>
  <c r="F83" i="1"/>
  <c r="F82" i="1"/>
  <c r="F81" i="1"/>
  <c r="F80" i="1"/>
  <c r="F46" i="1"/>
  <c r="F47" i="1"/>
  <c r="F48" i="1"/>
  <c r="F49" i="1"/>
  <c r="F50" i="1"/>
  <c r="F51" i="1"/>
  <c r="F52" i="1"/>
  <c r="F53" i="1"/>
  <c r="F54" i="1"/>
  <c r="F55" i="1"/>
  <c r="F77" i="2"/>
  <c r="F78" i="2"/>
  <c r="F79" i="2"/>
  <c r="F80" i="2"/>
  <c r="F81" i="2"/>
  <c r="F82" i="2"/>
  <c r="F83" i="2"/>
  <c r="F84" i="2"/>
  <c r="F85" i="2"/>
  <c r="F76" i="2"/>
  <c r="F67" i="2"/>
  <c r="F71" i="2"/>
  <c r="F70" i="2"/>
  <c r="F69" i="2"/>
  <c r="F68" i="2"/>
  <c r="F66" i="2"/>
  <c r="F65" i="2"/>
  <c r="F64" i="2"/>
  <c r="F63" i="2"/>
  <c r="F62" i="2"/>
  <c r="F27" i="2"/>
  <c r="F26" i="2"/>
  <c r="F25" i="2"/>
  <c r="F24" i="2"/>
  <c r="F23" i="2"/>
  <c r="F22" i="2"/>
  <c r="F21" i="2"/>
  <c r="F20" i="2"/>
  <c r="F19" i="2"/>
  <c r="F18" i="2"/>
  <c r="M55" i="2"/>
  <c r="M54" i="2"/>
  <c r="M53" i="2"/>
  <c r="M52" i="2"/>
  <c r="M51" i="2"/>
  <c r="M50" i="2"/>
  <c r="M49" i="2"/>
  <c r="M48" i="2"/>
  <c r="M47" i="2"/>
  <c r="M46" i="2"/>
  <c r="F55" i="2"/>
  <c r="F54" i="2"/>
  <c r="F53" i="2"/>
  <c r="F52" i="2"/>
  <c r="F51" i="2"/>
  <c r="F50" i="2"/>
  <c r="F49" i="2"/>
  <c r="F48" i="2"/>
  <c r="F47" i="2"/>
  <c r="F46" i="2"/>
  <c r="M31" i="4"/>
  <c r="M32" i="4"/>
  <c r="M30" i="4"/>
  <c r="M17" i="4"/>
  <c r="M18" i="4"/>
  <c r="M19" i="4"/>
  <c r="M20" i="4"/>
  <c r="M21" i="4"/>
  <c r="M22" i="4"/>
  <c r="M23" i="4"/>
  <c r="M24" i="4"/>
  <c r="M25" i="4"/>
  <c r="M16" i="4"/>
  <c r="M12" i="4"/>
  <c r="F12" i="4"/>
  <c r="F31" i="4"/>
  <c r="F32" i="4"/>
  <c r="F30" i="4"/>
  <c r="F16" i="4"/>
  <c r="F17" i="4"/>
  <c r="F18" i="4"/>
  <c r="F19" i="4"/>
  <c r="F20" i="4"/>
  <c r="F21" i="4"/>
  <c r="F22" i="4"/>
  <c r="F23" i="4"/>
  <c r="F24" i="4"/>
  <c r="F25" i="4"/>
  <c r="M37" i="2"/>
  <c r="M36" i="2"/>
  <c r="M35" i="2"/>
  <c r="M34" i="2"/>
  <c r="M33" i="2"/>
  <c r="M32" i="2"/>
  <c r="M27" i="2"/>
  <c r="M26" i="2"/>
  <c r="M25" i="2"/>
  <c r="M24" i="2"/>
  <c r="M23" i="2"/>
  <c r="M22" i="2"/>
  <c r="M21" i="2"/>
  <c r="M20" i="2"/>
  <c r="M19" i="2"/>
  <c r="M18" i="2"/>
  <c r="M14" i="2"/>
  <c r="F33" i="2"/>
  <c r="F34" i="2"/>
  <c r="F35" i="2"/>
  <c r="F36" i="2"/>
  <c r="F37" i="2"/>
  <c r="F38" i="2"/>
  <c r="F39" i="2"/>
  <c r="F40" i="2"/>
  <c r="F41" i="2"/>
  <c r="F32" i="2"/>
  <c r="F14" i="2"/>
  <c r="M41" i="1"/>
  <c r="M40" i="1"/>
  <c r="M39" i="1"/>
  <c r="M38" i="1"/>
  <c r="M37" i="1"/>
  <c r="M36" i="1"/>
  <c r="M35" i="1"/>
  <c r="M34" i="1"/>
  <c r="M33" i="1"/>
  <c r="M32" i="1"/>
  <c r="M27" i="1"/>
  <c r="M22" i="1"/>
  <c r="M14" i="1"/>
  <c r="F14" i="1"/>
  <c r="M18" i="1"/>
  <c r="M19" i="1"/>
  <c r="M20" i="1"/>
  <c r="M21" i="1"/>
  <c r="M23" i="1"/>
  <c r="M24" i="1"/>
  <c r="M25" i="1"/>
  <c r="M26" i="1"/>
  <c r="F18" i="1"/>
  <c r="F19" i="1"/>
  <c r="F20" i="1"/>
  <c r="F21" i="1"/>
  <c r="F22" i="1"/>
  <c r="F23" i="1"/>
  <c r="F24" i="1"/>
  <c r="F25" i="1"/>
  <c r="F26" i="1"/>
  <c r="F27" i="1"/>
  <c r="F32" i="1"/>
  <c r="F33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<sst xmlns="http://schemas.openxmlformats.org/spreadsheetml/2006/main" count="756" uniqueCount="106">
  <si>
    <t xml:space="preserve">conservative_a: </t>
  </si>
  <si>
    <t>softmax</t>
  </si>
  <si>
    <t xml:space="preserve">function: </t>
  </si>
  <si>
    <t>n/a</t>
  </si>
  <si>
    <t>MNIST</t>
  </si>
  <si>
    <t>best_accuracy</t>
  </si>
  <si>
    <t>function</t>
  </si>
  <si>
    <t>num_classes</t>
  </si>
  <si>
    <t>train_batch_size</t>
  </si>
  <si>
    <t>test_all</t>
  </si>
  <si>
    <t xml:space="preserve"> True</t>
  </si>
  <si>
    <t>test_batch_size</t>
  </si>
  <si>
    <t>num_epochs</t>
  </si>
  <si>
    <t>learning_rate</t>
  </si>
  <si>
    <t>conservative_a</t>
  </si>
  <si>
    <t xml:space="preserve"> softRmax</t>
  </si>
  <si>
    <t>FGSM attack</t>
  </si>
  <si>
    <t xml:space="preserve"> softmax</t>
  </si>
  <si>
    <t>kernel_size</t>
  </si>
  <si>
    <t>Normalized</t>
  </si>
  <si>
    <t>Not Normalized</t>
  </si>
  <si>
    <t>No attack</t>
  </si>
  <si>
    <t xml:space="preserve">No attack </t>
  </si>
  <si>
    <t>MNIST 3&amp;7</t>
  </si>
  <si>
    <t>BIM attack (iters = 10)</t>
  </si>
  <si>
    <t>eps 0,05</t>
  </si>
  <si>
    <t>eps 0,1</t>
  </si>
  <si>
    <t>eps 0,15</t>
  </si>
  <si>
    <t>eps 0,2</t>
  </si>
  <si>
    <t>eps 0,25</t>
  </si>
  <si>
    <t>eps 0,3</t>
  </si>
  <si>
    <t>eps 0,35</t>
  </si>
  <si>
    <t>eps 0,4</t>
  </si>
  <si>
    <t>eps 0,45</t>
  </si>
  <si>
    <t>eps 0,5</t>
  </si>
  <si>
    <t xml:space="preserve">num_classes: </t>
  </si>
  <si>
    <t>train_batch_size:</t>
  </si>
  <si>
    <t xml:space="preserve">num_epochs: </t>
  </si>
  <si>
    <t xml:space="preserve">learning_rate: </t>
  </si>
  <si>
    <t xml:space="preserve">weight_decay: </t>
  </si>
  <si>
    <t>Performance gain/loss</t>
  </si>
  <si>
    <t xml:space="preserve">plane </t>
  </si>
  <si>
    <t xml:space="preserve"> 90.5%</t>
  </si>
  <si>
    <t xml:space="preserve">car </t>
  </si>
  <si>
    <t xml:space="preserve"> 91.0%</t>
  </si>
  <si>
    <t xml:space="preserve">bird </t>
  </si>
  <si>
    <t xml:space="preserve"> 68.5%</t>
  </si>
  <si>
    <t xml:space="preserve">cat </t>
  </si>
  <si>
    <t xml:space="preserve"> 60.9%</t>
  </si>
  <si>
    <t xml:space="preserve">deer </t>
  </si>
  <si>
    <t xml:space="preserve"> 73.1%</t>
  </si>
  <si>
    <t xml:space="preserve">dog </t>
  </si>
  <si>
    <t xml:space="preserve"> 75.7%</t>
  </si>
  <si>
    <t xml:space="preserve">frog </t>
  </si>
  <si>
    <t xml:space="preserve"> 88.8%</t>
  </si>
  <si>
    <t xml:space="preserve">horse </t>
  </si>
  <si>
    <t xml:space="preserve"> 85.1%</t>
  </si>
  <si>
    <t xml:space="preserve">ship </t>
  </si>
  <si>
    <t xml:space="preserve"> 90.1%</t>
  </si>
  <si>
    <t xml:space="preserve">truck </t>
  </si>
  <si>
    <t xml:space="preserve"> 93.6%</t>
  </si>
  <si>
    <t>Total Accuracy</t>
  </si>
  <si>
    <t xml:space="preserve"> 81.73%</t>
  </si>
  <si>
    <t xml:space="preserve"> 87.6%</t>
  </si>
  <si>
    <t xml:space="preserve"> 0.0%</t>
  </si>
  <si>
    <t xml:space="preserve"> 63.0%</t>
  </si>
  <si>
    <t xml:space="preserve"> 85.3%</t>
  </si>
  <si>
    <t xml:space="preserve"> 77.0%</t>
  </si>
  <si>
    <t xml:space="preserve"> 89.6%</t>
  </si>
  <si>
    <t xml:space="preserve"> 83.1%</t>
  </si>
  <si>
    <t xml:space="preserve"> 87.3%</t>
  </si>
  <si>
    <t xml:space="preserve"> 75.35%</t>
  </si>
  <si>
    <t xml:space="preserve"> 79.1%</t>
  </si>
  <si>
    <t xml:space="preserve"> 92.7%</t>
  </si>
  <si>
    <t xml:space="preserve"> 73.2%</t>
  </si>
  <si>
    <t xml:space="preserve"> 61.8%</t>
  </si>
  <si>
    <t xml:space="preserve"> 81.9%</t>
  </si>
  <si>
    <t xml:space="preserve"> 75.4%</t>
  </si>
  <si>
    <t xml:space="preserve"> 86.4%</t>
  </si>
  <si>
    <t xml:space="preserve"> 80.6%</t>
  </si>
  <si>
    <t xml:space="preserve"> 91.4%</t>
  </si>
  <si>
    <t xml:space="preserve"> 83.3%</t>
  </si>
  <si>
    <t xml:space="preserve"> 80.58%</t>
  </si>
  <si>
    <t xml:space="preserve"> 86.9%</t>
  </si>
  <si>
    <t xml:space="preserve"> 75.0%</t>
  </si>
  <si>
    <t xml:space="preserve"> 60.8%</t>
  </si>
  <si>
    <t xml:space="preserve"> 84.9%</t>
  </si>
  <si>
    <t xml:space="preserve"> 70.5%</t>
  </si>
  <si>
    <t xml:space="preserve"> 92.3%</t>
  </si>
  <si>
    <t xml:space="preserve"> 87.0%</t>
  </si>
  <si>
    <t xml:space="preserve"> 88.7%</t>
  </si>
  <si>
    <t xml:space="preserve"> 90.7%</t>
  </si>
  <si>
    <t xml:space="preserve"> 82.78%</t>
  </si>
  <si>
    <t>&gt;&gt;&gt;</t>
  </si>
  <si>
    <t>CIFAR (vgg19)</t>
  </si>
  <si>
    <t>FGSM attack (Black box)</t>
  </si>
  <si>
    <t>FGSM attack (White box)</t>
  </si>
  <si>
    <t>FGSM (softRmax adv data)</t>
  </si>
  <si>
    <t>FGSM (softmax adv data)</t>
  </si>
  <si>
    <t>eps 0,6</t>
  </si>
  <si>
    <t>eps 0,7</t>
  </si>
  <si>
    <t>eps 0,8</t>
  </si>
  <si>
    <t>eps 0,9</t>
  </si>
  <si>
    <t>eps 1,0</t>
  </si>
  <si>
    <t>Average attack (6 to 8)</t>
  </si>
  <si>
    <t>softRmax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</si>
</sst>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Colour10]0.00%;[Red]0.00%"/>
    <numFmt numFmtId="165" formatCode="[Green]0.00%;[Red]0.00%"/>
  </numFmts>
  <fonts count="2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4"/>
      <name val="Calibri"/>
      <family val="2"/>
    </font>
    <font>
      <sz val="14"/>
      <color theme="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sz val="12"/>
      <color rgb="FF000000"/>
      <name val="Menlo"/>
      <family val="2"/>
    </font>
    <font>
      <sz val="12"/>
      <color rgb="FFFF0000"/>
      <name val="Calibri"/>
      <family val="2"/>
      <scheme val="minor"/>
    </font>
    <font>
      <sz val="12"/>
      <color rgb="FFFF0000"/>
      <name val="Menlo"/>
      <family val="2"/>
    </font>
    <font>
      <b/>
      <sz val="12"/>
      <color theme="9" tint="-0.499984740745262"/>
      <name val="Calibri (Body)"/>
    </font>
    <font>
      <sz val="12"/>
      <color theme="9" tint="-0.499984740745262"/>
      <name val="Calibri (Body)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1" fontId="5" fillId="0" borderId="0" xfId="1" applyNumberFormat="1" applyFont="1" applyFill="1" applyBorder="1" applyAlignment="1">
      <alignment horizontal="center"/>
    </xf>
    <xf numFmtId="11" fontId="5" fillId="0" borderId="0" xfId="1" applyNumberFormat="1" applyFont="1" applyFill="1" applyAlignment="1">
      <alignment horizontal="center"/>
    </xf>
    <xf numFmtId="11" fontId="0" fillId="0" borderId="0" xfId="0" applyNumberFormat="1" applyAlignment="1">
      <alignment horizontal="center"/>
    </xf>
    <xf numFmtId="10" fontId="15" fillId="0" borderId="0" xfId="1" applyNumberFormat="1" applyFont="1" applyFill="1" applyBorder="1"/>
    <xf numFmtId="10" fontId="15" fillId="0" borderId="0" xfId="1" applyNumberFormat="1" applyFont="1" applyFill="1" applyAlignment="1">
      <alignment horizontal="center"/>
    </xf>
    <xf numFmtId="10" fontId="15" fillId="0" borderId="0" xfId="1" applyNumberFormat="1" applyFont="1" applyFill="1"/>
    <xf numFmtId="10" fontId="5" fillId="0" borderId="0" xfId="1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0" fontId="5" fillId="0" borderId="0" xfId="1" applyNumberFormat="1" applyFont="1" applyFill="1" applyAlignment="1">
      <alignment horizontal="center"/>
    </xf>
    <xf numFmtId="10" fontId="5" fillId="0" borderId="0" xfId="1" applyNumberFormat="1" applyFont="1" applyFill="1"/>
    <xf numFmtId="10" fontId="13" fillId="0" borderId="0" xfId="1" applyNumberFormat="1" applyFont="1" applyFill="1" applyBorder="1"/>
    <xf numFmtId="10" fontId="5" fillId="0" borderId="0" xfId="1" applyNumberFormat="1" applyFont="1"/>
    <xf numFmtId="10" fontId="5" fillId="0" borderId="0" xfId="1" applyNumberFormat="1" applyFont="1" applyBorder="1"/>
    <xf numFmtId="10" fontId="5" fillId="0" borderId="0" xfId="1" applyNumberFormat="1" applyFont="1" applyAlignment="1">
      <alignment horizontal="center"/>
    </xf>
    <xf numFmtId="10" fontId="15" fillId="0" borderId="0" xfId="1" applyNumberFormat="1" applyFont="1" applyBorder="1"/>
    <xf numFmtId="10" fontId="15" fillId="0" borderId="0" xfId="1" applyNumberFormat="1" applyFont="1"/>
    <xf numFmtId="10" fontId="3" fillId="0" borderId="0" xfId="1" applyNumberFormat="1" applyFont="1" applyFill="1" applyBorder="1"/>
    <xf numFmtId="10" fontId="3" fillId="0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/>
    <xf numFmtId="10" fontId="1" fillId="0" borderId="0" xfId="1" applyNumberFormat="1" applyFont="1" applyFill="1" applyBorder="1"/>
    <xf numFmtId="10" fontId="0" fillId="0" borderId="0" xfId="1" applyNumberFormat="1" applyFont="1"/>
    <xf numFmtId="10" fontId="0" fillId="0" borderId="0" xfId="1" applyNumberFormat="1" applyFont="1" applyBorder="1"/>
    <xf numFmtId="10" fontId="0" fillId="0" borderId="0" xfId="1" applyNumberFormat="1" applyFont="1" applyAlignment="1">
      <alignment horizontal="center"/>
    </xf>
    <xf numFmtId="10" fontId="3" fillId="0" borderId="0" xfId="1" applyNumberFormat="1" applyFont="1" applyBorder="1"/>
    <xf numFmtId="10" fontId="3" fillId="0" borderId="0" xfId="1" applyNumberFormat="1" applyFont="1" applyAlignment="1">
      <alignment horizontal="center"/>
    </xf>
    <xf numFmtId="10" fontId="3" fillId="0" borderId="0" xfId="1" applyNumberFormat="1" applyFont="1"/>
    <xf numFmtId="10" fontId="13" fillId="2" borderId="0" xfId="1" applyNumberFormat="1" applyFont="1" applyFill="1" applyBorder="1" applyAlignment="1">
      <alignment horizontal="center" vertical="center"/>
    </xf>
    <xf numFmtId="10" fontId="13" fillId="2" borderId="0" xfId="1" applyNumberFormat="1" applyFont="1" applyFill="1" applyAlignment="1">
      <alignment horizontal="center" vertical="center"/>
    </xf>
    <xf numFmtId="10" fontId="14" fillId="0" borderId="0" xfId="1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/>
    </xf>
    <xf numFmtId="10" fontId="13" fillId="3" borderId="0" xfId="1" applyNumberFormat="1" applyFont="1" applyFill="1" applyBorder="1" applyAlignment="1">
      <alignment horizontal="center" wrapText="1"/>
    </xf>
    <xf numFmtId="164" fontId="13" fillId="3" borderId="0" xfId="1" applyNumberFormat="1" applyFont="1" applyFill="1" applyBorder="1" applyAlignment="1">
      <alignment horizontal="center" wrapText="1"/>
    </xf>
    <xf numFmtId="164" fontId="5" fillId="0" borderId="0" xfId="0" applyNumberFormat="1" applyFont="1"/>
    <xf numFmtId="164" fontId="15" fillId="0" borderId="0" xfId="1" applyNumberFormat="1" applyFont="1" applyFill="1" applyBorder="1"/>
    <xf numFmtId="165" fontId="15" fillId="0" borderId="0" xfId="1" applyNumberFormat="1" applyFont="1" applyFill="1" applyBorder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10" fontId="16" fillId="3" borderId="0" xfId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10" fontId="16" fillId="2" borderId="0" xfId="1" applyNumberFormat="1" applyFont="1" applyFill="1" applyBorder="1" applyAlignment="1">
      <alignment vertical="center"/>
    </xf>
    <xf numFmtId="10" fontId="16" fillId="2" borderId="0" xfId="1" applyNumberFormat="1" applyFont="1" applyFill="1" applyAlignment="1">
      <alignment horizontal="center" vertical="center"/>
    </xf>
    <xf numFmtId="10" fontId="17" fillId="0" borderId="0" xfId="1" applyNumberFormat="1" applyFont="1" applyAlignment="1">
      <alignment vertical="center"/>
    </xf>
    <xf numFmtId="10" fontId="16" fillId="2" borderId="0" xfId="1" applyNumberFormat="1" applyFont="1" applyFill="1" applyAlignment="1">
      <alignment vertical="center"/>
    </xf>
    <xf numFmtId="10" fontId="17" fillId="0" borderId="0" xfId="1" applyNumberFormat="1" applyFont="1" applyFill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164" fontId="21" fillId="0" borderId="0" xfId="1" applyNumberFormat="1" applyFont="1" applyFill="1" applyBorder="1"/>
    <xf numFmtId="164" fontId="22" fillId="0" borderId="0" xfId="0" applyNumberFormat="1" applyFont="1" applyAlignment="1">
      <alignment horizontal="center"/>
    </xf>
    <xf numFmtId="0" fontId="22" fillId="0" borderId="0" xfId="0" applyFont="1"/>
    <xf numFmtId="9" fontId="5" fillId="0" borderId="0" xfId="1" applyFont="1" applyFill="1"/>
    <xf numFmtId="10" fontId="23" fillId="0" borderId="0" xfId="1" applyNumberFormat="1" applyFont="1" applyAlignment="1">
      <alignment horizontal="center"/>
    </xf>
    <xf numFmtId="10" fontId="24" fillId="0" borderId="0" xfId="1" applyNumberFormat="1" applyFont="1" applyAlignment="1">
      <alignment horizontal="center"/>
    </xf>
    <xf numFmtId="10" fontId="13" fillId="0" borderId="0" xfId="1" applyNumberFormat="1" applyFont="1" applyFill="1" applyBorder="1" applyAlignment="1">
      <alignment horizontal="center" vertical="center"/>
    </xf>
    <xf numFmtId="10" fontId="13" fillId="0" borderId="0" xfId="1" applyNumberFormat="1" applyFont="1" applyFill="1" applyAlignment="1">
      <alignment horizontal="center" vertical="center"/>
    </xf>
    <xf numFmtId="10" fontId="14" fillId="0" borderId="0" xfId="1" applyNumberFormat="1" applyFont="1" applyFill="1" applyAlignment="1">
      <alignment horizontal="center" vertical="center"/>
    </xf>
    <xf numFmtId="10" fontId="13" fillId="0" borderId="0" xfId="1" applyNumberFormat="1" applyFont="1" applyFill="1" applyBorder="1" applyAlignment="1">
      <alignment horizontal="center" wrapText="1"/>
    </xf>
    <xf numFmtId="10" fontId="23" fillId="0" borderId="0" xfId="1" applyNumberFormat="1" applyFont="1" applyFill="1" applyAlignment="1">
      <alignment horizontal="center"/>
    </xf>
    <xf numFmtId="10" fontId="24" fillId="0" borderId="0" xfId="1" applyNumberFormat="1" applyFont="1" applyFill="1" applyAlignment="1">
      <alignment horizontal="center"/>
    </xf>
    <xf numFmtId="0" fontId="5" fillId="0" borderId="1" xfId="0" applyFont="1" applyBorder="1"/>
    <xf numFmtId="0" fontId="15" fillId="0" borderId="0" xfId="0" applyFont="1"/>
    <xf numFmtId="10" fontId="25" fillId="0" borderId="0" xfId="0" applyNumberFormat="1" applyFont="1"/>
    <xf numFmtId="10" fontId="5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MNIST FGSM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'mnist - not normalized'!$I$61</c:f>
              <c:strCache>
                <c:ptCount val="1"/>
                <c:pt idx="0">
                  <c:v>softmax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'mnist - not normalized'!$H$62:$H$72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'mnist - not normalized'!$I$62:$I$72</c:f>
              <c:numCache>
                <c:formatCode>0.00%</c:formatCode>
                <c:ptCount val="11"/>
                <c:pt idx="0">
                  <c:v>0.98829999999999996</c:v>
                </c:pt>
                <c:pt idx="1">
                  <c:v>0.98870000000000002</c:v>
                </c:pt>
                <c:pt idx="2">
                  <c:v>0.91349999999999998</c:v>
                </c:pt>
                <c:pt idx="3">
                  <c:v>0.81950000000000001</c:v>
                </c:pt>
                <c:pt idx="4">
                  <c:v>0.67300000000000004</c:v>
                </c:pt>
                <c:pt idx="5">
                  <c:v>0.48730000000000001</c:v>
                </c:pt>
                <c:pt idx="6">
                  <c:v>0.32669999999999999</c:v>
                </c:pt>
                <c:pt idx="7">
                  <c:v>0.21940000000000001</c:v>
                </c:pt>
                <c:pt idx="8">
                  <c:v>0.1525</c:v>
                </c:pt>
                <c:pt idx="9">
                  <c:v>0.1045</c:v>
                </c:pt>
                <c:pt idx="10">
                  <c:v>8.6300000000000002E-2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5-8047-8069-8D7756F33BA3}"/>
            </c:ext>
          </c:extLst>
        </c:ser>
        <c:ser>
          <c:idx val="1"/>
          <c:order val="1"/>
          <c:tx>
            <c:strRef>
              <c:f>'mnist - not normalized'!$J$61</c:f>
              <c:strCache>
                <c:ptCount val="1"/>
                <c:pt idx="0">
                  <c:v>softRmax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'mnist - not normalized'!$H$62:$H$72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'mnist - not normalized'!$J$62:$J$72</c:f>
              <c:numCache>
                <c:formatCode>0.00%</c:formatCode>
                <c:ptCount val="11"/>
                <c:pt idx="0">
                  <c:v>0.99339999999999995</c:v>
                </c:pt>
                <c:pt idx="1">
                  <c:v>0.97019999999999995</c:v>
                </c:pt>
                <c:pt idx="2">
                  <c:v>0.93340000000000001</c:v>
                </c:pt>
                <c:pt idx="3">
                  <c:v>0.89200000000000002</c:v>
                </c:pt>
                <c:pt idx="4">
                  <c:v>0.82210000000000005</c:v>
                </c:pt>
                <c:pt idx="5">
                  <c:v>0.73329999999999995</c:v>
                </c:pt>
                <c:pt idx="6">
                  <c:v>0.65300000000000002</c:v>
                </c:pt>
                <c:pt idx="7">
                  <c:v>0.57730000000000004</c:v>
                </c:pt>
                <c:pt idx="8">
                  <c:v>0.48209999999999997</c:v>
                </c:pt>
                <c:pt idx="9">
                  <c:v>0.376</c:v>
                </c:pt>
                <c:pt idx="10">
                  <c:v>0.28120000000000001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5-8047-8069-8D7756F3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986096"/>
        <c:axId val="256988368"/>
      </c:lineChart>
      <c:catAx>
        <c:axId val="2569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56988368"/>
        <c:crosses val="autoZero"/>
        <c:auto val="1"/>
        <c:lblAlgn val="ctr"/>
        <c:lblOffset val="100"/>
        <c:noMultiLvlLbl val="0"/>
      </c:catAx>
      <c:valAx>
        <c:axId val="25698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569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74</xdr:row>
      <xdr:rowOff>420511</xdr:rowOff>
    </xdr:from>
    <xdr:to>
      <xdr:col>11</xdr:col>
      <xdr:colOff>42333</xdr:colOff>
      <xdr:row>88</xdr:row>
      <xdr:rowOff>87488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19701-9088-7FFC-57A4-B50A39ACD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1AE0-B146-4F40-BD5E-14A3A0645060}">
  <dimension ref="A1:M103"/>
  <sheetViews>
    <sheetView tabSelected="1" topLeftCell="A13" zoomScale="90" zoomScaleNormal="90" workbookViewId="0">
      <selection activeCell="H38" sqref="H38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7" max="7" width="10.83203125" style="5"/>
    <col min="8" max="8" width="25.33203125" style="5" customWidth="1"/>
    <col min="9" max="9" width="12.83203125" style="5" customWidth="1"/>
    <col min="10" max="10" width="10.83203125" style="5"/>
    <col min="11" max="11" width="27.5" style="5" customWidth="1"/>
    <col min="12" max="12" width="10.83203125" style="5"/>
    <col min="13" max="13" width="14.33203125" style="5" customWidth="1"/>
    <col min="14" max="16384" width="10.83203125" style="5"/>
  </cols>
  <sheetData>
    <row r="1" spans="1:13" ht="24" x14ac:dyDescent="0.3">
      <c r="A1" s="9" t="s">
        <v>4</v>
      </c>
      <c r="B1" s="10"/>
      <c r="H1" s="9" t="s">
        <v>23</v>
      </c>
      <c r="I1" s="10"/>
    </row>
    <row r="2" spans="1:13" ht="19" customHeight="1" x14ac:dyDescent="0.25">
      <c r="A2" s="11" t="s">
        <v>19</v>
      </c>
      <c r="B2" s="12"/>
      <c r="C2" s="12"/>
      <c r="D2" s="12"/>
      <c r="E2" s="12"/>
      <c r="F2" s="12"/>
      <c r="H2" s="11" t="s">
        <v>19</v>
      </c>
    </row>
    <row r="3" spans="1:13" ht="19" x14ac:dyDescent="0.25">
      <c r="A3" s="13" t="s">
        <v>21</v>
      </c>
      <c r="B3" s="14"/>
      <c r="C3" s="14"/>
      <c r="D3" s="14"/>
      <c r="E3" s="14"/>
      <c r="F3" s="13"/>
      <c r="H3" s="13" t="s">
        <v>22</v>
      </c>
    </row>
    <row r="4" spans="1:13" ht="40" customHeight="1" x14ac:dyDescent="0.25">
      <c r="A4" s="43" t="s">
        <v>6</v>
      </c>
      <c r="B4" s="44" t="s">
        <v>1</v>
      </c>
      <c r="C4" s="45"/>
      <c r="D4" s="44" t="s">
        <v>6</v>
      </c>
      <c r="E4" s="44" t="s">
        <v>15</v>
      </c>
      <c r="F4" s="47" t="s">
        <v>40</v>
      </c>
      <c r="H4" s="43" t="s">
        <v>6</v>
      </c>
      <c r="I4" s="44" t="s">
        <v>1</v>
      </c>
      <c r="J4" s="45"/>
      <c r="K4" s="44" t="s">
        <v>6</v>
      </c>
      <c r="L4" s="44" t="s">
        <v>15</v>
      </c>
      <c r="M4" s="48" t="s">
        <v>40</v>
      </c>
    </row>
    <row r="5" spans="1:13" x14ac:dyDescent="0.2">
      <c r="A5" s="5" t="s">
        <v>7</v>
      </c>
      <c r="B5" s="10">
        <v>10</v>
      </c>
      <c r="D5" s="5" t="s">
        <v>7</v>
      </c>
      <c r="E5" s="10">
        <v>10</v>
      </c>
      <c r="H5" s="5" t="s">
        <v>7</v>
      </c>
      <c r="I5" s="10">
        <v>10</v>
      </c>
      <c r="K5" s="5" t="s">
        <v>7</v>
      </c>
      <c r="L5" s="10">
        <v>10</v>
      </c>
      <c r="M5" s="49"/>
    </row>
    <row r="6" spans="1:13" x14ac:dyDescent="0.2">
      <c r="A6" s="5" t="s">
        <v>8</v>
      </c>
      <c r="B6" s="10">
        <v>32</v>
      </c>
      <c r="D6" s="5" t="s">
        <v>8</v>
      </c>
      <c r="E6" s="10">
        <v>32</v>
      </c>
      <c r="H6" s="5" t="s">
        <v>8</v>
      </c>
      <c r="I6" s="10">
        <v>32</v>
      </c>
      <c r="K6" s="5" t="s">
        <v>8</v>
      </c>
      <c r="L6" s="10">
        <v>32</v>
      </c>
      <c r="M6" s="49"/>
    </row>
    <row r="7" spans="1:13" ht="16" customHeight="1" x14ac:dyDescent="0.2">
      <c r="A7" s="5" t="s">
        <v>9</v>
      </c>
      <c r="B7" s="10" t="s">
        <v>10</v>
      </c>
      <c r="D7" s="5" t="s">
        <v>9</v>
      </c>
      <c r="E7" s="10" t="s">
        <v>10</v>
      </c>
      <c r="H7" s="5" t="s">
        <v>9</v>
      </c>
      <c r="I7" s="10" t="s">
        <v>10</v>
      </c>
      <c r="K7" s="5" t="s">
        <v>9</v>
      </c>
      <c r="L7" s="10" t="s">
        <v>10</v>
      </c>
      <c r="M7" s="49"/>
    </row>
    <row r="8" spans="1:13" x14ac:dyDescent="0.2">
      <c r="A8" s="5" t="s">
        <v>11</v>
      </c>
      <c r="B8" s="10">
        <v>128</v>
      </c>
      <c r="D8" s="5" t="s">
        <v>11</v>
      </c>
      <c r="E8" s="10">
        <v>128</v>
      </c>
      <c r="H8" s="5" t="s">
        <v>11</v>
      </c>
      <c r="I8" s="10">
        <v>128</v>
      </c>
      <c r="K8" s="5" t="s">
        <v>11</v>
      </c>
      <c r="L8" s="10">
        <v>128</v>
      </c>
      <c r="M8" s="49"/>
    </row>
    <row r="9" spans="1:13" x14ac:dyDescent="0.2">
      <c r="A9" s="5" t="s">
        <v>12</v>
      </c>
      <c r="B9" s="10">
        <v>10</v>
      </c>
      <c r="D9" s="5" t="s">
        <v>12</v>
      </c>
      <c r="E9" s="10">
        <v>10</v>
      </c>
      <c r="H9" s="5" t="s">
        <v>12</v>
      </c>
      <c r="I9" s="10">
        <v>10</v>
      </c>
      <c r="K9" s="5" t="s">
        <v>12</v>
      </c>
      <c r="L9" s="10">
        <v>10</v>
      </c>
      <c r="M9" s="49"/>
    </row>
    <row r="10" spans="1:13" x14ac:dyDescent="0.2">
      <c r="A10" s="5" t="s">
        <v>13</v>
      </c>
      <c r="B10" s="15">
        <v>1E-3</v>
      </c>
      <c r="D10" s="5" t="s">
        <v>13</v>
      </c>
      <c r="E10" s="10">
        <v>1E-3</v>
      </c>
      <c r="H10" s="5" t="s">
        <v>13</v>
      </c>
      <c r="I10" s="16">
        <v>1E-3</v>
      </c>
      <c r="K10" s="5" t="s">
        <v>13</v>
      </c>
      <c r="L10" s="10">
        <v>1E-3</v>
      </c>
      <c r="M10" s="49"/>
    </row>
    <row r="11" spans="1:13" x14ac:dyDescent="0.2">
      <c r="A11" s="5" t="s">
        <v>14</v>
      </c>
      <c r="B11" s="10" t="s">
        <v>3</v>
      </c>
      <c r="D11" s="5" t="s">
        <v>0</v>
      </c>
      <c r="E11" s="10" t="s">
        <v>3</v>
      </c>
      <c r="H11" s="5" t="s">
        <v>14</v>
      </c>
      <c r="I11" s="10" t="s">
        <v>3</v>
      </c>
      <c r="K11" s="5" t="s">
        <v>0</v>
      </c>
      <c r="L11" s="10" t="s">
        <v>3</v>
      </c>
      <c r="M11" s="49"/>
    </row>
    <row r="12" spans="1:13" x14ac:dyDescent="0.2">
      <c r="A12" s="5" t="s">
        <v>18</v>
      </c>
      <c r="B12" s="10">
        <v>3</v>
      </c>
      <c r="D12" s="5" t="s">
        <v>18</v>
      </c>
      <c r="E12" s="10">
        <v>3</v>
      </c>
      <c r="H12" s="5" t="s">
        <v>18</v>
      </c>
      <c r="I12" s="10">
        <v>3</v>
      </c>
      <c r="K12" s="5" t="s">
        <v>18</v>
      </c>
      <c r="L12" s="10">
        <v>3</v>
      </c>
      <c r="M12" s="49"/>
    </row>
    <row r="13" spans="1:13" x14ac:dyDescent="0.2">
      <c r="M13" s="49"/>
    </row>
    <row r="14" spans="1:13" x14ac:dyDescent="0.2">
      <c r="A14" s="18" t="s">
        <v>5</v>
      </c>
      <c r="B14" s="46">
        <v>0.98950000000000005</v>
      </c>
      <c r="C14" s="18"/>
      <c r="D14" s="18" t="s">
        <v>5</v>
      </c>
      <c r="E14" s="46">
        <v>0.9919</v>
      </c>
      <c r="F14" s="50">
        <f>(E14-B14)/B14</f>
        <v>2.4254674077816649E-3</v>
      </c>
      <c r="H14" s="18" t="s">
        <v>5</v>
      </c>
      <c r="I14" s="28">
        <v>0.99609999999999999</v>
      </c>
      <c r="J14" s="20"/>
      <c r="K14" s="20" t="s">
        <v>5</v>
      </c>
      <c r="L14" s="28">
        <v>0.99850000000000005</v>
      </c>
      <c r="M14" s="50">
        <f>(L14-I14)/I14</f>
        <v>2.4093966469230688E-3</v>
      </c>
    </row>
    <row r="15" spans="1:13" x14ac:dyDescent="0.2">
      <c r="A15" s="21"/>
      <c r="B15" s="22"/>
      <c r="C15" s="21"/>
      <c r="D15" s="21"/>
      <c r="E15" s="22"/>
      <c r="F15" s="18"/>
      <c r="H15" s="21"/>
      <c r="I15" s="23"/>
      <c r="J15" s="24"/>
      <c r="K15" s="24"/>
      <c r="L15" s="23"/>
      <c r="M15" s="49"/>
    </row>
    <row r="16" spans="1:13" ht="19" x14ac:dyDescent="0.25">
      <c r="A16" s="25" t="s">
        <v>96</v>
      </c>
      <c r="B16" s="23"/>
      <c r="C16" s="20"/>
      <c r="D16" s="24"/>
      <c r="E16" s="23"/>
      <c r="F16" s="18"/>
      <c r="H16" s="25" t="s">
        <v>96</v>
      </c>
      <c r="I16" s="23"/>
      <c r="J16" s="20"/>
      <c r="K16" s="24"/>
      <c r="L16" s="23"/>
      <c r="M16" s="49"/>
    </row>
    <row r="17" spans="1:13" ht="37" customHeight="1" x14ac:dyDescent="0.25">
      <c r="A17" s="43" t="s">
        <v>6</v>
      </c>
      <c r="B17" s="44" t="s">
        <v>1</v>
      </c>
      <c r="C17" s="45"/>
      <c r="D17" s="44" t="s">
        <v>6</v>
      </c>
      <c r="E17" s="44" t="s">
        <v>15</v>
      </c>
      <c r="F17" s="47" t="s">
        <v>40</v>
      </c>
      <c r="G17" s="14"/>
      <c r="H17" s="43" t="s">
        <v>6</v>
      </c>
      <c r="I17" s="44" t="s">
        <v>1</v>
      </c>
      <c r="J17" s="45"/>
      <c r="K17" s="44" t="s">
        <v>6</v>
      </c>
      <c r="L17" s="44" t="s">
        <v>15</v>
      </c>
      <c r="M17" s="48" t="s">
        <v>40</v>
      </c>
    </row>
    <row r="18" spans="1:13" x14ac:dyDescent="0.2">
      <c r="A18" s="27" t="s">
        <v>25</v>
      </c>
      <c r="B18" s="28">
        <v>0.98060000000000003</v>
      </c>
      <c r="C18" s="26"/>
      <c r="D18" s="27" t="s">
        <v>25</v>
      </c>
      <c r="E18" s="28">
        <v>0.98470000000000002</v>
      </c>
      <c r="F18" s="50">
        <f t="shared" ref="F18:F27" si="0">(E18-B18)/B18</f>
        <v>4.1811136039159617E-3</v>
      </c>
      <c r="H18" s="27" t="s">
        <v>25</v>
      </c>
      <c r="I18" s="28">
        <v>0.995</v>
      </c>
      <c r="J18" s="26"/>
      <c r="K18" s="27" t="s">
        <v>25</v>
      </c>
      <c r="L18" s="28">
        <v>0.99760000000000004</v>
      </c>
      <c r="M18" s="50">
        <f t="shared" ref="M18:M26" si="1">(L18-I18)/I18</f>
        <v>2.6130653266332126E-3</v>
      </c>
    </row>
    <row r="19" spans="1:13" x14ac:dyDescent="0.2">
      <c r="A19" s="29" t="s">
        <v>26</v>
      </c>
      <c r="B19" s="46">
        <v>0.96840000000000004</v>
      </c>
      <c r="C19" s="30"/>
      <c r="D19" s="29" t="s">
        <v>26</v>
      </c>
      <c r="E19" s="28">
        <v>0.9718</v>
      </c>
      <c r="F19" s="50">
        <f t="shared" si="0"/>
        <v>3.5109458901280035E-3</v>
      </c>
      <c r="H19" s="29" t="s">
        <v>26</v>
      </c>
      <c r="I19" s="46">
        <v>0.99309999999999998</v>
      </c>
      <c r="J19" s="30"/>
      <c r="K19" s="29" t="s">
        <v>26</v>
      </c>
      <c r="L19" s="46">
        <v>0.99509999999999998</v>
      </c>
      <c r="M19" s="50">
        <f t="shared" si="1"/>
        <v>2.0138958815829238E-3</v>
      </c>
    </row>
    <row r="20" spans="1:13" x14ac:dyDescent="0.2">
      <c r="A20" s="27" t="s">
        <v>27</v>
      </c>
      <c r="B20" s="28">
        <v>0.9466</v>
      </c>
      <c r="C20" s="26"/>
      <c r="D20" s="27" t="s">
        <v>27</v>
      </c>
      <c r="E20" s="28">
        <v>0.95879999999999999</v>
      </c>
      <c r="F20" s="50">
        <f t="shared" si="0"/>
        <v>1.28882315656032E-2</v>
      </c>
      <c r="H20" s="27" t="s">
        <v>27</v>
      </c>
      <c r="I20" s="28">
        <v>0.98719999999999997</v>
      </c>
      <c r="J20" s="26"/>
      <c r="K20" s="27" t="s">
        <v>27</v>
      </c>
      <c r="L20" s="28">
        <v>0.99219999999999997</v>
      </c>
      <c r="M20" s="50">
        <f t="shared" si="1"/>
        <v>5.0648298217179947E-3</v>
      </c>
    </row>
    <row r="21" spans="1:13" x14ac:dyDescent="0.2">
      <c r="A21" s="21" t="s">
        <v>28</v>
      </c>
      <c r="B21" s="28">
        <v>0.9214</v>
      </c>
      <c r="C21" s="26"/>
      <c r="D21" s="21" t="s">
        <v>28</v>
      </c>
      <c r="E21" s="28">
        <v>0.94159999999999999</v>
      </c>
      <c r="F21" s="50">
        <f t="shared" si="0"/>
        <v>2.1923160408074665E-2</v>
      </c>
      <c r="H21" s="21" t="s">
        <v>28</v>
      </c>
      <c r="I21" s="28">
        <v>0.98280000000000001</v>
      </c>
      <c r="J21" s="26"/>
      <c r="K21" s="21" t="s">
        <v>28</v>
      </c>
      <c r="L21" s="28">
        <v>0.98770000000000002</v>
      </c>
      <c r="M21" s="50">
        <f t="shared" si="1"/>
        <v>4.9857549857550013E-3</v>
      </c>
    </row>
    <row r="22" spans="1:13" x14ac:dyDescent="0.2">
      <c r="A22" s="21" t="s">
        <v>29</v>
      </c>
      <c r="B22" s="28">
        <v>0.88729999999999998</v>
      </c>
      <c r="C22" s="26"/>
      <c r="D22" s="21" t="s">
        <v>29</v>
      </c>
      <c r="E22" s="28">
        <v>0.92100000000000004</v>
      </c>
      <c r="F22" s="50">
        <f t="shared" si="0"/>
        <v>3.7980389947030388E-2</v>
      </c>
      <c r="H22" s="21" t="s">
        <v>29</v>
      </c>
      <c r="I22" s="28">
        <v>0.97299999999999998</v>
      </c>
      <c r="J22" s="26"/>
      <c r="K22" s="21" t="s">
        <v>29</v>
      </c>
      <c r="L22" s="28">
        <v>0.98280000000000001</v>
      </c>
      <c r="M22" s="50">
        <f>(L22-I22)/I22</f>
        <v>1.0071942446043198E-2</v>
      </c>
    </row>
    <row r="23" spans="1:13" x14ac:dyDescent="0.2">
      <c r="A23" s="18" t="s">
        <v>30</v>
      </c>
      <c r="B23" s="46">
        <v>0.84609999999999996</v>
      </c>
      <c r="C23" s="30"/>
      <c r="D23" s="18" t="s">
        <v>30</v>
      </c>
      <c r="E23" s="28">
        <v>0.90049999999999997</v>
      </c>
      <c r="F23" s="50">
        <f t="shared" si="0"/>
        <v>6.4295000590946699E-2</v>
      </c>
      <c r="H23" s="18" t="s">
        <v>30</v>
      </c>
      <c r="I23" s="46">
        <v>0.95830000000000004</v>
      </c>
      <c r="J23" s="30"/>
      <c r="K23" s="18" t="s">
        <v>30</v>
      </c>
      <c r="L23" s="46">
        <v>0.97840000000000005</v>
      </c>
      <c r="M23" s="50">
        <f t="shared" si="1"/>
        <v>2.0974642596264224E-2</v>
      </c>
    </row>
    <row r="24" spans="1:13" x14ac:dyDescent="0.2">
      <c r="A24" s="21" t="s">
        <v>31</v>
      </c>
      <c r="B24" s="28">
        <v>0.79300000000000004</v>
      </c>
      <c r="C24" s="26"/>
      <c r="D24" s="21" t="s">
        <v>31</v>
      </c>
      <c r="E24" s="28">
        <v>0.87649999999999995</v>
      </c>
      <c r="F24" s="50">
        <f t="shared" si="0"/>
        <v>0.10529634300126091</v>
      </c>
      <c r="H24" s="21" t="s">
        <v>31</v>
      </c>
      <c r="I24" s="28">
        <v>0.9446</v>
      </c>
      <c r="J24" s="26"/>
      <c r="K24" s="21" t="s">
        <v>31</v>
      </c>
      <c r="L24" s="28">
        <v>0.96660000000000001</v>
      </c>
      <c r="M24" s="50">
        <f t="shared" si="1"/>
        <v>2.3290281600677556E-2</v>
      </c>
    </row>
    <row r="25" spans="1:13" x14ac:dyDescent="0.2">
      <c r="A25" s="21" t="s">
        <v>32</v>
      </c>
      <c r="B25" s="28">
        <v>0.72909999999999997</v>
      </c>
      <c r="C25" s="26"/>
      <c r="D25" s="21" t="s">
        <v>32</v>
      </c>
      <c r="E25" s="28">
        <v>0.85340000000000005</v>
      </c>
      <c r="F25" s="50">
        <f t="shared" si="0"/>
        <v>0.17048415855163912</v>
      </c>
      <c r="H25" s="21" t="s">
        <v>32</v>
      </c>
      <c r="I25" s="28">
        <v>0.9244</v>
      </c>
      <c r="J25" s="26"/>
      <c r="K25" s="21" t="s">
        <v>32</v>
      </c>
      <c r="L25" s="28">
        <v>0.95440000000000003</v>
      </c>
      <c r="M25" s="50">
        <f t="shared" si="1"/>
        <v>3.245348334054525E-2</v>
      </c>
    </row>
    <row r="26" spans="1:13" x14ac:dyDescent="0.2">
      <c r="A26" s="21" t="s">
        <v>33</v>
      </c>
      <c r="B26" s="28">
        <v>0.67010000000000003</v>
      </c>
      <c r="C26" s="26"/>
      <c r="D26" s="21" t="s">
        <v>33</v>
      </c>
      <c r="E26" s="28">
        <v>0.82250000000000001</v>
      </c>
      <c r="F26" s="50">
        <f t="shared" si="0"/>
        <v>0.22742874197880911</v>
      </c>
      <c r="H26" s="21" t="s">
        <v>33</v>
      </c>
      <c r="I26" s="28">
        <v>0.88419999999999999</v>
      </c>
      <c r="J26" s="26"/>
      <c r="K26" s="21" t="s">
        <v>33</v>
      </c>
      <c r="L26" s="28">
        <v>0.93769999999999998</v>
      </c>
      <c r="M26" s="50">
        <f t="shared" si="1"/>
        <v>6.0506672698484497E-2</v>
      </c>
    </row>
    <row r="27" spans="1:13" x14ac:dyDescent="0.2">
      <c r="A27" s="18" t="s">
        <v>34</v>
      </c>
      <c r="B27" s="46">
        <v>0.60509999999999997</v>
      </c>
      <c r="C27" s="30"/>
      <c r="D27" s="18" t="s">
        <v>34</v>
      </c>
      <c r="E27" s="46">
        <v>0.78720000000000001</v>
      </c>
      <c r="F27" s="50">
        <f t="shared" si="0"/>
        <v>0.3009419930589986</v>
      </c>
      <c r="G27" s="78"/>
      <c r="H27" s="18" t="s">
        <v>34</v>
      </c>
      <c r="I27" s="46">
        <v>0.84399999999999997</v>
      </c>
      <c r="J27" s="30"/>
      <c r="K27" s="18" t="s">
        <v>34</v>
      </c>
      <c r="L27" s="46">
        <v>0.92100000000000004</v>
      </c>
      <c r="M27" s="50">
        <f>(L27-I27)/I27</f>
        <v>9.123222748815174E-2</v>
      </c>
    </row>
    <row r="28" spans="1:13" x14ac:dyDescent="0.2">
      <c r="M28" s="49"/>
    </row>
    <row r="29" spans="1:13" x14ac:dyDescent="0.2">
      <c r="A29" s="26"/>
      <c r="B29" s="26"/>
      <c r="C29" s="26"/>
      <c r="D29" s="26"/>
      <c r="E29" s="26"/>
      <c r="F29" s="18"/>
      <c r="H29" s="26"/>
      <c r="I29" s="26"/>
      <c r="J29" s="26"/>
      <c r="K29" s="26"/>
      <c r="L29" s="26"/>
      <c r="M29" s="49"/>
    </row>
    <row r="30" spans="1:13" ht="19" x14ac:dyDescent="0.25">
      <c r="A30" s="25" t="s">
        <v>24</v>
      </c>
      <c r="B30" s="23"/>
      <c r="C30" s="20"/>
      <c r="D30" s="24"/>
      <c r="E30" s="23"/>
      <c r="F30" s="18"/>
      <c r="H30" s="25" t="s">
        <v>24</v>
      </c>
      <c r="I30" s="23"/>
      <c r="J30" s="20"/>
      <c r="K30" s="24"/>
      <c r="L30" s="23"/>
      <c r="M30" s="49"/>
    </row>
    <row r="31" spans="1:13" ht="40" x14ac:dyDescent="0.25">
      <c r="A31" s="43" t="s">
        <v>6</v>
      </c>
      <c r="B31" s="44" t="s">
        <v>1</v>
      </c>
      <c r="C31" s="45"/>
      <c r="D31" s="44" t="s">
        <v>6</v>
      </c>
      <c r="E31" s="44" t="s">
        <v>15</v>
      </c>
      <c r="F31" s="47" t="s">
        <v>40</v>
      </c>
      <c r="H31" s="43" t="s">
        <v>6</v>
      </c>
      <c r="I31" s="44" t="s">
        <v>1</v>
      </c>
      <c r="J31" s="45"/>
      <c r="K31" s="44" t="s">
        <v>6</v>
      </c>
      <c r="L31" s="44" t="s">
        <v>15</v>
      </c>
      <c r="M31" s="48" t="s">
        <v>40</v>
      </c>
    </row>
    <row r="32" spans="1:13" x14ac:dyDescent="0.2">
      <c r="A32" s="27" t="s">
        <v>25</v>
      </c>
      <c r="B32" s="28">
        <v>0.97570000000000001</v>
      </c>
      <c r="C32" s="26"/>
      <c r="D32" s="27" t="s">
        <v>25</v>
      </c>
      <c r="E32" s="28">
        <v>0.95830000000000004</v>
      </c>
      <c r="F32" s="51">
        <f t="shared" ref="F32:F41" si="2">(E32-B32)/B32</f>
        <v>-1.7833350415086574E-2</v>
      </c>
      <c r="H32" s="27" t="s">
        <v>25</v>
      </c>
      <c r="I32" s="28">
        <v>0.99609999999999999</v>
      </c>
      <c r="J32" s="26"/>
      <c r="K32" s="27" t="s">
        <v>25</v>
      </c>
      <c r="L32" s="28">
        <v>0.99660000000000004</v>
      </c>
      <c r="M32" s="50">
        <f t="shared" ref="M32:M40" si="3">(L32-I32)/I32</f>
        <v>5.0195763477568116E-4</v>
      </c>
    </row>
    <row r="33" spans="1:13" x14ac:dyDescent="0.2">
      <c r="A33" s="29" t="s">
        <v>26</v>
      </c>
      <c r="B33" s="46">
        <v>0.95789999999999997</v>
      </c>
      <c r="C33" s="30"/>
      <c r="D33" s="29" t="s">
        <v>26</v>
      </c>
      <c r="E33" s="46">
        <v>0.9</v>
      </c>
      <c r="F33" s="51">
        <f t="shared" si="2"/>
        <v>-6.0444722831193183E-2</v>
      </c>
      <c r="H33" s="29" t="s">
        <v>26</v>
      </c>
      <c r="I33" s="46">
        <v>0.99260000000000004</v>
      </c>
      <c r="J33" s="30"/>
      <c r="K33" s="29" t="s">
        <v>26</v>
      </c>
      <c r="L33" s="46">
        <v>0.99409999999999998</v>
      </c>
      <c r="M33" s="50">
        <f t="shared" si="3"/>
        <v>1.511182752367465E-3</v>
      </c>
    </row>
    <row r="34" spans="1:13" x14ac:dyDescent="0.2">
      <c r="A34" s="27" t="s">
        <v>27</v>
      </c>
      <c r="B34" s="28">
        <v>0.92759999999999998</v>
      </c>
      <c r="C34" s="26"/>
      <c r="D34" s="27" t="s">
        <v>27</v>
      </c>
      <c r="E34" s="28">
        <v>0.81779999999999997</v>
      </c>
      <c r="F34" s="51">
        <f t="shared" si="2"/>
        <v>-0.1183699870633894</v>
      </c>
      <c r="H34" s="27" t="s">
        <v>27</v>
      </c>
      <c r="I34" s="28">
        <v>0.98719999999999997</v>
      </c>
      <c r="J34" s="26"/>
      <c r="K34" s="27" t="s">
        <v>27</v>
      </c>
      <c r="L34" s="28">
        <v>0.98919999999999997</v>
      </c>
      <c r="M34" s="50">
        <f t="shared" si="3"/>
        <v>2.0259319286871978E-3</v>
      </c>
    </row>
    <row r="35" spans="1:13" x14ac:dyDescent="0.2">
      <c r="A35" s="21" t="s">
        <v>28</v>
      </c>
      <c r="B35" s="28">
        <v>0.87539999999999996</v>
      </c>
      <c r="C35" s="26"/>
      <c r="D35" s="21" t="s">
        <v>28</v>
      </c>
      <c r="E35" s="28">
        <v>0.7208</v>
      </c>
      <c r="F35" s="51">
        <f t="shared" si="2"/>
        <v>-0.1766049805803061</v>
      </c>
      <c r="H35" s="21" t="s">
        <v>28</v>
      </c>
      <c r="I35" s="28">
        <v>0.98140000000000005</v>
      </c>
      <c r="J35" s="26"/>
      <c r="K35" s="21" t="s">
        <v>28</v>
      </c>
      <c r="L35" s="28">
        <v>0.97940000000000005</v>
      </c>
      <c r="M35" s="50">
        <f t="shared" si="3"/>
        <v>-2.0379050336254349E-3</v>
      </c>
    </row>
    <row r="36" spans="1:13" x14ac:dyDescent="0.2">
      <c r="A36" s="21" t="s">
        <v>29</v>
      </c>
      <c r="B36" s="28">
        <v>0.8085</v>
      </c>
      <c r="C36" s="26"/>
      <c r="D36" s="21" t="s">
        <v>29</v>
      </c>
      <c r="E36" s="28">
        <v>0.62719999999999998</v>
      </c>
      <c r="F36" s="51">
        <f t="shared" si="2"/>
        <v>-0.22424242424242427</v>
      </c>
      <c r="H36" s="21" t="s">
        <v>29</v>
      </c>
      <c r="I36" s="28">
        <v>0.96860000000000002</v>
      </c>
      <c r="J36" s="26"/>
      <c r="K36" s="21" t="s">
        <v>29</v>
      </c>
      <c r="L36" s="28">
        <v>0.96319999999999995</v>
      </c>
      <c r="M36" s="50">
        <f>(L36-I36)/I36</f>
        <v>-5.5750567829858265E-3</v>
      </c>
    </row>
    <row r="37" spans="1:13" x14ac:dyDescent="0.2">
      <c r="A37" s="18" t="s">
        <v>30</v>
      </c>
      <c r="B37" s="46">
        <v>0.73440000000000005</v>
      </c>
      <c r="C37" s="30"/>
      <c r="D37" s="18" t="s">
        <v>30</v>
      </c>
      <c r="E37" s="46">
        <v>0.5383</v>
      </c>
      <c r="F37" s="51">
        <f t="shared" si="2"/>
        <v>-0.26702069716775606</v>
      </c>
      <c r="H37" s="18" t="s">
        <v>30</v>
      </c>
      <c r="I37" s="46">
        <v>0.95489999999999997</v>
      </c>
      <c r="J37" s="30"/>
      <c r="K37" s="18" t="s">
        <v>30</v>
      </c>
      <c r="L37" s="46">
        <v>0.93379999999999996</v>
      </c>
      <c r="M37" s="50">
        <f t="shared" si="3"/>
        <v>-2.2096554613048495E-2</v>
      </c>
    </row>
    <row r="38" spans="1:13" x14ac:dyDescent="0.2">
      <c r="A38" s="21" t="s">
        <v>31</v>
      </c>
      <c r="B38" s="28">
        <v>0.65359999999999996</v>
      </c>
      <c r="C38" s="26"/>
      <c r="D38" s="21" t="s">
        <v>31</v>
      </c>
      <c r="E38" s="28">
        <v>0.4612</v>
      </c>
      <c r="F38" s="51">
        <f t="shared" si="2"/>
        <v>-0.29436964504283963</v>
      </c>
      <c r="H38" s="21" t="s">
        <v>31</v>
      </c>
      <c r="I38" s="28">
        <v>0.93079999999999996</v>
      </c>
      <c r="J38" s="26"/>
      <c r="K38" s="21" t="s">
        <v>31</v>
      </c>
      <c r="L38" s="28">
        <v>0.89649999999999996</v>
      </c>
      <c r="M38" s="50">
        <f t="shared" si="3"/>
        <v>-3.6850021486892995E-2</v>
      </c>
    </row>
    <row r="39" spans="1:13" x14ac:dyDescent="0.2">
      <c r="A39" s="21" t="s">
        <v>32</v>
      </c>
      <c r="B39" s="28">
        <v>0.53339999999999999</v>
      </c>
      <c r="C39" s="26"/>
      <c r="D39" s="21" t="s">
        <v>32</v>
      </c>
      <c r="E39" s="28">
        <v>0.36320000000000002</v>
      </c>
      <c r="F39" s="51">
        <f t="shared" si="2"/>
        <v>-0.31908511436070486</v>
      </c>
      <c r="H39" s="21" t="s">
        <v>32</v>
      </c>
      <c r="I39" s="28">
        <v>0.87439999999999996</v>
      </c>
      <c r="J39" s="26"/>
      <c r="K39" s="21" t="s">
        <v>32</v>
      </c>
      <c r="L39" s="28">
        <v>0.81259999999999999</v>
      </c>
      <c r="M39" s="50">
        <f t="shared" si="3"/>
        <v>-7.0677035681610212E-2</v>
      </c>
    </row>
    <row r="40" spans="1:13" x14ac:dyDescent="0.2">
      <c r="A40" s="21" t="s">
        <v>33</v>
      </c>
      <c r="B40" s="28">
        <v>0.44040000000000001</v>
      </c>
      <c r="C40" s="26"/>
      <c r="D40" s="21" t="s">
        <v>33</v>
      </c>
      <c r="E40" s="28">
        <v>0.29759999999999998</v>
      </c>
      <c r="F40" s="51">
        <f t="shared" si="2"/>
        <v>-0.32425068119891015</v>
      </c>
      <c r="H40" s="21" t="s">
        <v>33</v>
      </c>
      <c r="I40" s="28">
        <v>0.81059999999999999</v>
      </c>
      <c r="J40" s="26"/>
      <c r="K40" s="21" t="s">
        <v>33</v>
      </c>
      <c r="L40" s="28">
        <v>0.72719999999999996</v>
      </c>
      <c r="M40" s="50">
        <f t="shared" si="3"/>
        <v>-0.10288675055514437</v>
      </c>
    </row>
    <row r="41" spans="1:13" x14ac:dyDescent="0.2">
      <c r="A41" s="18" t="s">
        <v>34</v>
      </c>
      <c r="B41" s="46">
        <v>0.3543</v>
      </c>
      <c r="C41" s="30"/>
      <c r="D41" s="18" t="s">
        <v>34</v>
      </c>
      <c r="E41" s="46">
        <v>0.2447</v>
      </c>
      <c r="F41" s="51">
        <f t="shared" si="2"/>
        <v>-0.30934236522720859</v>
      </c>
      <c r="G41" s="78"/>
      <c r="H41" s="18" t="s">
        <v>34</v>
      </c>
      <c r="I41" s="46">
        <v>0.70950000000000002</v>
      </c>
      <c r="J41" s="30"/>
      <c r="K41" s="18" t="s">
        <v>34</v>
      </c>
      <c r="L41" s="46">
        <v>0.64670000000000005</v>
      </c>
      <c r="M41" s="50">
        <f>(L41-I41)/I41</f>
        <v>-8.8513037350246598E-2</v>
      </c>
    </row>
    <row r="44" spans="1:13" ht="19" x14ac:dyDescent="0.25">
      <c r="A44" s="25" t="s">
        <v>95</v>
      </c>
      <c r="B44" s="23"/>
      <c r="C44" s="20"/>
      <c r="D44" s="24"/>
      <c r="E44" s="23"/>
      <c r="F44" s="18"/>
    </row>
    <row r="45" spans="1:13" ht="40" x14ac:dyDescent="0.25">
      <c r="A45" s="43" t="s">
        <v>6</v>
      </c>
      <c r="B45" s="44" t="s">
        <v>1</v>
      </c>
      <c r="C45" s="45"/>
      <c r="D45" s="44" t="s">
        <v>6</v>
      </c>
      <c r="E45" s="44" t="s">
        <v>15</v>
      </c>
      <c r="F45" s="47" t="s">
        <v>40</v>
      </c>
    </row>
    <row r="46" spans="1:13" x14ac:dyDescent="0.2">
      <c r="A46" s="27" t="s">
        <v>25</v>
      </c>
      <c r="B46" s="28">
        <v>0.98660000000000003</v>
      </c>
      <c r="C46" s="26"/>
      <c r="D46" s="27" t="s">
        <v>25</v>
      </c>
      <c r="E46" s="28">
        <v>0.99060000000000004</v>
      </c>
      <c r="F46" s="50">
        <f t="shared" ref="F46:F55" si="4">(E46-B46)/B46</f>
        <v>4.0543279951348096E-3</v>
      </c>
    </row>
    <row r="47" spans="1:13" x14ac:dyDescent="0.2">
      <c r="A47" s="29" t="s">
        <v>26</v>
      </c>
      <c r="B47" s="46">
        <v>0.98509999999999998</v>
      </c>
      <c r="C47" s="30"/>
      <c r="D47" s="29" t="s">
        <v>26</v>
      </c>
      <c r="E47" s="46">
        <v>0.98760000000000003</v>
      </c>
      <c r="F47" s="50">
        <f t="shared" si="4"/>
        <v>2.5378134199574233E-3</v>
      </c>
    </row>
    <row r="48" spans="1:13" x14ac:dyDescent="0.2">
      <c r="A48" s="27" t="s">
        <v>27</v>
      </c>
      <c r="B48" s="28">
        <v>0.98299999999999998</v>
      </c>
      <c r="C48" s="26"/>
      <c r="D48" s="27" t="s">
        <v>27</v>
      </c>
      <c r="E48" s="28">
        <v>0.98450000000000004</v>
      </c>
      <c r="F48" s="50">
        <f t="shared" si="4"/>
        <v>1.5259409969481759E-3</v>
      </c>
    </row>
    <row r="49" spans="1:6" x14ac:dyDescent="0.2">
      <c r="A49" s="21" t="s">
        <v>28</v>
      </c>
      <c r="B49" s="28">
        <v>0.98019999999999996</v>
      </c>
      <c r="C49" s="26"/>
      <c r="D49" s="21" t="s">
        <v>28</v>
      </c>
      <c r="E49" s="28">
        <v>0.9788</v>
      </c>
      <c r="F49" s="50">
        <f t="shared" si="4"/>
        <v>-1.4282799428687583E-3</v>
      </c>
    </row>
    <row r="50" spans="1:6" x14ac:dyDescent="0.2">
      <c r="A50" s="21" t="s">
        <v>29</v>
      </c>
      <c r="B50" s="28">
        <v>0.97509999999999997</v>
      </c>
      <c r="C50" s="26"/>
      <c r="D50" s="21" t="s">
        <v>29</v>
      </c>
      <c r="E50" s="28">
        <v>0.9738</v>
      </c>
      <c r="F50" s="50">
        <f t="shared" si="4"/>
        <v>-1.33319659522097E-3</v>
      </c>
    </row>
    <row r="51" spans="1:6" x14ac:dyDescent="0.2">
      <c r="A51" s="18" t="s">
        <v>30</v>
      </c>
      <c r="B51" s="46">
        <v>0.97109999999999996</v>
      </c>
      <c r="C51" s="30"/>
      <c r="D51" s="18" t="s">
        <v>30</v>
      </c>
      <c r="E51" s="46">
        <v>0.96240000000000003</v>
      </c>
      <c r="F51" s="50">
        <f t="shared" si="4"/>
        <v>-8.9589125733703333E-3</v>
      </c>
    </row>
    <row r="52" spans="1:6" x14ac:dyDescent="0.2">
      <c r="A52" s="21" t="s">
        <v>31</v>
      </c>
      <c r="B52" s="28">
        <v>0.96460000000000001</v>
      </c>
      <c r="C52" s="26"/>
      <c r="D52" s="21" t="s">
        <v>31</v>
      </c>
      <c r="E52" s="28">
        <v>0.94910000000000005</v>
      </c>
      <c r="F52" s="50">
        <f t="shared" si="4"/>
        <v>-1.6068836823553763E-2</v>
      </c>
    </row>
    <row r="53" spans="1:6" x14ac:dyDescent="0.2">
      <c r="A53" s="21" t="s">
        <v>32</v>
      </c>
      <c r="B53" s="28">
        <v>0.96050000000000002</v>
      </c>
      <c r="C53" s="26"/>
      <c r="D53" s="21" t="s">
        <v>32</v>
      </c>
      <c r="E53" s="28">
        <v>0.93430000000000002</v>
      </c>
      <c r="F53" s="50">
        <f t="shared" si="4"/>
        <v>-2.7277459656428943E-2</v>
      </c>
    </row>
    <row r="54" spans="1:6" x14ac:dyDescent="0.2">
      <c r="A54" s="21" t="s">
        <v>33</v>
      </c>
      <c r="B54" s="28">
        <v>0.9516</v>
      </c>
      <c r="C54" s="26"/>
      <c r="D54" s="21" t="s">
        <v>33</v>
      </c>
      <c r="E54" s="28">
        <v>0.91090000000000004</v>
      </c>
      <c r="F54" s="50">
        <f t="shared" si="4"/>
        <v>-4.2770071458596008E-2</v>
      </c>
    </row>
    <row r="55" spans="1:6" x14ac:dyDescent="0.2">
      <c r="A55" s="18" t="s">
        <v>34</v>
      </c>
      <c r="B55" s="46">
        <v>0.94259999999999999</v>
      </c>
      <c r="C55" s="30"/>
      <c r="D55" s="18" t="s">
        <v>34</v>
      </c>
      <c r="E55" s="46">
        <v>0.88129999999999997</v>
      </c>
      <c r="F55" s="50">
        <f t="shared" si="4"/>
        <v>-6.5032887757267163E-2</v>
      </c>
    </row>
    <row r="58" spans="1:6" ht="19" x14ac:dyDescent="0.25">
      <c r="A58" s="25" t="s">
        <v>104</v>
      </c>
    </row>
    <row r="59" spans="1:6" ht="40" x14ac:dyDescent="0.25">
      <c r="A59" s="43" t="s">
        <v>6</v>
      </c>
      <c r="B59" s="44" t="s">
        <v>1</v>
      </c>
      <c r="D59" s="44" t="s">
        <v>6</v>
      </c>
      <c r="E59" s="44" t="s">
        <v>15</v>
      </c>
      <c r="F59" s="47" t="s">
        <v>40</v>
      </c>
    </row>
    <row r="60" spans="1:6" ht="17" x14ac:dyDescent="0.25">
      <c r="A60" s="29" t="s">
        <v>26</v>
      </c>
      <c r="B60" s="26">
        <v>0.98850000000000005</v>
      </c>
      <c r="D60" s="29" t="s">
        <v>26</v>
      </c>
      <c r="E60" s="79">
        <v>0.98750000000000004</v>
      </c>
      <c r="F60" s="50">
        <f t="shared" ref="F60:F68" si="5">(E60-B60)/B60</f>
        <v>-1.0116337885685391E-3</v>
      </c>
    </row>
    <row r="61" spans="1:6" ht="17" x14ac:dyDescent="0.25">
      <c r="A61" s="27" t="s">
        <v>28</v>
      </c>
      <c r="B61" s="26">
        <v>0.98019999999999996</v>
      </c>
      <c r="D61" s="27" t="s">
        <v>28</v>
      </c>
      <c r="E61" s="79">
        <v>0.98540000000000005</v>
      </c>
      <c r="F61" s="50">
        <f t="shared" si="5"/>
        <v>5.3050397877985036E-3</v>
      </c>
    </row>
    <row r="62" spans="1:6" ht="17" x14ac:dyDescent="0.25">
      <c r="A62" s="27" t="s">
        <v>30</v>
      </c>
      <c r="B62" s="26">
        <v>0.9718</v>
      </c>
      <c r="D62" s="27" t="s">
        <v>30</v>
      </c>
      <c r="E62" s="79">
        <v>0.97909999999999997</v>
      </c>
      <c r="F62" s="50">
        <f t="shared" si="5"/>
        <v>7.5118337106400215E-3</v>
      </c>
    </row>
    <row r="63" spans="1:6" ht="17" x14ac:dyDescent="0.25">
      <c r="A63" s="21" t="s">
        <v>32</v>
      </c>
      <c r="B63" s="26">
        <v>0.95820000000000005</v>
      </c>
      <c r="D63" s="21" t="s">
        <v>32</v>
      </c>
      <c r="E63" s="79">
        <v>0.96660000000000001</v>
      </c>
      <c r="F63" s="50">
        <f t="shared" si="5"/>
        <v>8.7664370695052837E-3</v>
      </c>
    </row>
    <row r="64" spans="1:6" ht="17" x14ac:dyDescent="0.25">
      <c r="A64" s="18" t="s">
        <v>34</v>
      </c>
      <c r="B64" s="26">
        <v>0.91649999999999998</v>
      </c>
      <c r="C64" s="78"/>
      <c r="D64" s="18" t="s">
        <v>34</v>
      </c>
      <c r="E64" s="79">
        <v>0.91959999999999997</v>
      </c>
      <c r="F64" s="50">
        <f t="shared" si="5"/>
        <v>3.3824331696672033E-3</v>
      </c>
    </row>
    <row r="65" spans="1:6" ht="17" x14ac:dyDescent="0.25">
      <c r="A65" s="21" t="s">
        <v>99</v>
      </c>
      <c r="B65" s="26">
        <v>0.84970000000000001</v>
      </c>
      <c r="D65" s="21" t="s">
        <v>99</v>
      </c>
      <c r="E65" s="79">
        <v>0.82989999999999997</v>
      </c>
      <c r="F65" s="50">
        <f t="shared" si="5"/>
        <v>-2.3302342003059948E-2</v>
      </c>
    </row>
    <row r="66" spans="1:6" ht="17" x14ac:dyDescent="0.25">
      <c r="A66" s="21" t="s">
        <v>100</v>
      </c>
      <c r="B66" s="26">
        <v>0.72960000000000003</v>
      </c>
      <c r="D66" s="21" t="s">
        <v>100</v>
      </c>
      <c r="E66" s="79">
        <v>0.66080000000000005</v>
      </c>
      <c r="F66" s="50">
        <f t="shared" si="5"/>
        <v>-9.4298245614035048E-2</v>
      </c>
    </row>
    <row r="67" spans="1:6" ht="17" x14ac:dyDescent="0.25">
      <c r="A67" s="21" t="s">
        <v>101</v>
      </c>
      <c r="B67" s="26">
        <v>0.61170000000000002</v>
      </c>
      <c r="D67" s="21" t="s">
        <v>101</v>
      </c>
      <c r="E67" s="79">
        <v>0.44569999999999999</v>
      </c>
      <c r="F67" s="50">
        <f t="shared" si="5"/>
        <v>-0.27137485695602426</v>
      </c>
    </row>
    <row r="68" spans="1:6" ht="17" x14ac:dyDescent="0.25">
      <c r="A68" s="21" t="s">
        <v>102</v>
      </c>
      <c r="B68" s="26">
        <v>0.44359999999999999</v>
      </c>
      <c r="D68" s="21" t="s">
        <v>102</v>
      </c>
      <c r="E68" s="79">
        <v>0.24110000000000001</v>
      </c>
      <c r="F68" s="50">
        <f t="shared" si="5"/>
        <v>-0.45649233543733092</v>
      </c>
    </row>
    <row r="69" spans="1:6" x14ac:dyDescent="0.2">
      <c r="A69" s="18" t="s">
        <v>103</v>
      </c>
      <c r="B69" s="80">
        <v>0.309</v>
      </c>
      <c r="C69" s="78"/>
      <c r="D69" s="18" t="s">
        <v>103</v>
      </c>
      <c r="E69" s="80">
        <v>0.13469999999999999</v>
      </c>
      <c r="F69" s="50">
        <f>(E69-B69)/B69</f>
        <v>-0.56407766990291264</v>
      </c>
    </row>
    <row r="75" spans="1:6" ht="17" thickBot="1" x14ac:dyDescent="0.25">
      <c r="A75" s="77"/>
      <c r="B75" s="77"/>
      <c r="C75" s="77"/>
      <c r="D75" s="77"/>
      <c r="E75" s="77"/>
      <c r="F75" s="77"/>
    </row>
    <row r="78" spans="1:6" ht="19" x14ac:dyDescent="0.25">
      <c r="A78" s="25" t="s">
        <v>97</v>
      </c>
    </row>
    <row r="79" spans="1:6" ht="40" x14ac:dyDescent="0.25">
      <c r="A79" s="43" t="s">
        <v>6</v>
      </c>
      <c r="B79" s="44" t="s">
        <v>1</v>
      </c>
      <c r="D79" s="44" t="s">
        <v>6</v>
      </c>
      <c r="E79" s="44" t="s">
        <v>15</v>
      </c>
      <c r="F79" s="47" t="s">
        <v>40</v>
      </c>
    </row>
    <row r="80" spans="1:6" x14ac:dyDescent="0.2">
      <c r="A80" s="27" t="s">
        <v>25</v>
      </c>
      <c r="B80" s="28">
        <v>0.98660000000000003</v>
      </c>
      <c r="D80" s="27" t="s">
        <v>25</v>
      </c>
      <c r="E80" s="28">
        <v>0.98470000000000002</v>
      </c>
      <c r="F80" s="50">
        <f t="shared" ref="F80:F89" si="6">(E80-B80)/B80</f>
        <v>-1.9258057976890459E-3</v>
      </c>
    </row>
    <row r="81" spans="1:6" x14ac:dyDescent="0.2">
      <c r="A81" s="29" t="s">
        <v>26</v>
      </c>
      <c r="B81" s="46">
        <v>0.98509999999999998</v>
      </c>
      <c r="D81" s="29" t="s">
        <v>26</v>
      </c>
      <c r="E81" s="28">
        <v>0.9718</v>
      </c>
      <c r="F81" s="50">
        <f t="shared" si="6"/>
        <v>-1.3501167394173159E-2</v>
      </c>
    </row>
    <row r="82" spans="1:6" x14ac:dyDescent="0.2">
      <c r="A82" s="27" t="s">
        <v>27</v>
      </c>
      <c r="B82" s="28">
        <v>0.98299999999999998</v>
      </c>
      <c r="D82" s="27" t="s">
        <v>27</v>
      </c>
      <c r="E82" s="28">
        <v>0.95879999999999999</v>
      </c>
      <c r="F82" s="50">
        <f t="shared" si="6"/>
        <v>-2.461851475076297E-2</v>
      </c>
    </row>
    <row r="83" spans="1:6" x14ac:dyDescent="0.2">
      <c r="A83" s="21" t="s">
        <v>28</v>
      </c>
      <c r="B83" s="28">
        <v>0.98019999999999996</v>
      </c>
      <c r="D83" s="21" t="s">
        <v>28</v>
      </c>
      <c r="E83" s="28">
        <v>0.94159999999999999</v>
      </c>
      <c r="F83" s="50">
        <f t="shared" si="6"/>
        <v>-3.9379718424811229E-2</v>
      </c>
    </row>
    <row r="84" spans="1:6" x14ac:dyDescent="0.2">
      <c r="A84" s="21" t="s">
        <v>29</v>
      </c>
      <c r="B84" s="28">
        <v>0.97509999999999997</v>
      </c>
      <c r="D84" s="21" t="s">
        <v>29</v>
      </c>
      <c r="E84" s="28">
        <v>0.92100000000000004</v>
      </c>
      <c r="F84" s="50">
        <f t="shared" si="6"/>
        <v>-5.5481489078043206E-2</v>
      </c>
    </row>
    <row r="85" spans="1:6" x14ac:dyDescent="0.2">
      <c r="A85" s="18" t="s">
        <v>30</v>
      </c>
      <c r="B85" s="46">
        <v>0.97109999999999996</v>
      </c>
      <c r="D85" s="18" t="s">
        <v>30</v>
      </c>
      <c r="E85" s="28">
        <v>0.90049999999999997</v>
      </c>
      <c r="F85" s="50">
        <f t="shared" si="6"/>
        <v>-7.2701060652867883E-2</v>
      </c>
    </row>
    <row r="86" spans="1:6" x14ac:dyDescent="0.2">
      <c r="A86" s="21" t="s">
        <v>31</v>
      </c>
      <c r="B86" s="28">
        <v>0.96460000000000001</v>
      </c>
      <c r="D86" s="21" t="s">
        <v>31</v>
      </c>
      <c r="E86" s="28">
        <v>0.87649999999999995</v>
      </c>
      <c r="F86" s="50">
        <f t="shared" si="6"/>
        <v>-9.1333195106780077E-2</v>
      </c>
    </row>
    <row r="87" spans="1:6" x14ac:dyDescent="0.2">
      <c r="A87" s="21" t="s">
        <v>32</v>
      </c>
      <c r="B87" s="28">
        <v>0.96050000000000002</v>
      </c>
      <c r="D87" s="21" t="s">
        <v>32</v>
      </c>
      <c r="E87" s="28">
        <v>0.85340000000000005</v>
      </c>
      <c r="F87" s="50">
        <f t="shared" si="6"/>
        <v>-0.11150442477876103</v>
      </c>
    </row>
    <row r="88" spans="1:6" x14ac:dyDescent="0.2">
      <c r="A88" s="21" t="s">
        <v>33</v>
      </c>
      <c r="B88" s="28">
        <v>0.9516</v>
      </c>
      <c r="D88" s="21" t="s">
        <v>33</v>
      </c>
      <c r="E88" s="28">
        <v>0.82250000000000001</v>
      </c>
      <c r="F88" s="50">
        <f t="shared" si="6"/>
        <v>-0.13566624632198401</v>
      </c>
    </row>
    <row r="89" spans="1:6" x14ac:dyDescent="0.2">
      <c r="A89" s="21" t="s">
        <v>34</v>
      </c>
      <c r="B89" s="28">
        <v>0.94259999999999999</v>
      </c>
      <c r="D89" s="21" t="s">
        <v>34</v>
      </c>
      <c r="E89" s="28">
        <v>0.78720000000000001</v>
      </c>
      <c r="F89" s="50">
        <f t="shared" si="6"/>
        <v>-0.16486314449395287</v>
      </c>
    </row>
    <row r="92" spans="1:6" ht="19" x14ac:dyDescent="0.25">
      <c r="A92" s="25" t="s">
        <v>98</v>
      </c>
    </row>
    <row r="93" spans="1:6" ht="40" x14ac:dyDescent="0.25">
      <c r="A93" s="43" t="s">
        <v>6</v>
      </c>
      <c r="B93" s="44" t="s">
        <v>1</v>
      </c>
      <c r="D93" s="44" t="s">
        <v>6</v>
      </c>
      <c r="E93" s="44" t="s">
        <v>15</v>
      </c>
      <c r="F93" s="47" t="s">
        <v>40</v>
      </c>
    </row>
    <row r="94" spans="1:6" x14ac:dyDescent="0.2">
      <c r="A94" s="27" t="s">
        <v>25</v>
      </c>
      <c r="B94" s="28">
        <v>0.98060000000000003</v>
      </c>
      <c r="D94" s="27" t="s">
        <v>25</v>
      </c>
      <c r="E94" s="28">
        <v>0.99060000000000004</v>
      </c>
      <c r="F94" s="50">
        <f t="shared" ref="F94:F103" si="7">(E94-B94)/B94</f>
        <v>1.0197838058331642E-2</v>
      </c>
    </row>
    <row r="95" spans="1:6" x14ac:dyDescent="0.2">
      <c r="A95" s="29" t="s">
        <v>26</v>
      </c>
      <c r="B95" s="46">
        <v>0.96840000000000004</v>
      </c>
      <c r="D95" s="29" t="s">
        <v>26</v>
      </c>
      <c r="E95" s="46">
        <v>0.98760000000000003</v>
      </c>
      <c r="F95" s="50">
        <f t="shared" si="7"/>
        <v>1.9826517967781902E-2</v>
      </c>
    </row>
    <row r="96" spans="1:6" x14ac:dyDescent="0.2">
      <c r="A96" s="27" t="s">
        <v>27</v>
      </c>
      <c r="B96" s="28">
        <v>0.9466</v>
      </c>
      <c r="D96" s="27" t="s">
        <v>27</v>
      </c>
      <c r="E96" s="28">
        <v>0.98450000000000004</v>
      </c>
      <c r="F96" s="50">
        <f t="shared" si="7"/>
        <v>4.0038030847242813E-2</v>
      </c>
    </row>
    <row r="97" spans="1:6" x14ac:dyDescent="0.2">
      <c r="A97" s="21" t="s">
        <v>28</v>
      </c>
      <c r="B97" s="28">
        <v>0.9214</v>
      </c>
      <c r="D97" s="21" t="s">
        <v>28</v>
      </c>
      <c r="E97" s="28">
        <v>0.9788</v>
      </c>
      <c r="F97" s="50">
        <f t="shared" si="7"/>
        <v>6.2296505317994362E-2</v>
      </c>
    </row>
    <row r="98" spans="1:6" x14ac:dyDescent="0.2">
      <c r="A98" s="21" t="s">
        <v>29</v>
      </c>
      <c r="B98" s="28">
        <v>0.88729999999999998</v>
      </c>
      <c r="D98" s="21" t="s">
        <v>29</v>
      </c>
      <c r="E98" s="28">
        <v>0.9738</v>
      </c>
      <c r="F98" s="50">
        <f t="shared" si="7"/>
        <v>9.74867575791728E-2</v>
      </c>
    </row>
    <row r="99" spans="1:6" x14ac:dyDescent="0.2">
      <c r="A99" s="18" t="s">
        <v>30</v>
      </c>
      <c r="B99" s="46">
        <v>0.84609999999999996</v>
      </c>
      <c r="D99" s="18" t="s">
        <v>30</v>
      </c>
      <c r="E99" s="46">
        <v>0.96240000000000003</v>
      </c>
      <c r="F99" s="50">
        <f t="shared" si="7"/>
        <v>0.13745420163101296</v>
      </c>
    </row>
    <row r="100" spans="1:6" x14ac:dyDescent="0.2">
      <c r="A100" s="21" t="s">
        <v>31</v>
      </c>
      <c r="B100" s="28">
        <v>0.79300000000000004</v>
      </c>
      <c r="D100" s="21" t="s">
        <v>31</v>
      </c>
      <c r="E100" s="28">
        <v>0.94910000000000005</v>
      </c>
      <c r="F100" s="50">
        <f t="shared" si="7"/>
        <v>0.19684741488020177</v>
      </c>
    </row>
    <row r="101" spans="1:6" x14ac:dyDescent="0.2">
      <c r="A101" s="21" t="s">
        <v>32</v>
      </c>
      <c r="B101" s="28">
        <v>0.72909999999999997</v>
      </c>
      <c r="D101" s="21" t="s">
        <v>32</v>
      </c>
      <c r="E101" s="28">
        <v>0.93430000000000002</v>
      </c>
      <c r="F101" s="50">
        <f t="shared" si="7"/>
        <v>0.28144287477712254</v>
      </c>
    </row>
    <row r="102" spans="1:6" x14ac:dyDescent="0.2">
      <c r="A102" s="21" t="s">
        <v>33</v>
      </c>
      <c r="B102" s="28">
        <v>0.67010000000000003</v>
      </c>
      <c r="D102" s="21" t="s">
        <v>33</v>
      </c>
      <c r="E102" s="28">
        <v>0.91090000000000004</v>
      </c>
      <c r="F102" s="50">
        <f t="shared" si="7"/>
        <v>0.35934935084315772</v>
      </c>
    </row>
    <row r="103" spans="1:6" x14ac:dyDescent="0.2">
      <c r="A103" s="21" t="s">
        <v>34</v>
      </c>
      <c r="B103" s="28">
        <v>0.60509999999999997</v>
      </c>
      <c r="D103" s="21" t="s">
        <v>34</v>
      </c>
      <c r="E103" s="28">
        <v>0.88129999999999997</v>
      </c>
      <c r="F103" s="50">
        <f t="shared" si="7"/>
        <v>0.45645347876384074</v>
      </c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086D-4A69-674E-A1F5-47C7ABBEF27F}">
  <dimension ref="A1:M85"/>
  <sheetViews>
    <sheetView zoomScale="90" zoomScaleNormal="90" workbookViewId="0">
      <selection activeCell="J94" sqref="J94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8" max="8" width="25.33203125" style="5" customWidth="1"/>
    <col min="9" max="9" width="12.83203125" style="5" customWidth="1"/>
    <col min="10" max="10" width="10.83203125" style="5"/>
    <col min="11" max="11" width="25.33203125" style="5" customWidth="1"/>
    <col min="12" max="12" width="12.83203125" style="5" customWidth="1"/>
    <col min="13" max="13" width="14.33203125" style="5" customWidth="1"/>
    <col min="14" max="16384" width="10.83203125" style="5"/>
  </cols>
  <sheetData>
    <row r="1" spans="1:13" ht="24" x14ac:dyDescent="0.3">
      <c r="A1" s="9" t="s">
        <v>4</v>
      </c>
      <c r="B1" s="10"/>
      <c r="H1" s="9" t="s">
        <v>23</v>
      </c>
      <c r="I1" s="10"/>
    </row>
    <row r="2" spans="1:13" ht="19" x14ac:dyDescent="0.25">
      <c r="A2" s="11" t="s">
        <v>20</v>
      </c>
      <c r="B2" s="12"/>
      <c r="C2" s="12"/>
      <c r="D2" s="12"/>
      <c r="E2" s="12"/>
      <c r="F2" s="12"/>
      <c r="H2" s="11" t="s">
        <v>20</v>
      </c>
    </row>
    <row r="3" spans="1:13" ht="19" x14ac:dyDescent="0.25">
      <c r="A3" s="13" t="s">
        <v>21</v>
      </c>
      <c r="B3" s="14"/>
      <c r="C3" s="14"/>
      <c r="D3" s="14"/>
      <c r="E3" s="14"/>
      <c r="F3" s="13"/>
      <c r="H3" s="13" t="s">
        <v>22</v>
      </c>
    </row>
    <row r="4" spans="1:13" s="56" customFormat="1" ht="40" customHeight="1" x14ac:dyDescent="0.2">
      <c r="A4" s="52" t="s">
        <v>6</v>
      </c>
      <c r="B4" s="53" t="s">
        <v>17</v>
      </c>
      <c r="C4" s="54"/>
      <c r="D4" s="52" t="s">
        <v>6</v>
      </c>
      <c r="E4" s="53" t="s">
        <v>15</v>
      </c>
      <c r="F4" s="55" t="s">
        <v>40</v>
      </c>
      <c r="H4" s="52" t="s">
        <v>6</v>
      </c>
      <c r="I4" s="53" t="s">
        <v>17</v>
      </c>
      <c r="J4" s="54"/>
      <c r="K4" s="52" t="s">
        <v>6</v>
      </c>
      <c r="L4" s="53" t="s">
        <v>15</v>
      </c>
      <c r="M4" s="55" t="s">
        <v>40</v>
      </c>
    </row>
    <row r="5" spans="1:13" x14ac:dyDescent="0.2">
      <c r="A5" s="5" t="s">
        <v>7</v>
      </c>
      <c r="B5" s="10">
        <v>10</v>
      </c>
      <c r="D5" s="5" t="s">
        <v>7</v>
      </c>
      <c r="E5" s="10">
        <v>10</v>
      </c>
      <c r="H5" s="5" t="s">
        <v>7</v>
      </c>
      <c r="I5" s="10">
        <v>10</v>
      </c>
      <c r="K5" s="5" t="s">
        <v>7</v>
      </c>
      <c r="L5" s="10">
        <v>10</v>
      </c>
    </row>
    <row r="6" spans="1:13" x14ac:dyDescent="0.2">
      <c r="A6" s="5" t="s">
        <v>8</v>
      </c>
      <c r="B6" s="10">
        <v>32</v>
      </c>
      <c r="D6" s="5" t="s">
        <v>8</v>
      </c>
      <c r="E6" s="10">
        <v>32</v>
      </c>
      <c r="H6" s="5" t="s">
        <v>8</v>
      </c>
      <c r="I6" s="10">
        <v>32</v>
      </c>
      <c r="K6" s="5" t="s">
        <v>8</v>
      </c>
      <c r="L6" s="10">
        <v>32</v>
      </c>
    </row>
    <row r="7" spans="1:13" x14ac:dyDescent="0.2">
      <c r="A7" s="5" t="s">
        <v>9</v>
      </c>
      <c r="B7" s="10" t="s">
        <v>10</v>
      </c>
      <c r="D7" s="5" t="s">
        <v>9</v>
      </c>
      <c r="E7" s="10" t="s">
        <v>10</v>
      </c>
      <c r="H7" s="5" t="s">
        <v>9</v>
      </c>
      <c r="I7" s="10" t="s">
        <v>10</v>
      </c>
      <c r="K7" s="5" t="s">
        <v>9</v>
      </c>
      <c r="L7" s="10" t="s">
        <v>10</v>
      </c>
    </row>
    <row r="8" spans="1:13" x14ac:dyDescent="0.2">
      <c r="A8" s="5" t="s">
        <v>11</v>
      </c>
      <c r="B8" s="10">
        <v>128</v>
      </c>
      <c r="D8" s="5" t="s">
        <v>11</v>
      </c>
      <c r="E8" s="10">
        <v>128</v>
      </c>
      <c r="H8" s="5" t="s">
        <v>11</v>
      </c>
      <c r="I8" s="10">
        <v>128</v>
      </c>
      <c r="K8" s="5" t="s">
        <v>11</v>
      </c>
      <c r="L8" s="10">
        <v>128</v>
      </c>
    </row>
    <row r="9" spans="1:13" x14ac:dyDescent="0.2">
      <c r="A9" s="5" t="s">
        <v>12</v>
      </c>
      <c r="B9" s="10">
        <v>15</v>
      </c>
      <c r="D9" s="5" t="s">
        <v>12</v>
      </c>
      <c r="E9" s="10">
        <v>15</v>
      </c>
      <c r="H9" s="5" t="s">
        <v>12</v>
      </c>
      <c r="I9" s="10">
        <v>10</v>
      </c>
      <c r="K9" s="5" t="s">
        <v>12</v>
      </c>
      <c r="L9" s="10">
        <v>10</v>
      </c>
    </row>
    <row r="10" spans="1:13" x14ac:dyDescent="0.2">
      <c r="A10" s="5" t="s">
        <v>13</v>
      </c>
      <c r="B10" s="15">
        <v>1E-3</v>
      </c>
      <c r="D10" s="5" t="s">
        <v>13</v>
      </c>
      <c r="E10" s="10">
        <v>1E-3</v>
      </c>
      <c r="H10" s="5" t="s">
        <v>13</v>
      </c>
      <c r="I10" s="16">
        <v>1E-3</v>
      </c>
      <c r="K10" s="5" t="s">
        <v>13</v>
      </c>
      <c r="L10" s="10">
        <v>1E-3</v>
      </c>
    </row>
    <row r="11" spans="1:13" x14ac:dyDescent="0.2">
      <c r="A11" s="5" t="s">
        <v>14</v>
      </c>
      <c r="B11" s="10" t="s">
        <v>3</v>
      </c>
      <c r="D11" s="5" t="s">
        <v>0</v>
      </c>
      <c r="E11" s="10" t="s">
        <v>3</v>
      </c>
      <c r="H11" s="5" t="s">
        <v>14</v>
      </c>
      <c r="I11" s="10" t="s">
        <v>3</v>
      </c>
      <c r="K11" s="5" t="s">
        <v>0</v>
      </c>
      <c r="L11" s="10" t="s">
        <v>3</v>
      </c>
    </row>
    <row r="12" spans="1:13" x14ac:dyDescent="0.2">
      <c r="A12" s="5" t="s">
        <v>18</v>
      </c>
      <c r="B12" s="10">
        <v>3</v>
      </c>
      <c r="D12" s="5" t="s">
        <v>18</v>
      </c>
      <c r="E12" s="10">
        <v>3</v>
      </c>
      <c r="H12" s="5" t="s">
        <v>18</v>
      </c>
      <c r="I12" s="10">
        <v>3</v>
      </c>
      <c r="K12" s="5" t="s">
        <v>18</v>
      </c>
      <c r="L12" s="10">
        <v>3</v>
      </c>
    </row>
    <row r="14" spans="1:13" x14ac:dyDescent="0.2">
      <c r="A14" s="18" t="s">
        <v>5</v>
      </c>
      <c r="B14" s="46">
        <v>0.98829999999999996</v>
      </c>
      <c r="C14" s="18"/>
      <c r="D14" s="18" t="s">
        <v>5</v>
      </c>
      <c r="E14" s="46">
        <v>0.99339999999999995</v>
      </c>
      <c r="F14" s="50">
        <f>(E14-B14)/B14</f>
        <v>5.1603764039259269E-3</v>
      </c>
      <c r="H14" s="18" t="s">
        <v>5</v>
      </c>
      <c r="I14" s="19">
        <v>0.998</v>
      </c>
      <c r="J14" s="20"/>
      <c r="K14" s="20" t="s">
        <v>5</v>
      </c>
      <c r="L14" s="46">
        <v>0.99853000000000003</v>
      </c>
      <c r="M14" s="50">
        <f>(L14-I14)/I14</f>
        <v>5.3106212424852749E-4</v>
      </c>
    </row>
    <row r="15" spans="1:13" x14ac:dyDescent="0.2">
      <c r="A15" s="21"/>
      <c r="B15" s="22"/>
      <c r="C15" s="21"/>
      <c r="D15" s="21"/>
      <c r="E15" s="22"/>
      <c r="F15" s="18"/>
      <c r="H15" s="21"/>
      <c r="I15" s="23"/>
      <c r="J15" s="24"/>
      <c r="K15" s="24"/>
      <c r="L15" s="23"/>
      <c r="M15" s="18"/>
    </row>
    <row r="16" spans="1:13" ht="19" x14ac:dyDescent="0.25">
      <c r="A16" s="25" t="s">
        <v>96</v>
      </c>
      <c r="B16" s="23"/>
      <c r="C16" s="20"/>
      <c r="D16" s="24"/>
      <c r="E16" s="23"/>
      <c r="F16" s="18"/>
      <c r="H16" s="25" t="s">
        <v>96</v>
      </c>
      <c r="I16" s="23"/>
      <c r="J16" s="20"/>
      <c r="K16" s="24"/>
      <c r="L16" s="23"/>
      <c r="M16" s="18"/>
    </row>
    <row r="17" spans="1:13" s="56" customFormat="1" ht="40" customHeight="1" x14ac:dyDescent="0.25">
      <c r="A17" s="43" t="s">
        <v>6</v>
      </c>
      <c r="B17" s="44" t="s">
        <v>1</v>
      </c>
      <c r="C17" s="45"/>
      <c r="D17" s="44" t="s">
        <v>6</v>
      </c>
      <c r="E17" s="44" t="s">
        <v>15</v>
      </c>
      <c r="F17" s="47" t="s">
        <v>40</v>
      </c>
      <c r="H17" s="57" t="s">
        <v>2</v>
      </c>
      <c r="I17" s="58" t="s">
        <v>1</v>
      </c>
      <c r="J17" s="61"/>
      <c r="K17" s="60" t="s">
        <v>6</v>
      </c>
      <c r="L17" s="58" t="s">
        <v>15</v>
      </c>
      <c r="M17" s="55" t="s">
        <v>40</v>
      </c>
    </row>
    <row r="18" spans="1:13" x14ac:dyDescent="0.2">
      <c r="A18" s="27" t="s">
        <v>25</v>
      </c>
      <c r="B18" s="28">
        <v>0.98870000000000002</v>
      </c>
      <c r="C18" s="26"/>
      <c r="D18" s="27" t="s">
        <v>25</v>
      </c>
      <c r="E18" s="28">
        <v>0.97019999999999995</v>
      </c>
      <c r="F18" s="50">
        <f t="shared" ref="F18:F27" si="0">(E18-B18)/B18</f>
        <v>-1.8711439263679651E-2</v>
      </c>
      <c r="H18" s="27" t="s">
        <v>25</v>
      </c>
      <c r="I18" s="28">
        <v>0.99019000000000001</v>
      </c>
      <c r="J18" s="24"/>
      <c r="K18" s="27" t="s">
        <v>25</v>
      </c>
      <c r="L18" s="28">
        <v>0.99509000000000003</v>
      </c>
      <c r="M18" s="50">
        <f>(L18-I18)/I18</f>
        <v>4.9485452286934985E-3</v>
      </c>
    </row>
    <row r="19" spans="1:13" x14ac:dyDescent="0.2">
      <c r="A19" s="29" t="s">
        <v>26</v>
      </c>
      <c r="B19" s="46">
        <v>0.91349999999999998</v>
      </c>
      <c r="C19" s="30"/>
      <c r="D19" s="29" t="s">
        <v>26</v>
      </c>
      <c r="E19" s="46">
        <v>0.93340000000000001</v>
      </c>
      <c r="F19" s="50">
        <f t="shared" si="0"/>
        <v>2.1784345922276988E-2</v>
      </c>
      <c r="H19" s="29" t="s">
        <v>26</v>
      </c>
      <c r="I19" s="28">
        <v>0.97399000000000002</v>
      </c>
      <c r="J19" s="20"/>
      <c r="K19" s="29" t="s">
        <v>26</v>
      </c>
      <c r="L19" s="28">
        <v>0.98626000000000003</v>
      </c>
      <c r="M19" s="50">
        <f t="shared" ref="M19:M27" si="1">(L19-I19)/I19</f>
        <v>1.2597665273770781E-2</v>
      </c>
    </row>
    <row r="20" spans="1:13" x14ac:dyDescent="0.2">
      <c r="A20" s="27" t="s">
        <v>27</v>
      </c>
      <c r="B20" s="28">
        <v>0.81950000000000001</v>
      </c>
      <c r="C20" s="26"/>
      <c r="D20" s="27" t="s">
        <v>27</v>
      </c>
      <c r="E20" s="28">
        <v>0.89200000000000002</v>
      </c>
      <c r="F20" s="50">
        <f t="shared" si="0"/>
        <v>8.8468578401464312E-2</v>
      </c>
      <c r="H20" s="27" t="s">
        <v>27</v>
      </c>
      <c r="I20" s="28">
        <v>0.92198000000000002</v>
      </c>
      <c r="J20" s="24"/>
      <c r="K20" s="27" t="s">
        <v>27</v>
      </c>
      <c r="L20" s="28">
        <v>0.95975999999999995</v>
      </c>
      <c r="M20" s="50">
        <f t="shared" si="1"/>
        <v>4.097702770125157E-2</v>
      </c>
    </row>
    <row r="21" spans="1:13" x14ac:dyDescent="0.2">
      <c r="A21" s="21" t="s">
        <v>28</v>
      </c>
      <c r="B21" s="28">
        <v>0.67300000000000004</v>
      </c>
      <c r="C21" s="26"/>
      <c r="D21" s="21" t="s">
        <v>28</v>
      </c>
      <c r="E21" s="28">
        <v>0.82210000000000005</v>
      </c>
      <c r="F21" s="50">
        <f t="shared" si="0"/>
        <v>0.22154531946508171</v>
      </c>
      <c r="H21" s="21" t="s">
        <v>28</v>
      </c>
      <c r="I21" s="28">
        <v>0.80618000000000001</v>
      </c>
      <c r="J21" s="24"/>
      <c r="K21" s="21" t="s">
        <v>28</v>
      </c>
      <c r="L21" s="28">
        <v>0.92737999999999998</v>
      </c>
      <c r="M21" s="50">
        <f t="shared" si="1"/>
        <v>0.15033863405194867</v>
      </c>
    </row>
    <row r="22" spans="1:13" x14ac:dyDescent="0.2">
      <c r="A22" s="21" t="s">
        <v>29</v>
      </c>
      <c r="B22" s="28">
        <v>0.48730000000000001</v>
      </c>
      <c r="C22" s="26"/>
      <c r="D22" s="21" t="s">
        <v>29</v>
      </c>
      <c r="E22" s="28">
        <v>0.73329999999999995</v>
      </c>
      <c r="F22" s="50">
        <f t="shared" si="0"/>
        <v>0.50482249127847312</v>
      </c>
      <c r="H22" s="21" t="s">
        <v>29</v>
      </c>
      <c r="I22" s="28">
        <v>0.53680000000000005</v>
      </c>
      <c r="J22" s="26"/>
      <c r="K22" s="21" t="s">
        <v>29</v>
      </c>
      <c r="L22" s="28">
        <v>0.88910999999999996</v>
      </c>
      <c r="M22" s="50">
        <f t="shared" si="1"/>
        <v>0.65631520119225017</v>
      </c>
    </row>
    <row r="23" spans="1:13" x14ac:dyDescent="0.2">
      <c r="A23" s="18" t="s">
        <v>30</v>
      </c>
      <c r="B23" s="46">
        <v>0.32669999999999999</v>
      </c>
      <c r="C23" s="30"/>
      <c r="D23" s="18" t="s">
        <v>30</v>
      </c>
      <c r="E23" s="46">
        <v>0.65300000000000002</v>
      </c>
      <c r="F23" s="50">
        <f t="shared" si="0"/>
        <v>0.99877563513927159</v>
      </c>
      <c r="H23" s="18" t="s">
        <v>30</v>
      </c>
      <c r="I23" s="28">
        <v>0.2792</v>
      </c>
      <c r="J23" s="30"/>
      <c r="K23" s="18" t="s">
        <v>30</v>
      </c>
      <c r="L23" s="28">
        <v>0.86407999999999996</v>
      </c>
      <c r="M23" s="50">
        <f t="shared" si="1"/>
        <v>2.0948424068767908</v>
      </c>
    </row>
    <row r="24" spans="1:13" x14ac:dyDescent="0.2">
      <c r="A24" s="21" t="s">
        <v>31</v>
      </c>
      <c r="B24" s="28">
        <v>0.21940000000000001</v>
      </c>
      <c r="C24" s="26"/>
      <c r="D24" s="21" t="s">
        <v>31</v>
      </c>
      <c r="E24" s="28">
        <v>0.57730000000000004</v>
      </c>
      <c r="F24" s="50">
        <f>(E24-B24)/B24</f>
        <v>1.6312670920692798</v>
      </c>
      <c r="H24" s="21" t="s">
        <v>31</v>
      </c>
      <c r="I24" s="28">
        <v>0.13935</v>
      </c>
      <c r="J24" s="26"/>
      <c r="K24" s="21" t="s">
        <v>31</v>
      </c>
      <c r="L24" s="28">
        <v>0.85182000000000002</v>
      </c>
      <c r="M24" s="50">
        <f t="shared" si="1"/>
        <v>5.1128094725511302</v>
      </c>
    </row>
    <row r="25" spans="1:13" x14ac:dyDescent="0.2">
      <c r="A25" s="21" t="s">
        <v>32</v>
      </c>
      <c r="B25" s="28">
        <v>0.1525</v>
      </c>
      <c r="C25" s="26"/>
      <c r="D25" s="21" t="s">
        <v>32</v>
      </c>
      <c r="E25" s="28">
        <v>0.48209999999999997</v>
      </c>
      <c r="F25" s="50">
        <f>(E25-B25)/B25</f>
        <v>2.1613114754098359</v>
      </c>
      <c r="H25" s="21" t="s">
        <v>32</v>
      </c>
      <c r="I25" s="28">
        <v>7.0169999999999996E-2</v>
      </c>
      <c r="J25" s="26"/>
      <c r="K25" s="21" t="s">
        <v>32</v>
      </c>
      <c r="L25" s="28">
        <v>0.84789000000000003</v>
      </c>
      <c r="M25" s="50">
        <f t="shared" si="1"/>
        <v>11.083368961094486</v>
      </c>
    </row>
    <row r="26" spans="1:13" x14ac:dyDescent="0.2">
      <c r="A26" s="21" t="s">
        <v>33</v>
      </c>
      <c r="B26" s="28">
        <v>0.1045</v>
      </c>
      <c r="C26" s="26"/>
      <c r="D26" s="21" t="s">
        <v>33</v>
      </c>
      <c r="E26" s="28">
        <v>0.376</v>
      </c>
      <c r="F26" s="50">
        <f>(E26-B26)/B26</f>
        <v>2.598086124401914</v>
      </c>
      <c r="H26" s="21" t="s">
        <v>33</v>
      </c>
      <c r="I26" s="28">
        <v>3.4840000000000003E-2</v>
      </c>
      <c r="J26" s="26"/>
      <c r="K26" s="21" t="s">
        <v>33</v>
      </c>
      <c r="L26" s="28">
        <v>0.84838000000000002</v>
      </c>
      <c r="M26" s="50">
        <f t="shared" si="1"/>
        <v>23.350746268656717</v>
      </c>
    </row>
    <row r="27" spans="1:13" x14ac:dyDescent="0.2">
      <c r="A27" s="21" t="s">
        <v>34</v>
      </c>
      <c r="B27" s="28">
        <v>8.6300000000000002E-2</v>
      </c>
      <c r="C27" s="26"/>
      <c r="D27" s="21" t="s">
        <v>34</v>
      </c>
      <c r="E27" s="28">
        <v>0.28120000000000001</v>
      </c>
      <c r="F27" s="50">
        <f t="shared" si="0"/>
        <v>2.2584009269988412</v>
      </c>
      <c r="H27" s="21" t="s">
        <v>34</v>
      </c>
      <c r="I27" s="28">
        <v>2.453E-2</v>
      </c>
      <c r="J27" s="26"/>
      <c r="K27" s="21" t="s">
        <v>34</v>
      </c>
      <c r="L27" s="28">
        <v>0.84887000000000001</v>
      </c>
      <c r="M27" s="50">
        <f t="shared" si="1"/>
        <v>33.605381165919283</v>
      </c>
    </row>
    <row r="29" spans="1:13" x14ac:dyDescent="0.2">
      <c r="A29" s="26"/>
      <c r="B29" s="26"/>
      <c r="C29" s="26"/>
      <c r="D29" s="26"/>
      <c r="E29" s="26"/>
      <c r="F29" s="18"/>
      <c r="H29" s="26"/>
      <c r="I29" s="26"/>
      <c r="J29" s="26"/>
      <c r="K29" s="26"/>
      <c r="L29" s="26"/>
      <c r="M29" s="18"/>
    </row>
    <row r="30" spans="1:13" ht="19" x14ac:dyDescent="0.25">
      <c r="A30" s="18" t="s">
        <v>24</v>
      </c>
      <c r="B30" s="23"/>
      <c r="C30" s="20"/>
      <c r="D30" s="24"/>
      <c r="E30" s="23"/>
      <c r="F30" s="18"/>
      <c r="H30" s="25" t="s">
        <v>24</v>
      </c>
      <c r="I30" s="23"/>
      <c r="J30" s="20"/>
      <c r="K30" s="24"/>
      <c r="L30" s="23"/>
      <c r="M30" s="18"/>
    </row>
    <row r="31" spans="1:13" s="56" customFormat="1" ht="40" customHeight="1" x14ac:dyDescent="0.2">
      <c r="A31" s="57" t="s">
        <v>2</v>
      </c>
      <c r="B31" s="58" t="s">
        <v>1</v>
      </c>
      <c r="C31" s="59"/>
      <c r="D31" s="60" t="s">
        <v>6</v>
      </c>
      <c r="E31" s="58" t="s">
        <v>15</v>
      </c>
      <c r="F31" s="55" t="s">
        <v>40</v>
      </c>
      <c r="H31" s="57" t="s">
        <v>2</v>
      </c>
      <c r="I31" s="58" t="s">
        <v>1</v>
      </c>
      <c r="J31" s="59"/>
      <c r="K31" s="60" t="s">
        <v>6</v>
      </c>
      <c r="L31" s="58" t="s">
        <v>15</v>
      </c>
      <c r="M31" s="55" t="s">
        <v>40</v>
      </c>
    </row>
    <row r="32" spans="1:13" x14ac:dyDescent="0.2">
      <c r="A32" s="27" t="s">
        <v>25</v>
      </c>
      <c r="B32" s="28">
        <v>0.95240000000000002</v>
      </c>
      <c r="C32" s="26"/>
      <c r="D32" s="27" t="s">
        <v>25</v>
      </c>
      <c r="E32" s="28">
        <v>0.95730000000000004</v>
      </c>
      <c r="F32" s="50">
        <f>(E32-B32)/B32</f>
        <v>5.1448971020579748E-3</v>
      </c>
      <c r="H32" s="27" t="s">
        <v>25</v>
      </c>
      <c r="I32" s="28">
        <v>0.98821999999999999</v>
      </c>
      <c r="J32" s="26"/>
      <c r="K32" s="27" t="s">
        <v>25</v>
      </c>
      <c r="L32" s="28">
        <v>0.99411000000000005</v>
      </c>
      <c r="M32" s="50">
        <f>(L32-I32)/I32</f>
        <v>5.9602112889842965E-3</v>
      </c>
    </row>
    <row r="33" spans="1:13" x14ac:dyDescent="0.2">
      <c r="A33" s="29" t="s">
        <v>26</v>
      </c>
      <c r="B33" s="28">
        <v>0.85750000000000004</v>
      </c>
      <c r="C33" s="30"/>
      <c r="D33" s="29" t="s">
        <v>26</v>
      </c>
      <c r="E33" s="28">
        <v>0.87890000000000001</v>
      </c>
      <c r="F33" s="50">
        <f t="shared" ref="F33:F41" si="2">(E33-B33)/B33</f>
        <v>2.4956268221574315E-2</v>
      </c>
      <c r="H33" s="29" t="s">
        <v>26</v>
      </c>
      <c r="I33" s="28">
        <v>0.95191000000000003</v>
      </c>
      <c r="J33" s="30"/>
      <c r="K33" s="29" t="s">
        <v>26</v>
      </c>
      <c r="L33" s="28">
        <v>0.96614</v>
      </c>
      <c r="M33" s="65">
        <f t="shared" ref="M33:M37" si="3">(L33-I33)/I33</f>
        <v>1.4948892227206316E-2</v>
      </c>
    </row>
    <row r="34" spans="1:13" x14ac:dyDescent="0.2">
      <c r="A34" s="27" t="s">
        <v>27</v>
      </c>
      <c r="B34" s="28">
        <v>0.64949999999999997</v>
      </c>
      <c r="C34" s="26"/>
      <c r="D34" s="27" t="s">
        <v>27</v>
      </c>
      <c r="E34" s="28">
        <v>0.77059999999999995</v>
      </c>
      <c r="F34" s="50">
        <f t="shared" si="2"/>
        <v>0.18645111624326405</v>
      </c>
      <c r="H34" s="27" t="s">
        <v>27</v>
      </c>
      <c r="I34" s="28">
        <v>0.82630000000000003</v>
      </c>
      <c r="J34" s="26"/>
      <c r="K34" s="27" t="s">
        <v>27</v>
      </c>
      <c r="L34" s="28">
        <v>0.90088000000000001</v>
      </c>
      <c r="M34" s="65">
        <f t="shared" si="3"/>
        <v>9.0257775626285827E-2</v>
      </c>
    </row>
    <row r="35" spans="1:13" x14ac:dyDescent="0.2">
      <c r="A35" s="21" t="s">
        <v>28</v>
      </c>
      <c r="B35" s="28">
        <v>0.39119999999999999</v>
      </c>
      <c r="C35" s="26"/>
      <c r="D35" s="21" t="s">
        <v>28</v>
      </c>
      <c r="E35" s="28">
        <v>0.64529999999999998</v>
      </c>
      <c r="F35" s="50">
        <f t="shared" si="2"/>
        <v>0.64953987730061347</v>
      </c>
      <c r="H35" s="21" t="s">
        <v>28</v>
      </c>
      <c r="I35" s="28">
        <v>0.48135</v>
      </c>
      <c r="J35" s="26"/>
      <c r="K35" s="21" t="s">
        <v>28</v>
      </c>
      <c r="L35" s="28">
        <v>0.84838000000000002</v>
      </c>
      <c r="M35" s="65">
        <f t="shared" si="3"/>
        <v>0.76250129843149483</v>
      </c>
    </row>
    <row r="36" spans="1:13" x14ac:dyDescent="0.2">
      <c r="A36" s="21" t="s">
        <v>29</v>
      </c>
      <c r="B36" s="28">
        <v>0.1802</v>
      </c>
      <c r="C36" s="26"/>
      <c r="D36" s="21" t="s">
        <v>29</v>
      </c>
      <c r="E36" s="28">
        <v>0.57089999999999996</v>
      </c>
      <c r="F36" s="50">
        <f t="shared" si="2"/>
        <v>2.1681465038845724</v>
      </c>
      <c r="H36" s="21" t="s">
        <v>29</v>
      </c>
      <c r="I36" s="28">
        <v>0.16879</v>
      </c>
      <c r="J36" s="26"/>
      <c r="K36" s="21" t="s">
        <v>29</v>
      </c>
      <c r="L36" s="28">
        <v>0.82384999999999997</v>
      </c>
      <c r="M36" s="65">
        <f t="shared" si="3"/>
        <v>3.8809171159428875</v>
      </c>
    </row>
    <row r="37" spans="1:13" x14ac:dyDescent="0.2">
      <c r="A37" s="18" t="s">
        <v>30</v>
      </c>
      <c r="B37" s="28">
        <v>7.5999999999999998E-2</v>
      </c>
      <c r="C37" s="30"/>
      <c r="D37" s="18" t="s">
        <v>30</v>
      </c>
      <c r="E37" s="28">
        <v>0.5302</v>
      </c>
      <c r="F37" s="50">
        <f t="shared" si="2"/>
        <v>5.9763157894736842</v>
      </c>
      <c r="H37" s="18" t="s">
        <v>30</v>
      </c>
      <c r="I37" s="28">
        <v>2.1590000000000002E-2</v>
      </c>
      <c r="J37" s="30"/>
      <c r="K37" s="18" t="s">
        <v>30</v>
      </c>
      <c r="L37" s="28">
        <v>0.80667</v>
      </c>
      <c r="M37" s="65">
        <f t="shared" si="3"/>
        <v>36.363131079203335</v>
      </c>
    </row>
    <row r="38" spans="1:13" x14ac:dyDescent="0.2">
      <c r="A38" s="21" t="s">
        <v>31</v>
      </c>
      <c r="B38" s="28">
        <v>2.7099999999999999E-2</v>
      </c>
      <c r="C38" s="26"/>
      <c r="D38" s="21" t="s">
        <v>31</v>
      </c>
      <c r="E38" s="28">
        <v>0.51259999999999994</v>
      </c>
      <c r="F38" s="50">
        <f t="shared" si="2"/>
        <v>17.915129151291509</v>
      </c>
      <c r="H38" s="21" t="s">
        <v>31</v>
      </c>
      <c r="I38" s="28">
        <v>0</v>
      </c>
      <c r="J38" s="26"/>
      <c r="K38" s="21" t="s">
        <v>31</v>
      </c>
      <c r="L38" s="28">
        <v>0.79096999999999995</v>
      </c>
      <c r="M38" s="66" t="s">
        <v>93</v>
      </c>
    </row>
    <row r="39" spans="1:13" x14ac:dyDescent="0.2">
      <c r="A39" s="21" t="s">
        <v>32</v>
      </c>
      <c r="B39" s="28">
        <v>1.0800000000000001E-2</v>
      </c>
      <c r="C39" s="26"/>
      <c r="D39" s="21" t="s">
        <v>32</v>
      </c>
      <c r="E39" s="28">
        <v>0.50700000000000001</v>
      </c>
      <c r="F39" s="50">
        <f t="shared" si="2"/>
        <v>45.944444444444443</v>
      </c>
      <c r="H39" s="21" t="s">
        <v>32</v>
      </c>
      <c r="I39" s="28">
        <v>0</v>
      </c>
      <c r="J39" s="26"/>
      <c r="K39" s="21" t="s">
        <v>32</v>
      </c>
      <c r="L39" s="28">
        <v>0.78017999999999998</v>
      </c>
      <c r="M39" s="66" t="s">
        <v>93</v>
      </c>
    </row>
    <row r="40" spans="1:13" x14ac:dyDescent="0.2">
      <c r="A40" s="21" t="s">
        <v>33</v>
      </c>
      <c r="B40" s="28">
        <v>5.1999999999999998E-3</v>
      </c>
      <c r="C40" s="26"/>
      <c r="D40" s="21" t="s">
        <v>33</v>
      </c>
      <c r="E40" s="28">
        <v>0.50460000000000005</v>
      </c>
      <c r="F40" s="50">
        <f t="shared" si="2"/>
        <v>96.038461538461561</v>
      </c>
      <c r="H40" s="21" t="s">
        <v>33</v>
      </c>
      <c r="I40" s="28">
        <v>0</v>
      </c>
      <c r="J40" s="26"/>
      <c r="K40" s="21" t="s">
        <v>33</v>
      </c>
      <c r="L40" s="28">
        <v>0.77527000000000001</v>
      </c>
      <c r="M40" s="66" t="s">
        <v>93</v>
      </c>
    </row>
    <row r="41" spans="1:13" x14ac:dyDescent="0.2">
      <c r="A41" s="21" t="s">
        <v>34</v>
      </c>
      <c r="B41" s="28">
        <v>4.1999999999999997E-3</v>
      </c>
      <c r="C41" s="26"/>
      <c r="D41" s="21" t="s">
        <v>34</v>
      </c>
      <c r="E41" s="28">
        <v>0.50280000000000002</v>
      </c>
      <c r="F41" s="50">
        <f t="shared" si="2"/>
        <v>118.71428571428574</v>
      </c>
      <c r="H41" s="21" t="s">
        <v>34</v>
      </c>
      <c r="I41" s="28">
        <v>0</v>
      </c>
      <c r="J41" s="26"/>
      <c r="K41" s="21" t="s">
        <v>34</v>
      </c>
      <c r="L41" s="28">
        <v>0.77478000000000002</v>
      </c>
      <c r="M41" s="66" t="s">
        <v>93</v>
      </c>
    </row>
    <row r="42" spans="1:13" x14ac:dyDescent="0.2">
      <c r="M42" s="67"/>
    </row>
    <row r="44" spans="1:13" ht="19" x14ac:dyDescent="0.25">
      <c r="A44" s="25" t="s">
        <v>95</v>
      </c>
      <c r="B44" s="23"/>
      <c r="C44" s="20"/>
      <c r="D44" s="24"/>
      <c r="E44" s="23"/>
      <c r="F44" s="18"/>
      <c r="H44" s="25" t="s">
        <v>95</v>
      </c>
      <c r="I44" s="23"/>
      <c r="J44" s="20"/>
      <c r="K44" s="68"/>
      <c r="L44" s="23"/>
      <c r="M44" s="18"/>
    </row>
    <row r="45" spans="1:13" ht="40" x14ac:dyDescent="0.25">
      <c r="A45" s="43" t="s">
        <v>6</v>
      </c>
      <c r="B45" s="44" t="s">
        <v>1</v>
      </c>
      <c r="C45" s="45"/>
      <c r="D45" s="44" t="s">
        <v>6</v>
      </c>
      <c r="E45" s="44" t="s">
        <v>15</v>
      </c>
      <c r="F45" s="47" t="s">
        <v>40</v>
      </c>
      <c r="H45" s="43" t="s">
        <v>6</v>
      </c>
      <c r="I45" s="44" t="s">
        <v>1</v>
      </c>
      <c r="J45" s="45"/>
      <c r="K45" s="44" t="s">
        <v>6</v>
      </c>
      <c r="L45" s="44" t="s">
        <v>15</v>
      </c>
      <c r="M45" s="47" t="s">
        <v>40</v>
      </c>
    </row>
    <row r="46" spans="1:13" x14ac:dyDescent="0.2">
      <c r="A46" s="27" t="s">
        <v>25</v>
      </c>
      <c r="B46" s="28">
        <v>0.98309999999999997</v>
      </c>
      <c r="C46" s="26"/>
      <c r="D46" s="27" t="s">
        <v>25</v>
      </c>
      <c r="E46" s="28">
        <v>0.98540000000000005</v>
      </c>
      <c r="F46" s="50">
        <f t="shared" ref="F46:F55" si="4">(E46-B46)/B46</f>
        <v>2.339538195504099E-3</v>
      </c>
      <c r="H46" s="27" t="s">
        <v>25</v>
      </c>
      <c r="I46" s="28">
        <v>0.99660000000000004</v>
      </c>
      <c r="J46" s="26"/>
      <c r="K46" s="27" t="s">
        <v>25</v>
      </c>
      <c r="L46" s="69">
        <v>0.999</v>
      </c>
      <c r="M46" s="50">
        <f t="shared" ref="M46:M55" si="5">(L46-I46)/I46</f>
        <v>2.4081878386513723E-3</v>
      </c>
    </row>
    <row r="47" spans="1:13" x14ac:dyDescent="0.2">
      <c r="A47" s="29" t="s">
        <v>26</v>
      </c>
      <c r="B47" s="46">
        <v>0.97550000000000003</v>
      </c>
      <c r="C47" s="30"/>
      <c r="D47" s="29" t="s">
        <v>26</v>
      </c>
      <c r="E47" s="46">
        <v>0.97019999999999995</v>
      </c>
      <c r="F47" s="50">
        <f t="shared" si="4"/>
        <v>-5.4331112250128981E-3</v>
      </c>
      <c r="H47" s="29" t="s">
        <v>26</v>
      </c>
      <c r="I47" s="46">
        <v>0.99660000000000004</v>
      </c>
      <c r="J47" s="30"/>
      <c r="K47" s="29" t="s">
        <v>26</v>
      </c>
      <c r="L47" s="70">
        <v>0.998</v>
      </c>
      <c r="M47" s="50">
        <f t="shared" si="5"/>
        <v>1.4047762392132819E-3</v>
      </c>
    </row>
    <row r="48" spans="1:13" x14ac:dyDescent="0.2">
      <c r="A48" s="27" t="s">
        <v>27</v>
      </c>
      <c r="B48" s="28">
        <v>0.9637</v>
      </c>
      <c r="C48" s="26"/>
      <c r="D48" s="27" t="s">
        <v>27</v>
      </c>
      <c r="E48" s="28">
        <v>0.92249999999999999</v>
      </c>
      <c r="F48" s="50">
        <f t="shared" si="4"/>
        <v>-4.2751893742866053E-2</v>
      </c>
      <c r="H48" s="27" t="s">
        <v>27</v>
      </c>
      <c r="I48" s="28">
        <v>0.99509999999999998</v>
      </c>
      <c r="J48" s="26"/>
      <c r="K48" s="27" t="s">
        <v>27</v>
      </c>
      <c r="L48" s="69">
        <v>0.99650000000000005</v>
      </c>
      <c r="M48" s="50">
        <f t="shared" si="5"/>
        <v>1.4068937795197144E-3</v>
      </c>
    </row>
    <row r="49" spans="1:13" x14ac:dyDescent="0.2">
      <c r="A49" s="21" t="s">
        <v>28</v>
      </c>
      <c r="B49" s="28">
        <v>0.94810000000000005</v>
      </c>
      <c r="C49" s="26"/>
      <c r="D49" s="21" t="s">
        <v>28</v>
      </c>
      <c r="E49" s="28">
        <v>0.82030000000000003</v>
      </c>
      <c r="F49" s="50">
        <f t="shared" si="4"/>
        <v>-0.13479590760468307</v>
      </c>
      <c r="H49" s="21" t="s">
        <v>28</v>
      </c>
      <c r="I49" s="28">
        <v>0.99309999999999998</v>
      </c>
      <c r="J49" s="26"/>
      <c r="K49" s="21" t="s">
        <v>28</v>
      </c>
      <c r="L49" s="69">
        <v>0.99560000000000004</v>
      </c>
      <c r="M49" s="50">
        <f t="shared" si="5"/>
        <v>2.5173698519787109E-3</v>
      </c>
    </row>
    <row r="50" spans="1:13" x14ac:dyDescent="0.2">
      <c r="A50" s="21" t="s">
        <v>29</v>
      </c>
      <c r="B50" s="28">
        <v>0.92969999999999997</v>
      </c>
      <c r="C50" s="26"/>
      <c r="D50" s="21" t="s">
        <v>29</v>
      </c>
      <c r="E50" s="28">
        <v>0.63649999999999995</v>
      </c>
      <c r="F50" s="50">
        <f t="shared" si="4"/>
        <v>-0.31537054963966876</v>
      </c>
      <c r="H50" s="21" t="s">
        <v>29</v>
      </c>
      <c r="I50" s="28">
        <v>0.99209999999999998</v>
      </c>
      <c r="J50" s="26"/>
      <c r="K50" s="21" t="s">
        <v>29</v>
      </c>
      <c r="L50" s="69">
        <v>0.99409999999999998</v>
      </c>
      <c r="M50" s="50">
        <f t="shared" si="5"/>
        <v>2.0159258139300492E-3</v>
      </c>
    </row>
    <row r="51" spans="1:13" x14ac:dyDescent="0.2">
      <c r="A51" s="18" t="s">
        <v>30</v>
      </c>
      <c r="B51" s="46">
        <v>0.89559999999999995</v>
      </c>
      <c r="C51" s="30"/>
      <c r="D51" s="18" t="s">
        <v>30</v>
      </c>
      <c r="E51" s="46">
        <v>0.47689999999999999</v>
      </c>
      <c r="F51" s="50">
        <f t="shared" si="4"/>
        <v>-0.46750781598928093</v>
      </c>
      <c r="H51" s="18" t="s">
        <v>30</v>
      </c>
      <c r="I51" s="46">
        <v>0.99119999999999997</v>
      </c>
      <c r="J51" s="30"/>
      <c r="K51" s="18" t="s">
        <v>30</v>
      </c>
      <c r="L51" s="70">
        <v>0.99219999999999997</v>
      </c>
      <c r="M51" s="50">
        <f t="shared" si="5"/>
        <v>1.0088781275221963E-3</v>
      </c>
    </row>
    <row r="52" spans="1:13" x14ac:dyDescent="0.2">
      <c r="A52" s="21" t="s">
        <v>31</v>
      </c>
      <c r="B52" s="28">
        <v>0.83220000000000005</v>
      </c>
      <c r="C52" s="26"/>
      <c r="D52" s="21" t="s">
        <v>31</v>
      </c>
      <c r="E52" s="28">
        <v>0.36870000000000003</v>
      </c>
      <c r="F52" s="50">
        <f t="shared" si="4"/>
        <v>-0.55695746214852193</v>
      </c>
      <c r="H52" s="21" t="s">
        <v>31</v>
      </c>
      <c r="I52" s="28">
        <v>0.99019999999999997</v>
      </c>
      <c r="J52" s="26"/>
      <c r="K52" s="21" t="s">
        <v>31</v>
      </c>
      <c r="L52" s="69">
        <v>0.98970000000000002</v>
      </c>
      <c r="M52" s="50">
        <f t="shared" si="5"/>
        <v>-5.0494849525342851E-4</v>
      </c>
    </row>
    <row r="53" spans="1:13" x14ac:dyDescent="0.2">
      <c r="A53" s="21" t="s">
        <v>32</v>
      </c>
      <c r="B53" s="28">
        <v>0.754</v>
      </c>
      <c r="C53" s="26"/>
      <c r="D53" s="21" t="s">
        <v>32</v>
      </c>
      <c r="E53" s="28">
        <v>0.28689999999999999</v>
      </c>
      <c r="F53" s="50">
        <f t="shared" si="4"/>
        <v>-0.61949602122015912</v>
      </c>
      <c r="H53" s="21" t="s">
        <v>32</v>
      </c>
      <c r="I53" s="28">
        <v>0.98770000000000002</v>
      </c>
      <c r="J53" s="26"/>
      <c r="K53" s="21" t="s">
        <v>32</v>
      </c>
      <c r="L53" s="69">
        <v>0.98480000000000001</v>
      </c>
      <c r="M53" s="50">
        <f t="shared" si="5"/>
        <v>-2.9361142047180456E-3</v>
      </c>
    </row>
    <row r="54" spans="1:13" x14ac:dyDescent="0.2">
      <c r="A54" s="21" t="s">
        <v>33</v>
      </c>
      <c r="B54" s="28">
        <v>0.65710000000000002</v>
      </c>
      <c r="C54" s="26"/>
      <c r="D54" s="21" t="s">
        <v>33</v>
      </c>
      <c r="E54" s="28">
        <v>0.2268</v>
      </c>
      <c r="F54" s="50">
        <f t="shared" si="4"/>
        <v>-0.65484705524273323</v>
      </c>
      <c r="H54" s="21" t="s">
        <v>33</v>
      </c>
      <c r="I54" s="28">
        <v>0.98629999999999995</v>
      </c>
      <c r="J54" s="26"/>
      <c r="K54" s="21" t="s">
        <v>33</v>
      </c>
      <c r="L54" s="69">
        <v>0.97940000000000005</v>
      </c>
      <c r="M54" s="50">
        <f t="shared" si="5"/>
        <v>-6.9958430497819189E-3</v>
      </c>
    </row>
    <row r="55" spans="1:13" x14ac:dyDescent="0.2">
      <c r="A55" s="21" t="s">
        <v>34</v>
      </c>
      <c r="B55" s="28">
        <v>0.56840000000000002</v>
      </c>
      <c r="C55" s="26"/>
      <c r="D55" s="21" t="s">
        <v>34</v>
      </c>
      <c r="E55" s="28">
        <v>0.1837</v>
      </c>
      <c r="F55" s="50">
        <f t="shared" si="4"/>
        <v>-0.67681210415200566</v>
      </c>
      <c r="H55" s="21" t="s">
        <v>34</v>
      </c>
      <c r="I55" s="28">
        <v>0.98480000000000001</v>
      </c>
      <c r="J55" s="26"/>
      <c r="K55" s="21" t="s">
        <v>34</v>
      </c>
      <c r="L55" s="69">
        <v>0.96709999999999996</v>
      </c>
      <c r="M55" s="50">
        <f t="shared" si="5"/>
        <v>-1.7973192526401349E-2</v>
      </c>
    </row>
    <row r="56" spans="1:13" x14ac:dyDescent="0.2">
      <c r="L56" s="10"/>
    </row>
    <row r="57" spans="1:13" ht="17" thickBot="1" x14ac:dyDescent="0.25">
      <c r="A57" s="77"/>
      <c r="B57" s="77"/>
      <c r="C57" s="77"/>
      <c r="D57" s="77"/>
      <c r="E57" s="77"/>
      <c r="F57" s="77"/>
      <c r="L57" s="10"/>
    </row>
    <row r="58" spans="1:13" ht="19" x14ac:dyDescent="0.25">
      <c r="H58" s="25"/>
      <c r="I58" s="23"/>
      <c r="J58" s="20"/>
      <c r="K58" s="68"/>
      <c r="L58" s="23"/>
      <c r="M58" s="18"/>
    </row>
    <row r="59" spans="1:13" ht="19" x14ac:dyDescent="0.25">
      <c r="H59" s="71"/>
      <c r="I59" s="72"/>
      <c r="J59" s="73"/>
      <c r="K59" s="72"/>
      <c r="L59" s="72"/>
      <c r="M59" s="74"/>
    </row>
    <row r="60" spans="1:13" ht="19" x14ac:dyDescent="0.25">
      <c r="A60" s="25" t="s">
        <v>97</v>
      </c>
      <c r="H60" s="21"/>
      <c r="I60" s="23"/>
      <c r="J60" s="24"/>
      <c r="K60" s="21"/>
      <c r="L60" s="75"/>
      <c r="M60" s="50"/>
    </row>
    <row r="61" spans="1:13" ht="40" x14ac:dyDescent="0.25">
      <c r="A61" s="43" t="s">
        <v>6</v>
      </c>
      <c r="B61" s="44" t="s">
        <v>1</v>
      </c>
      <c r="D61" s="44" t="s">
        <v>6</v>
      </c>
      <c r="E61" s="44" t="s">
        <v>15</v>
      </c>
      <c r="F61" s="47" t="s">
        <v>40</v>
      </c>
      <c r="H61" s="18"/>
      <c r="I61" s="19" t="s">
        <v>1</v>
      </c>
      <c r="J61" s="20" t="s">
        <v>105</v>
      </c>
      <c r="K61" s="18"/>
      <c r="L61" s="76"/>
      <c r="M61" s="50"/>
    </row>
    <row r="62" spans="1:13" x14ac:dyDescent="0.2">
      <c r="A62" s="27" t="s">
        <v>25</v>
      </c>
      <c r="B62" s="28">
        <v>0.98309999999999997</v>
      </c>
      <c r="D62" s="27" t="s">
        <v>25</v>
      </c>
      <c r="E62" s="28">
        <v>0.97019999999999995</v>
      </c>
      <c r="F62" s="50">
        <f t="shared" ref="F62:F66" si="6">(E62-B62)/B62</f>
        <v>-1.3121757705218211E-2</v>
      </c>
      <c r="H62" s="5">
        <v>0</v>
      </c>
      <c r="I62" s="46">
        <v>0.98829999999999996</v>
      </c>
      <c r="J62" s="46">
        <v>0.99339999999999995</v>
      </c>
      <c r="K62" s="21"/>
      <c r="L62" s="75"/>
      <c r="M62" s="50"/>
    </row>
    <row r="63" spans="1:13" x14ac:dyDescent="0.2">
      <c r="A63" s="29" t="s">
        <v>26</v>
      </c>
      <c r="B63" s="46">
        <v>0.97550000000000003</v>
      </c>
      <c r="D63" s="29" t="s">
        <v>26</v>
      </c>
      <c r="E63" s="46">
        <v>0.93340000000000001</v>
      </c>
      <c r="F63" s="50">
        <f t="shared" si="6"/>
        <v>-4.31573552024603E-2</v>
      </c>
      <c r="H63" s="5">
        <v>0.05</v>
      </c>
      <c r="I63" s="28">
        <v>0.98870000000000002</v>
      </c>
      <c r="J63" s="28">
        <v>0.97019999999999995</v>
      </c>
      <c r="K63" s="21"/>
      <c r="L63" s="75"/>
      <c r="M63" s="50"/>
    </row>
    <row r="64" spans="1:13" x14ac:dyDescent="0.2">
      <c r="A64" s="27" t="s">
        <v>27</v>
      </c>
      <c r="B64" s="28">
        <v>0.9637</v>
      </c>
      <c r="D64" s="27" t="s">
        <v>27</v>
      </c>
      <c r="E64" s="28">
        <v>0.89200000000000002</v>
      </c>
      <c r="F64" s="50">
        <f t="shared" si="6"/>
        <v>-7.4400747120473162E-2</v>
      </c>
      <c r="H64" s="5">
        <v>0.1</v>
      </c>
      <c r="I64" s="46">
        <v>0.91349999999999998</v>
      </c>
      <c r="J64" s="46">
        <v>0.93340000000000001</v>
      </c>
      <c r="K64" s="21"/>
      <c r="L64" s="75"/>
      <c r="M64" s="50"/>
    </row>
    <row r="65" spans="1:13" x14ac:dyDescent="0.2">
      <c r="A65" s="21" t="s">
        <v>28</v>
      </c>
      <c r="B65" s="28">
        <v>0.94810000000000005</v>
      </c>
      <c r="D65" s="21" t="s">
        <v>28</v>
      </c>
      <c r="E65" s="28">
        <v>0.82210000000000005</v>
      </c>
      <c r="F65" s="50">
        <f t="shared" si="6"/>
        <v>-0.13289737369475793</v>
      </c>
      <c r="H65" s="5">
        <v>0.15</v>
      </c>
      <c r="I65" s="28">
        <v>0.81950000000000001</v>
      </c>
      <c r="J65" s="28">
        <v>0.89200000000000002</v>
      </c>
      <c r="K65" s="18"/>
      <c r="L65" s="76"/>
      <c r="M65" s="50"/>
    </row>
    <row r="66" spans="1:13" x14ac:dyDescent="0.2">
      <c r="A66" s="21" t="s">
        <v>29</v>
      </c>
      <c r="B66" s="28">
        <v>0.92969999999999997</v>
      </c>
      <c r="D66" s="21" t="s">
        <v>29</v>
      </c>
      <c r="E66" s="28">
        <v>0.73329999999999995</v>
      </c>
      <c r="F66" s="50">
        <f t="shared" si="6"/>
        <v>-0.21125094116381632</v>
      </c>
      <c r="H66" s="5">
        <v>0.2</v>
      </c>
      <c r="I66" s="28">
        <v>0.67300000000000004</v>
      </c>
      <c r="J66" s="28">
        <v>0.82210000000000005</v>
      </c>
      <c r="K66" s="21"/>
      <c r="L66" s="75"/>
      <c r="M66" s="50"/>
    </row>
    <row r="67" spans="1:13" x14ac:dyDescent="0.2">
      <c r="A67" s="18" t="s">
        <v>30</v>
      </c>
      <c r="B67" s="46">
        <v>0.89559999999999995</v>
      </c>
      <c r="D67" s="18" t="s">
        <v>30</v>
      </c>
      <c r="E67" s="46">
        <v>0.65300000000000002</v>
      </c>
      <c r="F67" s="50">
        <f>(E67-B67)/B67</f>
        <v>-0.2708798570790531</v>
      </c>
      <c r="H67" s="5">
        <v>0.25</v>
      </c>
      <c r="I67" s="28">
        <v>0.48730000000000001</v>
      </c>
      <c r="J67" s="28">
        <v>0.73329999999999995</v>
      </c>
      <c r="K67" s="21"/>
      <c r="L67" s="75"/>
      <c r="M67" s="50"/>
    </row>
    <row r="68" spans="1:13" x14ac:dyDescent="0.2">
      <c r="A68" s="21" t="s">
        <v>31</v>
      </c>
      <c r="B68" s="28">
        <v>0.83220000000000005</v>
      </c>
      <c r="D68" s="21" t="s">
        <v>31</v>
      </c>
      <c r="E68" s="28">
        <v>0.57730000000000004</v>
      </c>
      <c r="F68" s="50">
        <f>(E68-B68)/B68</f>
        <v>-0.30629656332612354</v>
      </c>
      <c r="H68" s="5">
        <v>0.3</v>
      </c>
      <c r="I68" s="46">
        <v>0.32669999999999999</v>
      </c>
      <c r="J68" s="46">
        <v>0.65300000000000002</v>
      </c>
      <c r="K68" s="21"/>
      <c r="L68" s="75"/>
      <c r="M68" s="50"/>
    </row>
    <row r="69" spans="1:13" x14ac:dyDescent="0.2">
      <c r="A69" s="21" t="s">
        <v>32</v>
      </c>
      <c r="B69" s="28">
        <v>0.754</v>
      </c>
      <c r="D69" s="21" t="s">
        <v>32</v>
      </c>
      <c r="E69" s="28">
        <v>0.48209999999999997</v>
      </c>
      <c r="F69" s="50">
        <f>(E69-B69)/B69</f>
        <v>-0.36061007957559688</v>
      </c>
      <c r="H69" s="5">
        <v>0.35</v>
      </c>
      <c r="I69" s="28">
        <v>0.21940000000000001</v>
      </c>
      <c r="J69" s="28">
        <v>0.57730000000000004</v>
      </c>
      <c r="K69" s="21"/>
      <c r="L69" s="75"/>
      <c r="M69" s="50"/>
    </row>
    <row r="70" spans="1:13" x14ac:dyDescent="0.2">
      <c r="A70" s="21" t="s">
        <v>33</v>
      </c>
      <c r="B70" s="28">
        <v>0.65710000000000002</v>
      </c>
      <c r="D70" s="21" t="s">
        <v>33</v>
      </c>
      <c r="E70" s="28">
        <v>0.376</v>
      </c>
      <c r="F70" s="50">
        <f>(E70-B70)/B70</f>
        <v>-0.42778876883274997</v>
      </c>
      <c r="H70" s="5">
        <v>0.4</v>
      </c>
      <c r="I70" s="28">
        <v>0.1525</v>
      </c>
      <c r="J70" s="28">
        <v>0.48209999999999997</v>
      </c>
    </row>
    <row r="71" spans="1:13" x14ac:dyDescent="0.2">
      <c r="A71" s="21" t="s">
        <v>34</v>
      </c>
      <c r="B71" s="28">
        <v>0.56840000000000002</v>
      </c>
      <c r="D71" s="21" t="s">
        <v>34</v>
      </c>
      <c r="E71" s="28">
        <v>0.28120000000000001</v>
      </c>
      <c r="F71" s="50">
        <f t="shared" ref="F71" si="7">(E71-B71)/B71</f>
        <v>-0.50527797325826884</v>
      </c>
      <c r="H71" s="5">
        <v>0.45</v>
      </c>
      <c r="I71" s="28">
        <v>0.1045</v>
      </c>
      <c r="J71" s="28">
        <v>0.376</v>
      </c>
    </row>
    <row r="72" spans="1:13" x14ac:dyDescent="0.2">
      <c r="H72" s="5">
        <v>0.5</v>
      </c>
      <c r="I72" s="28">
        <v>8.6300000000000002E-2</v>
      </c>
      <c r="J72" s="28">
        <v>0.28120000000000001</v>
      </c>
    </row>
    <row r="74" spans="1:13" ht="19" x14ac:dyDescent="0.25">
      <c r="A74" s="25" t="s">
        <v>98</v>
      </c>
    </row>
    <row r="75" spans="1:13" ht="40" x14ac:dyDescent="0.25">
      <c r="A75" s="43" t="s">
        <v>6</v>
      </c>
      <c r="B75" s="44" t="s">
        <v>1</v>
      </c>
      <c r="D75" s="44" t="s">
        <v>6</v>
      </c>
      <c r="E75" s="44" t="s">
        <v>15</v>
      </c>
      <c r="F75" s="47" t="s">
        <v>40</v>
      </c>
    </row>
    <row r="76" spans="1:13" x14ac:dyDescent="0.2">
      <c r="A76" s="27" t="s">
        <v>25</v>
      </c>
      <c r="B76" s="28">
        <v>0.98870000000000002</v>
      </c>
      <c r="D76" s="27" t="s">
        <v>25</v>
      </c>
      <c r="E76" s="28">
        <v>0.98540000000000005</v>
      </c>
      <c r="F76" s="50">
        <f>(E76-B76)/B76</f>
        <v>-3.3377161929806511E-3</v>
      </c>
    </row>
    <row r="77" spans="1:13" x14ac:dyDescent="0.2">
      <c r="A77" s="29" t="s">
        <v>26</v>
      </c>
      <c r="B77" s="46">
        <v>0.91349999999999998</v>
      </c>
      <c r="D77" s="29" t="s">
        <v>26</v>
      </c>
      <c r="E77" s="46">
        <v>0.97019999999999995</v>
      </c>
      <c r="F77" s="50">
        <f t="shared" ref="F77:F85" si="8">(E77-B77)/B77</f>
        <v>6.2068965517241351E-2</v>
      </c>
    </row>
    <row r="78" spans="1:13" x14ac:dyDescent="0.2">
      <c r="A78" s="27" t="s">
        <v>27</v>
      </c>
      <c r="B78" s="28">
        <v>0.81950000000000001</v>
      </c>
      <c r="D78" s="27" t="s">
        <v>27</v>
      </c>
      <c r="E78" s="28">
        <v>0.92249999999999999</v>
      </c>
      <c r="F78" s="50">
        <f t="shared" si="8"/>
        <v>0.12568639414276997</v>
      </c>
    </row>
    <row r="79" spans="1:13" x14ac:dyDescent="0.2">
      <c r="A79" s="21" t="s">
        <v>28</v>
      </c>
      <c r="B79" s="28">
        <v>0.67300000000000004</v>
      </c>
      <c r="D79" s="21" t="s">
        <v>28</v>
      </c>
      <c r="E79" s="28">
        <v>0.82030000000000003</v>
      </c>
      <c r="F79" s="50">
        <f t="shared" si="8"/>
        <v>0.21887072808320948</v>
      </c>
    </row>
    <row r="80" spans="1:13" x14ac:dyDescent="0.2">
      <c r="A80" s="21" t="s">
        <v>29</v>
      </c>
      <c r="B80" s="28">
        <v>0.48730000000000001</v>
      </c>
      <c r="D80" s="21" t="s">
        <v>29</v>
      </c>
      <c r="E80" s="28">
        <v>0.63649999999999995</v>
      </c>
      <c r="F80" s="50">
        <f t="shared" si="8"/>
        <v>0.30617689308434215</v>
      </c>
    </row>
    <row r="81" spans="1:6" x14ac:dyDescent="0.2">
      <c r="A81" s="18" t="s">
        <v>30</v>
      </c>
      <c r="B81" s="46">
        <v>0.32669999999999999</v>
      </c>
      <c r="D81" s="18" t="s">
        <v>30</v>
      </c>
      <c r="E81" s="46">
        <v>0.47689999999999999</v>
      </c>
      <c r="F81" s="50">
        <f t="shared" si="8"/>
        <v>0.45974900520355066</v>
      </c>
    </row>
    <row r="82" spans="1:6" x14ac:dyDescent="0.2">
      <c r="A82" s="21" t="s">
        <v>31</v>
      </c>
      <c r="B82" s="28">
        <v>0.21940000000000001</v>
      </c>
      <c r="D82" s="21" t="s">
        <v>31</v>
      </c>
      <c r="E82" s="28">
        <v>0.36870000000000003</v>
      </c>
      <c r="F82" s="50">
        <f t="shared" si="8"/>
        <v>0.68049225159525983</v>
      </c>
    </row>
    <row r="83" spans="1:6" x14ac:dyDescent="0.2">
      <c r="A83" s="21" t="s">
        <v>32</v>
      </c>
      <c r="B83" s="28">
        <v>0.1525</v>
      </c>
      <c r="D83" s="21" t="s">
        <v>32</v>
      </c>
      <c r="E83" s="28">
        <v>0.28689999999999999</v>
      </c>
      <c r="F83" s="50">
        <f t="shared" si="8"/>
        <v>0.88131147540983601</v>
      </c>
    </row>
    <row r="84" spans="1:6" x14ac:dyDescent="0.2">
      <c r="A84" s="21" t="s">
        <v>33</v>
      </c>
      <c r="B84" s="28">
        <v>0.1045</v>
      </c>
      <c r="D84" s="21" t="s">
        <v>33</v>
      </c>
      <c r="E84" s="28">
        <v>0.2268</v>
      </c>
      <c r="F84" s="50">
        <f t="shared" si="8"/>
        <v>1.1703349282296651</v>
      </c>
    </row>
    <row r="85" spans="1:6" x14ac:dyDescent="0.2">
      <c r="A85" s="21" t="s">
        <v>34</v>
      </c>
      <c r="B85" s="28">
        <v>8.6300000000000002E-2</v>
      </c>
      <c r="D85" s="21" t="s">
        <v>34</v>
      </c>
      <c r="E85" s="28">
        <v>0.1837</v>
      </c>
      <c r="F85" s="50">
        <f t="shared" si="8"/>
        <v>1.1286210892236384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FE25-5858-4B4A-8ADD-8E8DDF528A8E}">
  <dimension ref="A1:M46"/>
  <sheetViews>
    <sheetView zoomScale="75" zoomScaleNormal="120" workbookViewId="0">
      <selection activeCell="F35" sqref="F35"/>
    </sheetView>
  </sheetViews>
  <sheetFormatPr baseColWidth="10" defaultRowHeight="16" x14ac:dyDescent="0.2"/>
  <cols>
    <col min="1" max="1" width="25.33203125" customWidth="1"/>
    <col min="2" max="2" width="12.83203125" customWidth="1"/>
    <col min="3" max="3" width="10.83203125" customWidth="1"/>
    <col min="4" max="4" width="25.33203125" customWidth="1"/>
    <col min="5" max="5" width="10.83203125" customWidth="1"/>
    <col min="6" max="6" width="14.33203125" style="5" customWidth="1"/>
    <col min="8" max="8" width="25.33203125" customWidth="1"/>
    <col min="9" max="9" width="12.83203125" customWidth="1"/>
    <col min="11" max="11" width="25.33203125" customWidth="1"/>
    <col min="13" max="13" width="14.33203125" customWidth="1"/>
  </cols>
  <sheetData>
    <row r="1" spans="1:13" ht="24" x14ac:dyDescent="0.3">
      <c r="A1" s="4" t="s">
        <v>94</v>
      </c>
      <c r="B1" s="2"/>
      <c r="H1" s="4" t="s">
        <v>94</v>
      </c>
    </row>
    <row r="2" spans="1:13" ht="19" x14ac:dyDescent="0.25">
      <c r="A2" s="7" t="s">
        <v>19</v>
      </c>
      <c r="B2" s="8"/>
      <c r="C2" s="8"/>
      <c r="D2" s="8"/>
      <c r="E2" s="8"/>
      <c r="F2" s="12"/>
      <c r="H2" s="7" t="s">
        <v>20</v>
      </c>
    </row>
    <row r="3" spans="1:13" ht="19" x14ac:dyDescent="0.25">
      <c r="A3" s="1" t="s">
        <v>21</v>
      </c>
      <c r="B3" s="6"/>
      <c r="C3" s="6"/>
      <c r="D3" s="6"/>
      <c r="E3" s="6"/>
      <c r="F3" s="13"/>
      <c r="H3" s="1" t="s">
        <v>21</v>
      </c>
    </row>
    <row r="4" spans="1:13" s="56" customFormat="1" ht="40" customHeight="1" x14ac:dyDescent="0.2">
      <c r="A4" s="52" t="s">
        <v>6</v>
      </c>
      <c r="B4" s="53" t="s">
        <v>17</v>
      </c>
      <c r="C4" s="54"/>
      <c r="D4" s="52" t="s">
        <v>6</v>
      </c>
      <c r="E4" s="53" t="s">
        <v>15</v>
      </c>
      <c r="F4" s="55" t="s">
        <v>40</v>
      </c>
      <c r="H4" s="52" t="s">
        <v>6</v>
      </c>
      <c r="I4" s="53" t="s">
        <v>17</v>
      </c>
      <c r="J4" s="54"/>
      <c r="K4" s="52" t="s">
        <v>6</v>
      </c>
      <c r="L4" s="53" t="s">
        <v>15</v>
      </c>
      <c r="M4" s="55" t="s">
        <v>40</v>
      </c>
    </row>
    <row r="5" spans="1:13" x14ac:dyDescent="0.2">
      <c r="A5" t="s">
        <v>35</v>
      </c>
      <c r="B5" s="2">
        <v>10</v>
      </c>
      <c r="D5" t="s">
        <v>35</v>
      </c>
      <c r="E5" s="2">
        <v>10</v>
      </c>
      <c r="H5" t="s">
        <v>35</v>
      </c>
      <c r="I5" s="2">
        <v>10</v>
      </c>
      <c r="K5" t="s">
        <v>35</v>
      </c>
      <c r="L5" s="2">
        <v>10</v>
      </c>
    </row>
    <row r="6" spans="1:13" x14ac:dyDescent="0.2">
      <c r="A6" t="s">
        <v>36</v>
      </c>
      <c r="B6" s="2">
        <v>256</v>
      </c>
      <c r="D6" t="s">
        <v>36</v>
      </c>
      <c r="E6" s="2">
        <v>256</v>
      </c>
      <c r="H6" t="s">
        <v>36</v>
      </c>
      <c r="I6" s="2">
        <v>256</v>
      </c>
      <c r="K6" t="s">
        <v>36</v>
      </c>
      <c r="L6" s="2">
        <v>256</v>
      </c>
    </row>
    <row r="7" spans="1:13" x14ac:dyDescent="0.2">
      <c r="A7" t="s">
        <v>37</v>
      </c>
      <c r="B7" s="2">
        <v>15</v>
      </c>
      <c r="D7" t="s">
        <v>37</v>
      </c>
      <c r="E7" s="2">
        <v>15</v>
      </c>
      <c r="H7" t="s">
        <v>37</v>
      </c>
      <c r="I7" s="2">
        <v>20</v>
      </c>
      <c r="K7" t="s">
        <v>37</v>
      </c>
      <c r="L7" s="2">
        <v>20</v>
      </c>
    </row>
    <row r="8" spans="1:13" x14ac:dyDescent="0.2">
      <c r="A8" t="s">
        <v>38</v>
      </c>
      <c r="B8" s="2">
        <v>5.0000000000000001E-3</v>
      </c>
      <c r="D8" t="s">
        <v>38</v>
      </c>
      <c r="E8" s="2">
        <v>5.0000000000000001E-3</v>
      </c>
      <c r="H8" t="s">
        <v>38</v>
      </c>
      <c r="I8" s="2">
        <v>5.0000000000000001E-3</v>
      </c>
      <c r="K8" t="s">
        <v>38</v>
      </c>
      <c r="L8" s="2">
        <v>5.0000000000000001E-3</v>
      </c>
    </row>
    <row r="9" spans="1:13" x14ac:dyDescent="0.2">
      <c r="A9" t="s">
        <v>39</v>
      </c>
      <c r="B9" s="17">
        <v>5.0000000000000004E-6</v>
      </c>
      <c r="D9" t="s">
        <v>39</v>
      </c>
      <c r="E9" s="17">
        <v>5.0000000000000004E-6</v>
      </c>
      <c r="H9" t="s">
        <v>39</v>
      </c>
      <c r="I9" s="17">
        <v>5.0000000000000004E-6</v>
      </c>
      <c r="K9" t="s">
        <v>39</v>
      </c>
      <c r="L9" s="17">
        <v>5.0000000000000004E-6</v>
      </c>
    </row>
    <row r="10" spans="1:13" x14ac:dyDescent="0.2">
      <c r="A10" t="s">
        <v>0</v>
      </c>
      <c r="B10" s="2" t="s">
        <v>3</v>
      </c>
      <c r="D10" t="s">
        <v>0</v>
      </c>
      <c r="E10" s="2" t="s">
        <v>3</v>
      </c>
      <c r="H10" t="s">
        <v>0</v>
      </c>
      <c r="I10" s="2" t="s">
        <v>3</v>
      </c>
      <c r="K10" t="s">
        <v>0</v>
      </c>
      <c r="L10" s="2" t="s">
        <v>3</v>
      </c>
    </row>
    <row r="12" spans="1:13" x14ac:dyDescent="0.2">
      <c r="A12" s="31" t="s">
        <v>5</v>
      </c>
      <c r="B12" s="41">
        <v>0.82869999999999999</v>
      </c>
      <c r="C12" s="42"/>
      <c r="D12" s="31" t="s">
        <v>5</v>
      </c>
      <c r="E12" s="41">
        <v>0.81669999999999998</v>
      </c>
      <c r="F12" s="50">
        <f>(E12-B12)/B12</f>
        <v>-1.4480511644744794E-2</v>
      </c>
      <c r="G12" s="3"/>
      <c r="H12" s="31" t="s">
        <v>5</v>
      </c>
      <c r="I12" s="41">
        <v>0.80859999999999999</v>
      </c>
      <c r="J12" s="42"/>
      <c r="K12" s="31" t="s">
        <v>5</v>
      </c>
      <c r="L12" s="41">
        <v>0.75370000000000004</v>
      </c>
      <c r="M12" s="50">
        <f>(L12-I12)/I12</f>
        <v>-6.7895127380657866E-2</v>
      </c>
    </row>
    <row r="13" spans="1:13" x14ac:dyDescent="0.2">
      <c r="A13" s="37"/>
      <c r="B13" s="37"/>
      <c r="C13" s="37"/>
      <c r="D13" s="37"/>
      <c r="E13" s="37"/>
      <c r="H13" s="37"/>
      <c r="I13" s="37"/>
      <c r="J13" s="37"/>
      <c r="K13" s="37"/>
      <c r="L13" s="37"/>
    </row>
    <row r="14" spans="1:13" ht="19" x14ac:dyDescent="0.25">
      <c r="A14" s="36" t="s">
        <v>16</v>
      </c>
      <c r="B14" s="37"/>
      <c r="C14" s="37"/>
      <c r="D14" s="36"/>
      <c r="E14" s="37"/>
      <c r="H14" s="36" t="s">
        <v>16</v>
      </c>
      <c r="I14" s="34"/>
      <c r="J14" s="32"/>
      <c r="K14" s="35"/>
      <c r="L14" s="34"/>
    </row>
    <row r="15" spans="1:13" s="56" customFormat="1" ht="40" customHeight="1" x14ac:dyDescent="0.2">
      <c r="A15" s="52" t="s">
        <v>6</v>
      </c>
      <c r="B15" s="53" t="s">
        <v>17</v>
      </c>
      <c r="C15" s="54"/>
      <c r="D15" s="52" t="s">
        <v>6</v>
      </c>
      <c r="E15" s="53" t="s">
        <v>15</v>
      </c>
      <c r="F15" s="55" t="s">
        <v>40</v>
      </c>
      <c r="H15" s="52" t="s">
        <v>6</v>
      </c>
      <c r="I15" s="53" t="s">
        <v>17</v>
      </c>
      <c r="J15" s="54"/>
      <c r="K15" s="52" t="s">
        <v>6</v>
      </c>
      <c r="L15" s="53" t="s">
        <v>15</v>
      </c>
      <c r="M15" s="55" t="s">
        <v>40</v>
      </c>
    </row>
    <row r="16" spans="1:13" x14ac:dyDescent="0.2">
      <c r="A16" s="38" t="s">
        <v>25</v>
      </c>
      <c r="B16" s="39">
        <v>0.28949999999999998</v>
      </c>
      <c r="C16" s="37"/>
      <c r="D16" s="38" t="s">
        <v>25</v>
      </c>
      <c r="E16" s="39">
        <v>0.53049999999999997</v>
      </c>
      <c r="F16" s="50">
        <f>(E16-B16)/B16</f>
        <v>0.83246977547495682</v>
      </c>
      <c r="H16" s="38" t="s">
        <v>25</v>
      </c>
      <c r="I16" s="39">
        <v>9.5399999999999999E-2</v>
      </c>
      <c r="J16" s="37"/>
      <c r="K16" s="38" t="s">
        <v>25</v>
      </c>
      <c r="L16" s="39">
        <v>0.35320000000000001</v>
      </c>
      <c r="M16" s="50">
        <f>(L16-I16)/I16</f>
        <v>2.7023060796645706</v>
      </c>
    </row>
    <row r="17" spans="1:13" x14ac:dyDescent="0.2">
      <c r="A17" s="40" t="s">
        <v>26</v>
      </c>
      <c r="B17" s="41">
        <v>0.189</v>
      </c>
      <c r="C17" s="42"/>
      <c r="D17" s="40" t="s">
        <v>26</v>
      </c>
      <c r="E17" s="41">
        <v>0.46510000000000001</v>
      </c>
      <c r="F17" s="50">
        <f t="shared" ref="F17:F25" si="0">(E17-B17)/B17</f>
        <v>1.4608465608465608</v>
      </c>
      <c r="H17" s="40" t="s">
        <v>26</v>
      </c>
      <c r="I17" s="41">
        <v>0.1077</v>
      </c>
      <c r="J17" s="42"/>
      <c r="K17" s="40" t="s">
        <v>26</v>
      </c>
      <c r="L17" s="41">
        <v>0.25659999999999999</v>
      </c>
      <c r="M17" s="50">
        <f t="shared" ref="M17:M25" si="1">(L17-I17)/I17</f>
        <v>1.3825441039925717</v>
      </c>
    </row>
    <row r="18" spans="1:13" x14ac:dyDescent="0.2">
      <c r="A18" s="38" t="s">
        <v>27</v>
      </c>
      <c r="B18" s="39">
        <v>0.1633</v>
      </c>
      <c r="C18" s="37"/>
      <c r="D18" s="38" t="s">
        <v>27</v>
      </c>
      <c r="E18" s="39">
        <v>0.42859999999999998</v>
      </c>
      <c r="F18" s="50">
        <f t="shared" si="0"/>
        <v>1.6246172688303735</v>
      </c>
      <c r="H18" s="38" t="s">
        <v>27</v>
      </c>
      <c r="I18" s="39">
        <v>0.11559999999999999</v>
      </c>
      <c r="J18" s="37"/>
      <c r="K18" s="38" t="s">
        <v>27</v>
      </c>
      <c r="L18" s="39">
        <v>0.1832</v>
      </c>
      <c r="M18" s="50">
        <f t="shared" si="1"/>
        <v>0.58477508650519039</v>
      </c>
    </row>
    <row r="19" spans="1:13" x14ac:dyDescent="0.2">
      <c r="A19" s="33" t="s">
        <v>28</v>
      </c>
      <c r="B19" s="39">
        <v>0.1489</v>
      </c>
      <c r="C19" s="37"/>
      <c r="D19" s="33" t="s">
        <v>28</v>
      </c>
      <c r="E19" s="39">
        <v>0.40110000000000001</v>
      </c>
      <c r="F19" s="50">
        <f t="shared" si="0"/>
        <v>1.6937541974479515</v>
      </c>
      <c r="H19" s="33" t="s">
        <v>28</v>
      </c>
      <c r="I19" s="39">
        <v>0.1132</v>
      </c>
      <c r="J19" s="37"/>
      <c r="K19" s="33" t="s">
        <v>28</v>
      </c>
      <c r="L19" s="39">
        <v>0.15290000000000001</v>
      </c>
      <c r="M19" s="50">
        <f t="shared" si="1"/>
        <v>0.35070671378091883</v>
      </c>
    </row>
    <row r="20" spans="1:13" x14ac:dyDescent="0.2">
      <c r="A20" s="33" t="s">
        <v>29</v>
      </c>
      <c r="B20" s="39">
        <v>0.14779999999999999</v>
      </c>
      <c r="C20" s="37"/>
      <c r="D20" s="33" t="s">
        <v>29</v>
      </c>
      <c r="E20" s="39">
        <v>0.37969999999999998</v>
      </c>
      <c r="F20" s="50">
        <f t="shared" si="0"/>
        <v>1.5690121786197566</v>
      </c>
      <c r="H20" s="33" t="s">
        <v>29</v>
      </c>
      <c r="I20" s="39">
        <v>0.1066</v>
      </c>
      <c r="J20" s="37"/>
      <c r="K20" s="33" t="s">
        <v>29</v>
      </c>
      <c r="L20" s="39">
        <v>0.1411</v>
      </c>
      <c r="M20" s="50">
        <f t="shared" si="1"/>
        <v>0.32363977485928708</v>
      </c>
    </row>
    <row r="21" spans="1:13" x14ac:dyDescent="0.2">
      <c r="A21" s="31" t="s">
        <v>30</v>
      </c>
      <c r="B21" s="41">
        <v>0.1477</v>
      </c>
      <c r="C21" s="42"/>
      <c r="D21" s="31" t="s">
        <v>30</v>
      </c>
      <c r="E21" s="41">
        <v>0.35949999999999999</v>
      </c>
      <c r="F21" s="50">
        <f t="shared" si="0"/>
        <v>1.4339878131347326</v>
      </c>
      <c r="H21" s="31" t="s">
        <v>30</v>
      </c>
      <c r="I21" s="41">
        <v>0.1085</v>
      </c>
      <c r="J21" s="42"/>
      <c r="K21" s="31" t="s">
        <v>30</v>
      </c>
      <c r="L21" s="41">
        <v>0.1323</v>
      </c>
      <c r="M21" s="50">
        <f t="shared" si="1"/>
        <v>0.21935483870967742</v>
      </c>
    </row>
    <row r="22" spans="1:13" x14ac:dyDescent="0.2">
      <c r="A22" s="33" t="s">
        <v>31</v>
      </c>
      <c r="B22" s="39">
        <v>0.14760000000000001</v>
      </c>
      <c r="C22" s="37"/>
      <c r="D22" s="33" t="s">
        <v>31</v>
      </c>
      <c r="E22" s="39">
        <v>0.33839999999999998</v>
      </c>
      <c r="F22" s="50">
        <f t="shared" si="0"/>
        <v>1.2926829268292681</v>
      </c>
      <c r="H22" s="33" t="s">
        <v>31</v>
      </c>
      <c r="I22" s="39">
        <v>0.1052</v>
      </c>
      <c r="J22" s="37"/>
      <c r="K22" s="33" t="s">
        <v>31</v>
      </c>
      <c r="L22" s="39">
        <v>0.1293</v>
      </c>
      <c r="M22" s="50">
        <f t="shared" si="1"/>
        <v>0.22908745247148285</v>
      </c>
    </row>
    <row r="23" spans="1:13" x14ac:dyDescent="0.2">
      <c r="A23" s="33" t="s">
        <v>32</v>
      </c>
      <c r="B23" s="39">
        <v>0.15079999999999999</v>
      </c>
      <c r="C23" s="37"/>
      <c r="D23" s="33" t="s">
        <v>32</v>
      </c>
      <c r="E23" s="39">
        <v>0.31950000000000001</v>
      </c>
      <c r="F23" s="50">
        <f t="shared" si="0"/>
        <v>1.1187002652519895</v>
      </c>
      <c r="H23" s="33" t="s">
        <v>32</v>
      </c>
      <c r="I23" s="39">
        <v>0.1056</v>
      </c>
      <c r="J23" s="37"/>
      <c r="K23" s="33" t="s">
        <v>32</v>
      </c>
      <c r="L23" s="39">
        <v>0.1268</v>
      </c>
      <c r="M23" s="50">
        <f t="shared" si="1"/>
        <v>0.20075757575757572</v>
      </c>
    </row>
    <row r="24" spans="1:13" x14ac:dyDescent="0.2">
      <c r="A24" s="33" t="s">
        <v>33</v>
      </c>
      <c r="B24" s="39">
        <v>0.1512</v>
      </c>
      <c r="C24" s="37"/>
      <c r="D24" s="33" t="s">
        <v>33</v>
      </c>
      <c r="E24" s="39">
        <v>0.30080000000000001</v>
      </c>
      <c r="F24" s="50">
        <f t="shared" si="0"/>
        <v>0.98941798941798953</v>
      </c>
      <c r="H24" s="33" t="s">
        <v>33</v>
      </c>
      <c r="I24" s="39">
        <v>0.10580000000000001</v>
      </c>
      <c r="J24" s="37"/>
      <c r="K24" s="33" t="s">
        <v>33</v>
      </c>
      <c r="L24" s="39">
        <v>0.1227</v>
      </c>
      <c r="M24" s="50">
        <f t="shared" si="1"/>
        <v>0.1597353497164461</v>
      </c>
    </row>
    <row r="25" spans="1:13" x14ac:dyDescent="0.2">
      <c r="A25" s="33" t="s">
        <v>34</v>
      </c>
      <c r="B25" s="39">
        <v>0.1464</v>
      </c>
      <c r="C25" s="37"/>
      <c r="D25" s="33" t="s">
        <v>34</v>
      </c>
      <c r="E25" s="39">
        <v>0.28220000000000001</v>
      </c>
      <c r="F25" s="50">
        <f t="shared" si="0"/>
        <v>0.92759562841530052</v>
      </c>
      <c r="H25" s="33" t="s">
        <v>34</v>
      </c>
      <c r="I25" s="39">
        <v>0.1053</v>
      </c>
      <c r="J25" s="37"/>
      <c r="K25" s="33" t="s">
        <v>34</v>
      </c>
      <c r="L25" s="39">
        <v>0.1191</v>
      </c>
      <c r="M25" s="50">
        <f t="shared" si="1"/>
        <v>0.13105413105413097</v>
      </c>
    </row>
    <row r="27" spans="1:13" x14ac:dyDescent="0.2">
      <c r="A27" s="37"/>
      <c r="B27" s="37"/>
      <c r="C27" s="37"/>
      <c r="D27" s="37"/>
      <c r="E27" s="37"/>
      <c r="H27" s="37"/>
      <c r="I27" s="37"/>
      <c r="J27" s="37"/>
      <c r="K27" s="37"/>
      <c r="L27" s="37"/>
    </row>
    <row r="28" spans="1:13" ht="19" x14ac:dyDescent="0.25">
      <c r="A28" s="36" t="s">
        <v>24</v>
      </c>
      <c r="B28" s="37"/>
      <c r="C28" s="37"/>
      <c r="D28" s="36"/>
      <c r="E28" s="37"/>
      <c r="H28" s="36" t="s">
        <v>24</v>
      </c>
      <c r="I28" s="37"/>
      <c r="J28" s="37"/>
      <c r="K28" s="36"/>
      <c r="L28" s="37"/>
    </row>
    <row r="29" spans="1:13" s="56" customFormat="1" ht="40" customHeight="1" x14ac:dyDescent="0.2">
      <c r="A29" s="52" t="s">
        <v>6</v>
      </c>
      <c r="B29" s="53" t="s">
        <v>17</v>
      </c>
      <c r="C29" s="54"/>
      <c r="D29" s="52" t="s">
        <v>6</v>
      </c>
      <c r="E29" s="53" t="s">
        <v>15</v>
      </c>
      <c r="F29" s="55" t="s">
        <v>40</v>
      </c>
      <c r="H29" s="52" t="s">
        <v>6</v>
      </c>
      <c r="I29" s="53" t="s">
        <v>17</v>
      </c>
      <c r="J29" s="54"/>
      <c r="K29" s="52" t="s">
        <v>6</v>
      </c>
      <c r="L29" s="53" t="s">
        <v>15</v>
      </c>
      <c r="M29" s="55" t="s">
        <v>40</v>
      </c>
    </row>
    <row r="30" spans="1:13" x14ac:dyDescent="0.2">
      <c r="A30" s="40" t="s">
        <v>26</v>
      </c>
      <c r="B30" s="39">
        <v>3.1300000000000001E-2</v>
      </c>
      <c r="C30" s="37"/>
      <c r="D30" s="40" t="s">
        <v>26</v>
      </c>
      <c r="E30" s="39">
        <v>0.36620000000000003</v>
      </c>
      <c r="F30" s="50">
        <f t="shared" ref="F30:F32" si="2">(E30-B30)/B30</f>
        <v>10.699680511182109</v>
      </c>
      <c r="H30" s="40" t="s">
        <v>26</v>
      </c>
      <c r="I30" s="39">
        <v>5.9999999999999995E-4</v>
      </c>
      <c r="J30" s="37"/>
      <c r="K30" s="40" t="s">
        <v>26</v>
      </c>
      <c r="L30" s="39">
        <v>0.13320000000000001</v>
      </c>
      <c r="M30" s="50">
        <f t="shared" ref="M30:M32" si="3">(L30-I30)/I30</f>
        <v>221.00000000000006</v>
      </c>
    </row>
    <row r="31" spans="1:13" x14ac:dyDescent="0.2">
      <c r="A31" s="38" t="s">
        <v>28</v>
      </c>
      <c r="B31" s="39">
        <v>1.11E-2</v>
      </c>
      <c r="C31" s="37"/>
      <c r="D31" s="38" t="s">
        <v>28</v>
      </c>
      <c r="E31" s="39">
        <v>0.20549999999999999</v>
      </c>
      <c r="F31" s="50">
        <f t="shared" si="2"/>
        <v>17.513513513513512</v>
      </c>
      <c r="H31" s="38" t="s">
        <v>28</v>
      </c>
      <c r="I31" s="39">
        <v>4.0000000000000002E-4</v>
      </c>
      <c r="J31" s="37"/>
      <c r="K31" s="38" t="s">
        <v>28</v>
      </c>
      <c r="L31" s="39">
        <v>8.6499999999999994E-2</v>
      </c>
      <c r="M31" s="50">
        <f t="shared" si="3"/>
        <v>215.24999999999997</v>
      </c>
    </row>
    <row r="32" spans="1:13" x14ac:dyDescent="0.2">
      <c r="A32" s="40" t="s">
        <v>30</v>
      </c>
      <c r="B32" s="39">
        <v>2E-3</v>
      </c>
      <c r="C32" s="37"/>
      <c r="D32" s="40" t="s">
        <v>30</v>
      </c>
      <c r="E32" s="39">
        <v>0.1295</v>
      </c>
      <c r="F32" s="50">
        <f t="shared" si="2"/>
        <v>63.75</v>
      </c>
      <c r="H32" s="40" t="s">
        <v>30</v>
      </c>
      <c r="I32" s="39">
        <v>4.0000000000000002E-4</v>
      </c>
      <c r="J32" s="37"/>
      <c r="K32" s="40" t="s">
        <v>30</v>
      </c>
      <c r="L32" s="39">
        <v>7.0800000000000002E-2</v>
      </c>
      <c r="M32" s="50">
        <f t="shared" si="3"/>
        <v>176</v>
      </c>
    </row>
    <row r="33" spans="1:12" x14ac:dyDescent="0.2">
      <c r="F33" s="50"/>
    </row>
    <row r="34" spans="1:12" x14ac:dyDescent="0.2">
      <c r="F34" s="50"/>
    </row>
    <row r="35" spans="1:12" x14ac:dyDescent="0.2">
      <c r="A35" s="3" t="s">
        <v>21</v>
      </c>
      <c r="F35" s="50"/>
      <c r="H35" s="3" t="s">
        <v>21</v>
      </c>
    </row>
    <row r="36" spans="1:12" x14ac:dyDescent="0.2">
      <c r="A36" s="62" t="s">
        <v>41</v>
      </c>
      <c r="B36" t="s">
        <v>83</v>
      </c>
      <c r="D36" s="62" t="s">
        <v>41</v>
      </c>
      <c r="E36" t="s">
        <v>42</v>
      </c>
      <c r="F36" s="50"/>
      <c r="H36" s="62" t="s">
        <v>41</v>
      </c>
      <c r="I36" t="s">
        <v>72</v>
      </c>
      <c r="K36" s="62" t="s">
        <v>41</v>
      </c>
      <c r="L36" t="s">
        <v>63</v>
      </c>
    </row>
    <row r="37" spans="1:12" x14ac:dyDescent="0.2">
      <c r="A37" s="62" t="s">
        <v>43</v>
      </c>
      <c r="B37" t="s">
        <v>44</v>
      </c>
      <c r="D37" s="62" t="s">
        <v>43</v>
      </c>
      <c r="E37" t="s">
        <v>44</v>
      </c>
      <c r="F37" s="50"/>
      <c r="H37" s="62" t="s">
        <v>43</v>
      </c>
      <c r="I37" t="s">
        <v>73</v>
      </c>
      <c r="K37" s="62" t="s">
        <v>43</v>
      </c>
      <c r="L37" t="s">
        <v>44</v>
      </c>
    </row>
    <row r="38" spans="1:12" x14ac:dyDescent="0.2">
      <c r="A38" s="62" t="s">
        <v>45</v>
      </c>
      <c r="B38" t="s">
        <v>84</v>
      </c>
      <c r="D38" s="62" t="s">
        <v>45</v>
      </c>
      <c r="E38" t="s">
        <v>46</v>
      </c>
      <c r="F38" s="50"/>
      <c r="H38" s="62" t="s">
        <v>45</v>
      </c>
      <c r="I38" t="s">
        <v>74</v>
      </c>
      <c r="J38" s="63"/>
      <c r="K38" s="64" t="s">
        <v>45</v>
      </c>
      <c r="L38" s="63" t="s">
        <v>64</v>
      </c>
    </row>
    <row r="39" spans="1:12" x14ac:dyDescent="0.2">
      <c r="A39" s="62" t="s">
        <v>47</v>
      </c>
      <c r="B39" t="s">
        <v>85</v>
      </c>
      <c r="D39" s="62" t="s">
        <v>47</v>
      </c>
      <c r="E39" t="s">
        <v>48</v>
      </c>
      <c r="F39" s="50"/>
      <c r="H39" s="62" t="s">
        <v>47</v>
      </c>
      <c r="I39" t="s">
        <v>75</v>
      </c>
      <c r="K39" s="62" t="s">
        <v>47</v>
      </c>
      <c r="L39" t="s">
        <v>65</v>
      </c>
    </row>
    <row r="40" spans="1:12" x14ac:dyDescent="0.2">
      <c r="A40" s="62" t="s">
        <v>49</v>
      </c>
      <c r="B40" t="s">
        <v>86</v>
      </c>
      <c r="D40" s="62" t="s">
        <v>49</v>
      </c>
      <c r="E40" t="s">
        <v>50</v>
      </c>
      <c r="F40" s="50"/>
      <c r="H40" s="62" t="s">
        <v>49</v>
      </c>
      <c r="I40" t="s">
        <v>76</v>
      </c>
      <c r="K40" s="62" t="s">
        <v>49</v>
      </c>
      <c r="L40" t="s">
        <v>66</v>
      </c>
    </row>
    <row r="41" spans="1:12" x14ac:dyDescent="0.2">
      <c r="A41" s="62" t="s">
        <v>51</v>
      </c>
      <c r="B41" t="s">
        <v>87</v>
      </c>
      <c r="D41" s="62" t="s">
        <v>51</v>
      </c>
      <c r="E41" t="s">
        <v>52</v>
      </c>
      <c r="F41" s="50"/>
      <c r="H41" s="62" t="s">
        <v>51</v>
      </c>
      <c r="I41" t="s">
        <v>77</v>
      </c>
      <c r="K41" s="62" t="s">
        <v>51</v>
      </c>
      <c r="L41" t="s">
        <v>67</v>
      </c>
    </row>
    <row r="42" spans="1:12" x14ac:dyDescent="0.2">
      <c r="A42" s="62" t="s">
        <v>53</v>
      </c>
      <c r="B42" t="s">
        <v>88</v>
      </c>
      <c r="D42" s="62" t="s">
        <v>53</v>
      </c>
      <c r="E42" t="s">
        <v>54</v>
      </c>
      <c r="H42" s="62" t="s">
        <v>53</v>
      </c>
      <c r="I42" t="s">
        <v>78</v>
      </c>
      <c r="K42" s="62" t="s">
        <v>53</v>
      </c>
      <c r="L42" t="s">
        <v>68</v>
      </c>
    </row>
    <row r="43" spans="1:12" x14ac:dyDescent="0.2">
      <c r="A43" s="62" t="s">
        <v>55</v>
      </c>
      <c r="B43" t="s">
        <v>89</v>
      </c>
      <c r="D43" s="62" t="s">
        <v>55</v>
      </c>
      <c r="E43" t="s">
        <v>56</v>
      </c>
      <c r="H43" s="62" t="s">
        <v>55</v>
      </c>
      <c r="I43" t="s">
        <v>79</v>
      </c>
      <c r="K43" s="62" t="s">
        <v>55</v>
      </c>
      <c r="L43" t="s">
        <v>69</v>
      </c>
    </row>
    <row r="44" spans="1:12" x14ac:dyDescent="0.2">
      <c r="A44" s="62" t="s">
        <v>57</v>
      </c>
      <c r="B44" t="s">
        <v>90</v>
      </c>
      <c r="D44" s="62" t="s">
        <v>57</v>
      </c>
      <c r="E44" t="s">
        <v>58</v>
      </c>
      <c r="H44" s="62" t="s">
        <v>57</v>
      </c>
      <c r="I44" t="s">
        <v>80</v>
      </c>
      <c r="K44" s="62" t="s">
        <v>57</v>
      </c>
      <c r="L44" t="s">
        <v>68</v>
      </c>
    </row>
    <row r="45" spans="1:12" x14ac:dyDescent="0.2">
      <c r="A45" s="62" t="s">
        <v>59</v>
      </c>
      <c r="B45" t="s">
        <v>91</v>
      </c>
      <c r="D45" s="62" t="s">
        <v>59</v>
      </c>
      <c r="E45" t="s">
        <v>60</v>
      </c>
      <c r="H45" s="62" t="s">
        <v>59</v>
      </c>
      <c r="I45" t="s">
        <v>81</v>
      </c>
      <c r="K45" s="62" t="s">
        <v>59</v>
      </c>
      <c r="L45" t="s">
        <v>70</v>
      </c>
    </row>
    <row r="46" spans="1:12" x14ac:dyDescent="0.2">
      <c r="A46" s="62" t="s">
        <v>61</v>
      </c>
      <c r="B46" t="s">
        <v>92</v>
      </c>
      <c r="D46" s="62" t="s">
        <v>61</v>
      </c>
      <c r="E46" t="s">
        <v>62</v>
      </c>
      <c r="H46" s="62" t="s">
        <v>61</v>
      </c>
      <c r="I46" t="s">
        <v>82</v>
      </c>
      <c r="K46" s="62" t="s">
        <v>61</v>
      </c>
      <c r="L46" t="s">
        <v>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mnist - normalized</vt:lpstr>
      <vt:lpstr>mnist - not normalized</vt:lpstr>
      <vt:lpstr>cifar10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Ingendaa, N. (Nemo)</dc:creator>
  <cp:lastModifiedBy>Ingendaa, N. (Nemo)</cp:lastModifiedBy>
  <dcterms:created xsi:type="dcterms:W3CDTF">2023-10-04T19:27:44Z</dcterms:created>
  <dcterms:modified xsi:type="dcterms:W3CDTF">2023-12-18T12:24:40Z</dcterms:modified>
</cp:coreProperties>
</file>