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mo/Desktop/thesis/softRmax-analysis/"/>
    </mc:Choice>
  </mc:AlternateContent>
  <xr:revisionPtr revIDLastSave="0" documentId="13_ncr:1_{69F0F427-A3DF-E14A-8C9E-26DE38A83986}" xr6:coauthVersionLast="47" xr6:coauthVersionMax="47" xr10:uidLastSave="{00000000-0000-0000-0000-000000000000}"/>
  <bookViews>
    <workbookView xWindow="21560" yWindow="4820" windowWidth="23720" windowHeight="20220" xr2:uid="{7CDF230F-D82A-4F4E-AAA9-9338F0541A49}"/>
  </bookViews>
  <sheets>
    <sheet name="mnist " sheetId="1" r:id="rId1"/>
    <sheet name="mnist - 3&amp;7" sheetId="2" r:id="rId2"/>
    <sheet name="cifar10" sheetId="4" r:id="rId3"/>
    <sheet name="fash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2" l="1"/>
  <c r="K47" i="2"/>
  <c r="K46" i="2"/>
  <c r="K48" i="1"/>
  <c r="K47" i="1"/>
  <c r="K46" i="1"/>
  <c r="K48" i="5"/>
  <c r="K47" i="5"/>
  <c r="K35" i="2"/>
  <c r="K34" i="2"/>
  <c r="K32" i="2"/>
  <c r="K27" i="2"/>
  <c r="K26" i="2"/>
  <c r="K25" i="2"/>
  <c r="K24" i="2"/>
  <c r="K23" i="2"/>
  <c r="K22" i="2"/>
  <c r="K21" i="2"/>
  <c r="K20" i="2"/>
  <c r="K19" i="2"/>
  <c r="K18" i="2"/>
  <c r="K46" i="5"/>
  <c r="K33" i="5"/>
  <c r="K35" i="5"/>
  <c r="K34" i="5"/>
  <c r="K32" i="5"/>
  <c r="K33" i="4"/>
  <c r="K32" i="4"/>
  <c r="K30" i="4"/>
  <c r="K25" i="4"/>
  <c r="K24" i="4"/>
  <c r="K23" i="4"/>
  <c r="K22" i="4"/>
  <c r="K21" i="4"/>
  <c r="K20" i="4"/>
  <c r="K19" i="4"/>
  <c r="K18" i="4"/>
  <c r="K17" i="4"/>
  <c r="K16" i="4"/>
  <c r="K32" i="1"/>
  <c r="K34" i="1"/>
  <c r="F46" i="1"/>
  <c r="K35" i="1"/>
  <c r="K33" i="1"/>
  <c r="K19" i="5"/>
  <c r="K20" i="5"/>
  <c r="K21" i="5"/>
  <c r="K22" i="5"/>
  <c r="K23" i="5"/>
  <c r="K24" i="5"/>
  <c r="K25" i="5"/>
  <c r="K26" i="5"/>
  <c r="K27" i="5"/>
  <c r="K18" i="5"/>
  <c r="K24" i="1"/>
  <c r="K22" i="1"/>
  <c r="K23" i="1"/>
  <c r="K25" i="1"/>
  <c r="K26" i="1"/>
  <c r="K27" i="1"/>
  <c r="K19" i="1"/>
  <c r="K20" i="1"/>
  <c r="K21" i="1"/>
  <c r="K18" i="1"/>
  <c r="F50" i="5"/>
  <c r="F49" i="5"/>
  <c r="F48" i="5"/>
  <c r="F47" i="5"/>
  <c r="F46" i="5"/>
  <c r="F41" i="5"/>
  <c r="F27" i="5"/>
  <c r="F40" i="5"/>
  <c r="F26" i="5"/>
  <c r="F39" i="5"/>
  <c r="F25" i="5"/>
  <c r="F38" i="5"/>
  <c r="F24" i="5"/>
  <c r="F37" i="5"/>
  <c r="F23" i="5"/>
  <c r="F36" i="5"/>
  <c r="F22" i="5"/>
  <c r="F35" i="5"/>
  <c r="F21" i="5"/>
  <c r="F34" i="5"/>
  <c r="F20" i="5"/>
  <c r="F33" i="5"/>
  <c r="F19" i="5"/>
  <c r="F32" i="5"/>
  <c r="F18" i="5"/>
  <c r="F14" i="5"/>
  <c r="F30" i="4"/>
  <c r="F31" i="4"/>
  <c r="F32" i="4"/>
  <c r="F33" i="4"/>
  <c r="F34" i="4"/>
  <c r="F35" i="4"/>
  <c r="F36" i="4"/>
  <c r="F37" i="4"/>
  <c r="F38" i="4"/>
  <c r="F39" i="4"/>
  <c r="F41" i="2"/>
  <c r="F40" i="2"/>
  <c r="F39" i="2"/>
  <c r="F38" i="2"/>
  <c r="F37" i="2"/>
  <c r="F36" i="2"/>
  <c r="F35" i="2"/>
  <c r="F34" i="2"/>
  <c r="F33" i="2"/>
  <c r="F32" i="2"/>
  <c r="F50" i="2"/>
  <c r="F49" i="2"/>
  <c r="F48" i="2"/>
  <c r="F47" i="2"/>
  <c r="F46" i="2"/>
  <c r="F27" i="2"/>
  <c r="F26" i="2"/>
  <c r="F25" i="2"/>
  <c r="F24" i="2"/>
  <c r="F23" i="2"/>
  <c r="F22" i="2"/>
  <c r="F21" i="2"/>
  <c r="F20" i="2"/>
  <c r="F19" i="2"/>
  <c r="F18" i="2"/>
  <c r="F14" i="2"/>
  <c r="F50" i="1" l="1"/>
  <c r="F49" i="1"/>
  <c r="F48" i="1"/>
  <c r="F47" i="1"/>
  <c r="F45" i="4"/>
  <c r="F46" i="4"/>
  <c r="F47" i="4"/>
  <c r="F44" i="4"/>
  <c r="F32" i="1"/>
  <c r="F33" i="1"/>
  <c r="F34" i="1"/>
  <c r="F35" i="1"/>
  <c r="F36" i="1"/>
  <c r="F37" i="1"/>
  <c r="F38" i="1"/>
  <c r="F39" i="1"/>
  <c r="F40" i="1"/>
  <c r="F41" i="1"/>
  <c r="F12" i="4"/>
  <c r="F16" i="4"/>
  <c r="F17" i="4"/>
  <c r="F18" i="4"/>
  <c r="F19" i="4"/>
  <c r="F20" i="4"/>
  <c r="F21" i="4"/>
  <c r="F22" i="4"/>
  <c r="F23" i="4"/>
  <c r="F24" i="4"/>
  <c r="F25" i="4"/>
  <c r="F14" i="1"/>
  <c r="F18" i="1"/>
  <c r="F19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<sst xmlns="http://schemas.openxmlformats.org/spreadsheetml/2006/main" count="484" uniqueCount="85">
  <si>
    <t xml:space="preserve">conservative_a: </t>
  </si>
  <si>
    <t>softmax</t>
  </si>
  <si>
    <t xml:space="preserve">function: </t>
  </si>
  <si>
    <t>n/a</t>
  </si>
  <si>
    <t>MNIST</t>
  </si>
  <si>
    <t>best_accuracy</t>
  </si>
  <si>
    <t>function</t>
  </si>
  <si>
    <t>num_classes</t>
  </si>
  <si>
    <t>train_batch_size</t>
  </si>
  <si>
    <t>test_all</t>
  </si>
  <si>
    <t xml:space="preserve"> True</t>
  </si>
  <si>
    <t>test_batch_size</t>
  </si>
  <si>
    <t>num_epochs</t>
  </si>
  <si>
    <t>learning_rate</t>
  </si>
  <si>
    <t>conservative_a</t>
  </si>
  <si>
    <t xml:space="preserve"> softRmax</t>
  </si>
  <si>
    <t>FGSM attack</t>
  </si>
  <si>
    <t xml:space="preserve"> softmax</t>
  </si>
  <si>
    <t>kernel_size</t>
  </si>
  <si>
    <t>No attack</t>
  </si>
  <si>
    <t>MNIST 3&amp;7</t>
  </si>
  <si>
    <t>BIM attack (iters = 10)</t>
  </si>
  <si>
    <t>eps 0,05</t>
  </si>
  <si>
    <t>eps 0,1</t>
  </si>
  <si>
    <t>eps 0,15</t>
  </si>
  <si>
    <t>eps 0,2</t>
  </si>
  <si>
    <t>eps 0,25</t>
  </si>
  <si>
    <t>eps 0,3</t>
  </si>
  <si>
    <t>eps 0,35</t>
  </si>
  <si>
    <t>eps 0,4</t>
  </si>
  <si>
    <t>eps 0,45</t>
  </si>
  <si>
    <t>eps 0,5</t>
  </si>
  <si>
    <t xml:space="preserve">num_classes: </t>
  </si>
  <si>
    <t>train_batch_size:</t>
  </si>
  <si>
    <t xml:space="preserve">num_epochs: </t>
  </si>
  <si>
    <t xml:space="preserve">learning_rate: </t>
  </si>
  <si>
    <t xml:space="preserve">weight_decay: </t>
  </si>
  <si>
    <t>Performance gain/loss</t>
  </si>
  <si>
    <t>CIFAR (vgg19)</t>
  </si>
  <si>
    <t>FGSM attack (Black box)</t>
  </si>
  <si>
    <t>FGSM attack (White box)</t>
  </si>
  <si>
    <t>eps 0,01</t>
  </si>
  <si>
    <t>Function + NLLLoss</t>
  </si>
  <si>
    <t>Fashion MNIST</t>
  </si>
  <si>
    <t>softRmax</t>
  </si>
  <si>
    <t>Average attack (eps = 0.8)</t>
  </si>
  <si>
    <t>class</t>
  </si>
  <si>
    <t>softmax - training</t>
  </si>
  <si>
    <t xml:space="preserve"> softRmax - training</t>
  </si>
  <si>
    <t>attack strength</t>
  </si>
  <si>
    <t>T-shirt/top</t>
  </si>
  <si>
    <t>Trouser</t>
  </si>
  <si>
    <t>Pullover</t>
  </si>
  <si>
    <t>Dress</t>
  </si>
  <si>
    <t>Coat</t>
  </si>
  <si>
    <t>Sandal</t>
  </si>
  <si>
    <t>Shirt</t>
  </si>
  <si>
    <t>Sneaker</t>
  </si>
  <si>
    <t>Bag</t>
  </si>
  <si>
    <t>Ankle boot</t>
  </si>
  <si>
    <t>Average attack (eps = 0.3)</t>
  </si>
  <si>
    <t>Deepfool</t>
  </si>
  <si>
    <t>Accuracy</t>
  </si>
  <si>
    <t>Difference</t>
  </si>
  <si>
    <t>AVG nr iterations</t>
  </si>
  <si>
    <t>AVG robustness</t>
  </si>
  <si>
    <t>AVG time</t>
  </si>
  <si>
    <t>plane</t>
  </si>
  <si>
    <t>car</t>
  </si>
  <si>
    <t>bird</t>
  </si>
  <si>
    <t>cat</t>
  </si>
  <si>
    <t>deer</t>
  </si>
  <si>
    <t>dog</t>
  </si>
  <si>
    <t>frog</t>
  </si>
  <si>
    <t>horse</t>
  </si>
  <si>
    <t>ship</t>
  </si>
  <si>
    <t>truck</t>
  </si>
  <si>
    <t>Boundary</t>
  </si>
  <si>
    <t>100 samples</t>
  </si>
  <si>
    <t>Mean squared error</t>
  </si>
  <si>
    <t>AVG nr steps</t>
  </si>
  <si>
    <t>Robustness (deepfool)</t>
  </si>
  <si>
    <t>93 samples</t>
  </si>
  <si>
    <t>200 samples</t>
  </si>
  <si>
    <t>50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</si>
</sst>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Colour10]0.00%;[Red]0.00%"/>
    <numFmt numFmtId="166" formatCode="[Colour10]0%;[Red]0%"/>
    <numFmt numFmtId="173" formatCode="#,##0.000"/>
  </numFmts>
  <fonts count="3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</font>
    <font>
      <b/>
      <sz val="14"/>
      <color theme="4"/>
      <name val="Calibri"/>
      <family val="2"/>
    </font>
    <font>
      <sz val="14"/>
      <color theme="4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 (Body)"/>
    </font>
    <font>
      <sz val="14"/>
      <color theme="1"/>
      <name val="Calibri (Body)"/>
    </font>
    <font>
      <sz val="12"/>
      <color theme="9" tint="-0.499984740745262"/>
      <name val="Calibri (Body)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theme="1"/>
      <name val="Arial Unicode MS"/>
      <family val="2"/>
    </font>
    <font>
      <sz val="16"/>
      <color theme="1"/>
      <name val="Calibri"/>
      <family val="2"/>
    </font>
    <font>
      <sz val="12"/>
      <color theme="0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 (Body)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8"/>
      <color theme="1"/>
      <name val="Calibri"/>
      <family val="2"/>
    </font>
    <font>
      <sz val="15"/>
      <color rgb="FFBBBBBB"/>
      <name val="Menlo"/>
      <family val="2"/>
    </font>
    <font>
      <sz val="15"/>
      <color rgb="FFE5C07B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1" fontId="5" fillId="0" borderId="0" xfId="1" applyNumberFormat="1" applyFont="1" applyFill="1" applyBorder="1" applyAlignment="1">
      <alignment horizontal="center"/>
    </xf>
    <xf numFmtId="11" fontId="5" fillId="0" borderId="0" xfId="1" applyNumberFormat="1" applyFont="1" applyFill="1" applyAlignment="1">
      <alignment horizontal="center"/>
    </xf>
    <xf numFmtId="11" fontId="0" fillId="0" borderId="0" xfId="0" applyNumberFormat="1" applyAlignment="1">
      <alignment horizontal="center"/>
    </xf>
    <xf numFmtId="10" fontId="13" fillId="0" borderId="0" xfId="1" applyNumberFormat="1" applyFont="1" applyFill="1" applyBorder="1"/>
    <xf numFmtId="10" fontId="13" fillId="0" borderId="0" xfId="1" applyNumberFormat="1" applyFont="1" applyFill="1" applyAlignment="1">
      <alignment horizontal="center"/>
    </xf>
    <xf numFmtId="10" fontId="13" fillId="0" borderId="0" xfId="1" applyNumberFormat="1" applyFont="1" applyFill="1"/>
    <xf numFmtId="10" fontId="5" fillId="0" borderId="0" xfId="1" applyNumberFormat="1" applyFont="1" applyFill="1" applyBorder="1"/>
    <xf numFmtId="10" fontId="5" fillId="0" borderId="0" xfId="1" applyNumberFormat="1" applyFont="1" applyFill="1" applyBorder="1" applyAlignment="1">
      <alignment horizontal="center"/>
    </xf>
    <xf numFmtId="10" fontId="5" fillId="0" borderId="0" xfId="1" applyNumberFormat="1" applyFont="1" applyFill="1" applyAlignment="1">
      <alignment horizontal="center"/>
    </xf>
    <xf numFmtId="10" fontId="5" fillId="0" borderId="0" xfId="1" applyNumberFormat="1" applyFont="1" applyFill="1"/>
    <xf numFmtId="10" fontId="11" fillId="0" borderId="0" xfId="1" applyNumberFormat="1" applyFont="1" applyFill="1" applyBorder="1"/>
    <xf numFmtId="10" fontId="5" fillId="0" borderId="0" xfId="1" applyNumberFormat="1" applyFont="1"/>
    <xf numFmtId="10" fontId="5" fillId="0" borderId="0" xfId="1" applyNumberFormat="1" applyFont="1" applyBorder="1"/>
    <xf numFmtId="10" fontId="5" fillId="0" borderId="0" xfId="1" applyNumberFormat="1" applyFont="1" applyAlignment="1">
      <alignment horizontal="center"/>
    </xf>
    <xf numFmtId="10" fontId="13" fillId="0" borderId="0" xfId="1" applyNumberFormat="1" applyFont="1" applyBorder="1"/>
    <xf numFmtId="10" fontId="13" fillId="0" borderId="0" xfId="1" applyNumberFormat="1" applyFont="1"/>
    <xf numFmtId="10" fontId="3" fillId="0" borderId="0" xfId="1" applyNumberFormat="1" applyFont="1" applyFill="1" applyBorder="1"/>
    <xf numFmtId="10" fontId="1" fillId="0" borderId="0" xfId="1" applyNumberFormat="1" applyFont="1" applyFill="1" applyBorder="1"/>
    <xf numFmtId="10" fontId="0" fillId="0" borderId="0" xfId="1" applyNumberFormat="1" applyFont="1"/>
    <xf numFmtId="10" fontId="3" fillId="0" borderId="0" xfId="1" applyNumberFormat="1" applyFont="1" applyAlignment="1">
      <alignment horizontal="center"/>
    </xf>
    <xf numFmtId="10" fontId="3" fillId="0" borderId="0" xfId="1" applyNumberFormat="1" applyFont="1"/>
    <xf numFmtId="10" fontId="11" fillId="2" borderId="0" xfId="1" applyNumberFormat="1" applyFont="1" applyFill="1" applyBorder="1" applyAlignment="1">
      <alignment horizontal="center" vertical="center"/>
    </xf>
    <xf numFmtId="10" fontId="11" fillId="2" borderId="0" xfId="1" applyNumberFormat="1" applyFont="1" applyFill="1" applyAlignment="1">
      <alignment horizontal="center" vertical="center"/>
    </xf>
    <xf numFmtId="10" fontId="12" fillId="0" borderId="0" xfId="1" applyNumberFormat="1" applyFont="1" applyAlignment="1">
      <alignment horizontal="center" vertical="center"/>
    </xf>
    <xf numFmtId="10" fontId="13" fillId="0" borderId="0" xfId="1" applyNumberFormat="1" applyFont="1" applyAlignment="1">
      <alignment horizontal="center"/>
    </xf>
    <xf numFmtId="10" fontId="11" fillId="3" borderId="0" xfId="1" applyNumberFormat="1" applyFont="1" applyFill="1" applyBorder="1" applyAlignment="1">
      <alignment horizontal="center" wrapText="1"/>
    </xf>
    <xf numFmtId="164" fontId="11" fillId="3" borderId="0" xfId="1" applyNumberFormat="1" applyFont="1" applyFill="1" applyBorder="1" applyAlignment="1">
      <alignment horizontal="center" wrapText="1"/>
    </xf>
    <xf numFmtId="164" fontId="5" fillId="0" borderId="0" xfId="0" applyNumberFormat="1" applyFont="1"/>
    <xf numFmtId="164" fontId="13" fillId="0" borderId="0" xfId="1" applyNumberFormat="1" applyFont="1" applyFill="1" applyBorder="1"/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10" fontId="14" fillId="3" borderId="0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10" fontId="14" fillId="2" borderId="0" xfId="1" applyNumberFormat="1" applyFont="1" applyFill="1" applyBorder="1" applyAlignment="1">
      <alignment vertical="center"/>
    </xf>
    <xf numFmtId="10" fontId="14" fillId="2" borderId="0" xfId="1" applyNumberFormat="1" applyFont="1" applyFill="1" applyAlignment="1">
      <alignment horizontal="center" vertical="center"/>
    </xf>
    <xf numFmtId="10" fontId="15" fillId="0" borderId="0" xfId="1" applyNumberFormat="1" applyFont="1" applyAlignment="1">
      <alignment vertical="center"/>
    </xf>
    <xf numFmtId="10" fontId="14" fillId="2" borderId="0" xfId="1" applyNumberFormat="1" applyFont="1" applyFill="1" applyAlignment="1">
      <alignment vertical="center"/>
    </xf>
    <xf numFmtId="9" fontId="5" fillId="0" borderId="0" xfId="1" applyFont="1" applyFill="1"/>
    <xf numFmtId="10" fontId="17" fillId="0" borderId="0" xfId="1" applyNumberFormat="1" applyFont="1" applyAlignment="1">
      <alignment horizontal="center"/>
    </xf>
    <xf numFmtId="10" fontId="11" fillId="0" borderId="0" xfId="1" applyNumberFormat="1" applyFont="1" applyFill="1" applyBorder="1" applyAlignment="1">
      <alignment horizontal="center" vertical="center"/>
    </xf>
    <xf numFmtId="10" fontId="11" fillId="0" borderId="0" xfId="1" applyNumberFormat="1" applyFont="1" applyFill="1" applyAlignment="1">
      <alignment horizontal="center" vertical="center"/>
    </xf>
    <xf numFmtId="10" fontId="12" fillId="0" borderId="0" xfId="1" applyNumberFormat="1" applyFont="1" applyFill="1" applyAlignment="1">
      <alignment horizontal="center" vertical="center"/>
    </xf>
    <xf numFmtId="10" fontId="11" fillId="0" borderId="0" xfId="1" applyNumberFormat="1" applyFont="1" applyFill="1" applyBorder="1" applyAlignment="1">
      <alignment horizontal="center" wrapText="1"/>
    </xf>
    <xf numFmtId="10" fontId="17" fillId="0" borderId="0" xfId="1" applyNumberFormat="1" applyFont="1" applyFill="1" applyAlignment="1">
      <alignment horizontal="center"/>
    </xf>
    <xf numFmtId="10" fontId="18" fillId="0" borderId="0" xfId="1" applyNumberFormat="1" applyFont="1" applyFill="1" applyAlignment="1">
      <alignment horizontal="center"/>
    </xf>
    <xf numFmtId="0" fontId="13" fillId="0" borderId="0" xfId="0" applyFont="1"/>
    <xf numFmtId="10" fontId="5" fillId="0" borderId="0" xfId="0" applyNumberFormat="1" applyFont="1"/>
    <xf numFmtId="0" fontId="20" fillId="0" borderId="0" xfId="0" applyFont="1"/>
    <xf numFmtId="10" fontId="22" fillId="0" borderId="0" xfId="1" applyNumberFormat="1" applyFont="1" applyBorder="1"/>
    <xf numFmtId="10" fontId="22" fillId="0" borderId="0" xfId="1" applyNumberFormat="1" applyFont="1"/>
    <xf numFmtId="164" fontId="23" fillId="0" borderId="0" xfId="1" applyNumberFormat="1" applyFont="1" applyFill="1" applyBorder="1"/>
    <xf numFmtId="10" fontId="23" fillId="0" borderId="0" xfId="1" applyNumberFormat="1" applyFont="1" applyBorder="1"/>
    <xf numFmtId="10" fontId="23" fillId="0" borderId="0" xfId="1" applyNumberFormat="1" applyFont="1"/>
    <xf numFmtId="10" fontId="22" fillId="0" borderId="0" xfId="1" applyNumberFormat="1" applyFont="1" applyFill="1" applyBorder="1"/>
    <xf numFmtId="10" fontId="23" fillId="0" borderId="0" xfId="1" applyNumberFormat="1" applyFont="1" applyFill="1" applyBorder="1"/>
    <xf numFmtId="10" fontId="22" fillId="0" borderId="0" xfId="0" applyNumberFormat="1" applyFont="1" applyAlignment="1">
      <alignment horizontal="center"/>
    </xf>
    <xf numFmtId="10" fontId="23" fillId="0" borderId="0" xfId="0" applyNumberFormat="1" applyFont="1" applyAlignment="1">
      <alignment horizontal="center"/>
    </xf>
    <xf numFmtId="0" fontId="21" fillId="0" borderId="0" xfId="0" applyFont="1"/>
    <xf numFmtId="0" fontId="24" fillId="0" borderId="0" xfId="0" applyFont="1"/>
    <xf numFmtId="0" fontId="26" fillId="0" borderId="0" xfId="0" applyFont="1" applyAlignment="1">
      <alignment vertical="center"/>
    </xf>
    <xf numFmtId="11" fontId="24" fillId="0" borderId="0" xfId="0" applyNumberFormat="1" applyFont="1" applyAlignment="1">
      <alignment horizontal="center"/>
    </xf>
    <xf numFmtId="10" fontId="27" fillId="0" borderId="0" xfId="1" applyNumberFormat="1" applyFont="1" applyFill="1" applyAlignment="1">
      <alignment horizontal="center"/>
    </xf>
    <xf numFmtId="10" fontId="24" fillId="0" borderId="0" xfId="1" applyNumberFormat="1" applyFont="1" applyFill="1"/>
    <xf numFmtId="10" fontId="25" fillId="0" borderId="0" xfId="1" applyNumberFormat="1" applyFont="1" applyFill="1" applyBorder="1"/>
    <xf numFmtId="10" fontId="24" fillId="0" borderId="0" xfId="1" applyNumberFormat="1" applyFont="1"/>
    <xf numFmtId="0" fontId="26" fillId="2" borderId="0" xfId="0" applyFont="1" applyFill="1" applyAlignment="1">
      <alignment vertical="center"/>
    </xf>
    <xf numFmtId="0" fontId="26" fillId="2" borderId="0" xfId="0" applyFont="1" applyFill="1" applyAlignment="1">
      <alignment horizontal="center" vertical="center"/>
    </xf>
    <xf numFmtId="10" fontId="24" fillId="0" borderId="0" xfId="1" applyNumberFormat="1" applyFont="1" applyAlignment="1">
      <alignment horizontal="center"/>
    </xf>
    <xf numFmtId="10" fontId="27" fillId="0" borderId="0" xfId="1" applyNumberFormat="1" applyFont="1" applyBorder="1"/>
    <xf numFmtId="10" fontId="24" fillId="0" borderId="0" xfId="1" applyNumberFormat="1" applyFont="1" applyBorder="1"/>
    <xf numFmtId="10" fontId="24" fillId="0" borderId="0" xfId="1" applyNumberFormat="1" applyFont="1" applyFill="1" applyAlignment="1">
      <alignment horizontal="center"/>
    </xf>
    <xf numFmtId="0" fontId="27" fillId="0" borderId="0" xfId="0" applyFont="1"/>
    <xf numFmtId="164" fontId="28" fillId="0" borderId="0" xfId="1" applyNumberFormat="1" applyFont="1" applyFill="1" applyBorder="1"/>
    <xf numFmtId="0" fontId="29" fillId="0" borderId="0" xfId="0" applyFont="1"/>
    <xf numFmtId="10" fontId="26" fillId="3" borderId="0" xfId="1" applyNumberFormat="1" applyFont="1" applyFill="1" applyBorder="1" applyAlignment="1">
      <alignment horizontal="center" vertical="center" wrapText="1"/>
    </xf>
    <xf numFmtId="166" fontId="28" fillId="0" borderId="0" xfId="1" applyNumberFormat="1" applyFont="1" applyFill="1" applyBorder="1"/>
    <xf numFmtId="10" fontId="13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/>
    <xf numFmtId="0" fontId="2" fillId="0" borderId="0" xfId="0" applyFont="1"/>
    <xf numFmtId="10" fontId="2" fillId="0" borderId="0" xfId="1" applyNumberFormat="1" applyFont="1" applyFill="1" applyBorder="1"/>
    <xf numFmtId="10" fontId="2" fillId="0" borderId="0" xfId="1" applyNumberFormat="1" applyFont="1" applyAlignment="1">
      <alignment horizontal="center"/>
    </xf>
    <xf numFmtId="10" fontId="2" fillId="0" borderId="0" xfId="1" applyNumberFormat="1" applyFont="1"/>
    <xf numFmtId="10" fontId="14" fillId="2" borderId="0" xfId="1" applyNumberFormat="1" applyFont="1" applyFill="1" applyBorder="1" applyAlignment="1">
      <alignment horizontal="center" vertical="center"/>
    </xf>
    <xf numFmtId="0" fontId="15" fillId="0" borderId="0" xfId="0" applyFont="1"/>
    <xf numFmtId="10" fontId="14" fillId="3" borderId="0" xfId="1" applyNumberFormat="1" applyFont="1" applyFill="1" applyBorder="1" applyAlignment="1">
      <alignment horizontal="center" wrapText="1"/>
    </xf>
    <xf numFmtId="10" fontId="13" fillId="0" borderId="0" xfId="0" applyNumberFormat="1" applyFont="1"/>
    <xf numFmtId="10" fontId="0" fillId="0" borderId="0" xfId="0" applyNumberFormat="1" applyAlignment="1">
      <alignment horizontal="center"/>
    </xf>
    <xf numFmtId="0" fontId="16" fillId="0" borderId="0" xfId="0" applyFont="1"/>
    <xf numFmtId="0" fontId="30" fillId="0" borderId="0" xfId="0" applyFont="1"/>
    <xf numFmtId="11" fontId="5" fillId="0" borderId="0" xfId="0" applyNumberFormat="1" applyFont="1" applyAlignment="1">
      <alignment horizontal="center"/>
    </xf>
    <xf numFmtId="10" fontId="3" fillId="4" borderId="0" xfId="1" applyNumberFormat="1" applyFont="1" applyFill="1" applyAlignment="1">
      <alignment horizontal="center"/>
    </xf>
    <xf numFmtId="10" fontId="14" fillId="0" borderId="0" xfId="1" applyNumberFormat="1" applyFont="1" applyFill="1" applyAlignment="1">
      <alignment horizontal="center" vertical="center"/>
    </xf>
    <xf numFmtId="10" fontId="14" fillId="0" borderId="0" xfId="1" applyNumberFormat="1" applyFont="1" applyFill="1" applyBorder="1" applyAlignment="1">
      <alignment horizontal="center" wrapText="1"/>
    </xf>
    <xf numFmtId="10" fontId="2" fillId="0" borderId="0" xfId="0" applyNumberFormat="1" applyFont="1"/>
    <xf numFmtId="10" fontId="0" fillId="0" borderId="0" xfId="0" applyNumberFormat="1"/>
    <xf numFmtId="10" fontId="2" fillId="0" borderId="0" xfId="1" applyNumberFormat="1" applyFont="1" applyFill="1"/>
    <xf numFmtId="10" fontId="2" fillId="0" borderId="0" xfId="1" applyNumberFormat="1" applyFont="1" applyFill="1" applyAlignment="1">
      <alignment horizontal="center"/>
    </xf>
    <xf numFmtId="0" fontId="2" fillId="0" borderId="0" xfId="1" applyNumberFormat="1" applyFont="1" applyFill="1" applyBorder="1"/>
    <xf numFmtId="10" fontId="0" fillId="0" borderId="0" xfId="1" applyNumberFormat="1" applyFont="1" applyFill="1"/>
    <xf numFmtId="0" fontId="2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  <xf numFmtId="10" fontId="14" fillId="0" borderId="0" xfId="1" applyNumberFormat="1" applyFont="1" applyFill="1" applyBorder="1" applyAlignment="1">
      <alignment horizontal="center" vertical="center"/>
    </xf>
    <xf numFmtId="164" fontId="11" fillId="0" borderId="0" xfId="1" applyNumberFormat="1" applyFont="1" applyFill="1" applyBorder="1" applyAlignment="1">
      <alignment horizontal="center" wrapText="1"/>
    </xf>
    <xf numFmtId="10" fontId="3" fillId="0" borderId="0" xfId="0" applyNumberFormat="1" applyFont="1"/>
    <xf numFmtId="10" fontId="19" fillId="0" borderId="0" xfId="0" applyNumberFormat="1" applyFont="1"/>
    <xf numFmtId="10" fontId="11" fillId="3" borderId="0" xfId="1" applyNumberFormat="1" applyFont="1" applyFill="1" applyBorder="1" applyAlignment="1">
      <alignment horizontal="center" vertical="center" wrapText="1"/>
    </xf>
    <xf numFmtId="0" fontId="21" fillId="0" borderId="0" xfId="0" applyFont="1" applyFill="1"/>
    <xf numFmtId="0" fontId="6" fillId="0" borderId="0" xfId="0" applyFont="1" applyFill="1"/>
    <xf numFmtId="0" fontId="11" fillId="0" borderId="0" xfId="0" applyFont="1" applyFill="1"/>
    <xf numFmtId="0" fontId="14" fillId="0" borderId="0" xfId="0" applyFont="1" applyFill="1" applyAlignment="1">
      <alignment horizontal="center" vertical="center"/>
    </xf>
    <xf numFmtId="10" fontId="14" fillId="0" borderId="0" xfId="1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11" fontId="0" fillId="0" borderId="0" xfId="0" applyNumberFormat="1" applyFill="1" applyAlignment="1">
      <alignment horizontal="center"/>
    </xf>
    <xf numFmtId="10" fontId="3" fillId="0" borderId="0" xfId="1" applyNumberFormat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15" fillId="0" borderId="0" xfId="0" applyFont="1" applyFill="1"/>
    <xf numFmtId="10" fontId="3" fillId="0" borderId="0" xfId="0" applyNumberFormat="1" applyFont="1" applyFill="1" applyAlignment="1">
      <alignment horizontal="center"/>
    </xf>
    <xf numFmtId="10" fontId="0" fillId="0" borderId="0" xfId="0" applyNumberFormat="1" applyFill="1" applyAlignment="1">
      <alignment horizontal="center"/>
    </xf>
    <xf numFmtId="0" fontId="13" fillId="0" borderId="0" xfId="0" applyFont="1" applyFill="1"/>
    <xf numFmtId="0" fontId="31" fillId="0" borderId="0" xfId="0" applyFont="1"/>
    <xf numFmtId="0" fontId="32" fillId="0" borderId="0" xfId="0" applyFont="1"/>
    <xf numFmtId="10" fontId="11" fillId="0" borderId="0" xfId="1" applyNumberFormat="1" applyFont="1" applyFill="1" applyBorder="1" applyAlignment="1">
      <alignment horizontal="center" vertical="center" wrapText="1"/>
    </xf>
    <xf numFmtId="11" fontId="13" fillId="0" borderId="0" xfId="0" applyNumberFormat="1" applyFont="1"/>
    <xf numFmtId="4" fontId="5" fillId="0" borderId="0" xfId="0" applyNumberFormat="1" applyFont="1"/>
    <xf numFmtId="173" fontId="5" fillId="0" borderId="0" xfId="0" applyNumberFormat="1" applyFont="1"/>
    <xf numFmtId="10" fontId="2" fillId="0" borderId="0" xfId="0" applyNumberFormat="1" applyFont="1" applyFill="1"/>
    <xf numFmtId="11" fontId="13" fillId="0" borderId="0" xfId="0" applyNumberFormat="1" applyFont="1" applyFill="1"/>
    <xf numFmtId="10" fontId="0" fillId="0" borderId="0" xfId="0" applyNumberFormat="1" applyFill="1"/>
    <xf numFmtId="4" fontId="5" fillId="0" borderId="0" xfId="0" applyNumberFormat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1AE0-B146-4F40-BD5E-14A3A0645060}">
  <dimension ref="A1:M103"/>
  <sheetViews>
    <sheetView tabSelected="1" topLeftCell="B17" zoomScaleNormal="90" workbookViewId="0">
      <selection activeCell="K53" sqref="K53"/>
    </sheetView>
  </sheetViews>
  <sheetFormatPr baseColWidth="10" defaultRowHeight="16" x14ac:dyDescent="0.2"/>
  <cols>
    <col min="1" max="1" width="25.33203125" style="5" customWidth="1"/>
    <col min="2" max="2" width="12.83203125" style="5" customWidth="1"/>
    <col min="3" max="3" width="10.83203125" style="5" customWidth="1"/>
    <col min="4" max="4" width="25.33203125" style="5" customWidth="1"/>
    <col min="5" max="5" width="12.83203125" style="5" customWidth="1"/>
    <col min="6" max="6" width="14.33203125" style="5" customWidth="1"/>
    <col min="7" max="7" width="10.83203125" style="5"/>
    <col min="8" max="8" width="17" style="5" customWidth="1"/>
    <col min="9" max="9" width="15.6640625" style="5" customWidth="1"/>
    <col min="10" max="10" width="15.33203125" style="5" customWidth="1"/>
    <col min="11" max="11" width="16" style="5" customWidth="1"/>
    <col min="12" max="12" width="13.33203125" style="5" customWidth="1"/>
    <col min="13" max="13" width="14.33203125" style="5" customWidth="1"/>
    <col min="14" max="16384" width="10.83203125" style="5"/>
  </cols>
  <sheetData>
    <row r="1" spans="1:13" ht="24" x14ac:dyDescent="0.3">
      <c r="A1" s="7" t="s">
        <v>4</v>
      </c>
      <c r="B1" s="8"/>
    </row>
    <row r="2" spans="1:13" ht="19" customHeight="1" x14ac:dyDescent="0.3">
      <c r="A2" s="102"/>
      <c r="B2" s="10"/>
      <c r="C2" s="10"/>
      <c r="D2" s="10"/>
      <c r="E2" s="10"/>
      <c r="F2" s="10"/>
      <c r="H2" s="102"/>
    </row>
    <row r="3" spans="1:13" ht="19" x14ac:dyDescent="0.25">
      <c r="A3" s="11"/>
      <c r="B3" s="12"/>
      <c r="E3" s="12"/>
      <c r="F3" s="11"/>
    </row>
    <row r="4" spans="1:13" ht="40" customHeight="1" x14ac:dyDescent="0.25">
      <c r="A4" s="34" t="s">
        <v>47</v>
      </c>
      <c r="B4" s="35"/>
      <c r="C4" s="36"/>
      <c r="D4" s="35" t="s">
        <v>48</v>
      </c>
      <c r="E4" s="35"/>
      <c r="F4" s="38" t="s">
        <v>37</v>
      </c>
      <c r="H4" s="53"/>
      <c r="I4" s="56"/>
      <c r="J4" s="55"/>
      <c r="K4" s="54"/>
      <c r="L4" s="56"/>
      <c r="M4" s="56"/>
    </row>
    <row r="5" spans="1:13" x14ac:dyDescent="0.2">
      <c r="A5" s="5" t="s">
        <v>7</v>
      </c>
      <c r="B5" s="8">
        <v>10</v>
      </c>
      <c r="D5" s="5" t="s">
        <v>7</v>
      </c>
      <c r="E5" s="8">
        <v>10</v>
      </c>
      <c r="I5" s="8"/>
      <c r="L5" s="8"/>
    </row>
    <row r="6" spans="1:13" x14ac:dyDescent="0.2">
      <c r="A6" s="5" t="s">
        <v>8</v>
      </c>
      <c r="B6" s="8">
        <v>32</v>
      </c>
      <c r="D6" s="5" t="s">
        <v>8</v>
      </c>
      <c r="E6" s="8">
        <v>32</v>
      </c>
      <c r="I6" s="8"/>
      <c r="L6" s="8"/>
    </row>
    <row r="7" spans="1:13" ht="16" customHeight="1" x14ac:dyDescent="0.2">
      <c r="A7" s="5" t="s">
        <v>9</v>
      </c>
      <c r="B7" s="8" t="s">
        <v>10</v>
      </c>
      <c r="D7" s="5" t="s">
        <v>9</v>
      </c>
      <c r="E7" s="8" t="s">
        <v>10</v>
      </c>
      <c r="I7" s="8"/>
      <c r="L7" s="8"/>
    </row>
    <row r="8" spans="1:13" x14ac:dyDescent="0.2">
      <c r="A8" s="5" t="s">
        <v>11</v>
      </c>
      <c r="B8" s="8">
        <v>128</v>
      </c>
      <c r="D8" s="5" t="s">
        <v>11</v>
      </c>
      <c r="E8" s="8">
        <v>128</v>
      </c>
      <c r="I8" s="8"/>
      <c r="L8" s="8"/>
    </row>
    <row r="9" spans="1:13" x14ac:dyDescent="0.2">
      <c r="A9" s="5" t="s">
        <v>12</v>
      </c>
      <c r="B9" s="8">
        <v>10</v>
      </c>
      <c r="D9" s="5" t="s">
        <v>12</v>
      </c>
      <c r="E9" s="8">
        <v>10</v>
      </c>
      <c r="I9" s="8"/>
      <c r="L9" s="8"/>
    </row>
    <row r="10" spans="1:13" x14ac:dyDescent="0.2">
      <c r="A10" s="5" t="s">
        <v>13</v>
      </c>
      <c r="B10" s="74">
        <v>5.0000000000000001E-4</v>
      </c>
      <c r="D10" s="5" t="s">
        <v>13</v>
      </c>
      <c r="E10" s="103">
        <v>1E-3</v>
      </c>
      <c r="I10" s="74"/>
      <c r="L10" s="103"/>
    </row>
    <row r="11" spans="1:13" x14ac:dyDescent="0.2">
      <c r="A11" s="5" t="s">
        <v>18</v>
      </c>
      <c r="B11" s="8">
        <v>3</v>
      </c>
      <c r="D11" s="5" t="s">
        <v>18</v>
      </c>
      <c r="E11" s="8">
        <v>3</v>
      </c>
      <c r="I11" s="8"/>
      <c r="L11" s="8"/>
    </row>
    <row r="14" spans="1:13" x14ac:dyDescent="0.2">
      <c r="A14" s="16" t="s">
        <v>5</v>
      </c>
      <c r="B14" s="37">
        <v>0.98950000000000005</v>
      </c>
      <c r="C14" s="16"/>
      <c r="D14" s="16" t="s">
        <v>5</v>
      </c>
      <c r="E14" s="37">
        <v>0.99139999999999995</v>
      </c>
      <c r="F14" s="41">
        <f>(E14-B14)/B14</f>
        <v>1.9201616978270861E-3</v>
      </c>
      <c r="H14" s="16"/>
      <c r="I14" s="17"/>
      <c r="J14" s="16"/>
      <c r="K14" s="16"/>
      <c r="L14" s="17"/>
      <c r="M14" s="41"/>
    </row>
    <row r="15" spans="1:13" x14ac:dyDescent="0.2">
      <c r="A15" s="19"/>
      <c r="B15" s="20"/>
      <c r="C15" s="19"/>
      <c r="D15" s="19"/>
      <c r="E15" s="20"/>
      <c r="F15" s="16"/>
    </row>
    <row r="16" spans="1:13" ht="19" x14ac:dyDescent="0.25">
      <c r="A16" s="23" t="s">
        <v>40</v>
      </c>
      <c r="B16" s="21"/>
      <c r="C16" s="18"/>
      <c r="D16" s="22"/>
      <c r="E16" s="21"/>
      <c r="F16" s="16"/>
      <c r="H16" s="30" t="s">
        <v>45</v>
      </c>
      <c r="I16" s="92"/>
      <c r="J16" s="92"/>
      <c r="K16" s="92"/>
    </row>
    <row r="17" spans="1:13" ht="37" customHeight="1" x14ac:dyDescent="0.25">
      <c r="A17" s="34" t="s">
        <v>49</v>
      </c>
      <c r="B17" s="35" t="s">
        <v>1</v>
      </c>
      <c r="C17" s="36"/>
      <c r="D17" s="34" t="s">
        <v>49</v>
      </c>
      <c r="E17" s="35" t="s">
        <v>15</v>
      </c>
      <c r="F17" s="38" t="s">
        <v>37</v>
      </c>
      <c r="G17" s="12"/>
      <c r="H17" s="96" t="s">
        <v>46</v>
      </c>
      <c r="I17" s="48" t="s">
        <v>1</v>
      </c>
      <c r="J17" s="48" t="s">
        <v>44</v>
      </c>
      <c r="K17" s="98" t="s">
        <v>37</v>
      </c>
      <c r="L17" s="56"/>
      <c r="M17" s="56"/>
    </row>
    <row r="18" spans="1:13" x14ac:dyDescent="0.2">
      <c r="A18" s="25" t="s">
        <v>22</v>
      </c>
      <c r="B18" s="26">
        <v>0.97870000000000001</v>
      </c>
      <c r="C18" s="24"/>
      <c r="D18" s="25" t="s">
        <v>22</v>
      </c>
      <c r="E18" s="26">
        <v>0.97450000000000003</v>
      </c>
      <c r="F18" s="41">
        <f t="shared" ref="F18:F27" si="0">(E18-B18)/B18</f>
        <v>-4.2914069684274869E-3</v>
      </c>
      <c r="H18" s="113">
        <v>0</v>
      </c>
      <c r="I18" s="95">
        <v>0.92669999999999997</v>
      </c>
      <c r="J18" s="95">
        <v>0.86560000000000004</v>
      </c>
      <c r="K18" s="91">
        <f t="shared" ref="K18:K27" si="1">(J18-I18)/I18</f>
        <v>-6.5932880112226103E-2</v>
      </c>
      <c r="L18" s="21"/>
      <c r="M18" s="41"/>
    </row>
    <row r="19" spans="1:13" x14ac:dyDescent="0.2">
      <c r="A19" s="27" t="s">
        <v>23</v>
      </c>
      <c r="B19" s="37">
        <v>0.96479999999999999</v>
      </c>
      <c r="C19" s="28"/>
      <c r="D19" s="27" t="s">
        <v>23</v>
      </c>
      <c r="E19" s="26">
        <v>0.95979999999999999</v>
      </c>
      <c r="F19" s="41">
        <f t="shared" si="0"/>
        <v>-5.1824212271973516E-3</v>
      </c>
      <c r="H19" s="114">
        <v>1</v>
      </c>
      <c r="I19" s="95">
        <v>0.70440000000000003</v>
      </c>
      <c r="J19" s="60">
        <v>0.7722</v>
      </c>
      <c r="K19" s="91">
        <f t="shared" si="1"/>
        <v>9.6252129471890921E-2</v>
      </c>
      <c r="L19" s="21"/>
      <c r="M19" s="41"/>
    </row>
    <row r="20" spans="1:13" ht="14" customHeight="1" x14ac:dyDescent="0.2">
      <c r="A20" s="25" t="s">
        <v>24</v>
      </c>
      <c r="B20" s="26">
        <v>0.94510000000000005</v>
      </c>
      <c r="C20" s="24"/>
      <c r="D20" s="25" t="s">
        <v>24</v>
      </c>
      <c r="E20" s="26">
        <v>0.93669999999999998</v>
      </c>
      <c r="F20" s="41">
        <f t="shared" si="0"/>
        <v>-8.8879483652524321E-3</v>
      </c>
      <c r="H20" s="113">
        <v>2</v>
      </c>
      <c r="I20" s="95">
        <v>0.75219999999999998</v>
      </c>
      <c r="J20" s="95">
        <v>0.89439999999999997</v>
      </c>
      <c r="K20" s="91">
        <f t="shared" si="1"/>
        <v>0.1890454666312151</v>
      </c>
      <c r="L20" s="21"/>
      <c r="M20" s="41"/>
    </row>
    <row r="21" spans="1:13" x14ac:dyDescent="0.2">
      <c r="A21" s="19" t="s">
        <v>25</v>
      </c>
      <c r="B21" s="26">
        <v>0.91520000000000001</v>
      </c>
      <c r="C21" s="24"/>
      <c r="D21" s="19" t="s">
        <v>25</v>
      </c>
      <c r="E21" s="26">
        <v>0.91120000000000001</v>
      </c>
      <c r="F21" s="41">
        <f t="shared" si="0"/>
        <v>-4.3706293706293744E-3</v>
      </c>
      <c r="H21" s="113">
        <v>3</v>
      </c>
      <c r="I21" s="95">
        <v>0.89780000000000004</v>
      </c>
      <c r="J21" s="95">
        <v>0.93220000000000003</v>
      </c>
      <c r="K21" s="91">
        <f t="shared" si="1"/>
        <v>3.8315883270216067E-2</v>
      </c>
      <c r="L21" s="21"/>
      <c r="M21" s="41"/>
    </row>
    <row r="22" spans="1:13" x14ac:dyDescent="0.2">
      <c r="A22" s="19" t="s">
        <v>26</v>
      </c>
      <c r="B22" s="26">
        <v>0.874</v>
      </c>
      <c r="C22" s="24"/>
      <c r="D22" s="19" t="s">
        <v>26</v>
      </c>
      <c r="E22" s="26">
        <v>0.8881</v>
      </c>
      <c r="F22" s="41">
        <f t="shared" si="0"/>
        <v>1.6132723112128149E-2</v>
      </c>
      <c r="H22" s="114">
        <v>4</v>
      </c>
      <c r="I22" s="112">
        <v>0.81559999999999999</v>
      </c>
      <c r="J22" s="108">
        <v>0.71779999999999999</v>
      </c>
      <c r="K22" s="91">
        <f t="shared" si="1"/>
        <v>-0.11991172143207454</v>
      </c>
      <c r="L22" s="21"/>
      <c r="M22" s="41"/>
    </row>
    <row r="23" spans="1:13" x14ac:dyDescent="0.2">
      <c r="A23" s="16" t="s">
        <v>27</v>
      </c>
      <c r="B23" s="37">
        <v>0.82230000000000003</v>
      </c>
      <c r="C23" s="28"/>
      <c r="D23" s="16" t="s">
        <v>27</v>
      </c>
      <c r="E23" s="26">
        <v>0.86350000000000005</v>
      </c>
      <c r="F23" s="41">
        <f t="shared" si="0"/>
        <v>5.010336860026756E-2</v>
      </c>
      <c r="H23" s="113">
        <v>5</v>
      </c>
      <c r="I23" s="60">
        <v>0.79890000000000005</v>
      </c>
      <c r="J23" s="60">
        <v>0.72889999999999999</v>
      </c>
      <c r="K23" s="91">
        <f t="shared" si="1"/>
        <v>-8.7620478157466583E-2</v>
      </c>
      <c r="L23" s="21"/>
      <c r="M23" s="41"/>
    </row>
    <row r="24" spans="1:13" x14ac:dyDescent="0.2">
      <c r="A24" s="19" t="s">
        <v>28</v>
      </c>
      <c r="B24" s="26">
        <v>0.75929999999999997</v>
      </c>
      <c r="C24" s="24"/>
      <c r="D24" s="19" t="s">
        <v>28</v>
      </c>
      <c r="E24" s="26">
        <v>0.84179999999999999</v>
      </c>
      <c r="F24" s="41">
        <f t="shared" si="0"/>
        <v>0.10865270644014226</v>
      </c>
      <c r="H24" s="113">
        <v>6</v>
      </c>
      <c r="I24" s="22">
        <v>0.76219999999999999</v>
      </c>
      <c r="J24" s="60">
        <v>0.67890000000000006</v>
      </c>
      <c r="K24" s="91">
        <f t="shared" si="1"/>
        <v>-0.10928890055103638</v>
      </c>
      <c r="L24" s="21"/>
      <c r="M24" s="41"/>
    </row>
    <row r="25" spans="1:13" x14ac:dyDescent="0.2">
      <c r="A25" s="19" t="s">
        <v>29</v>
      </c>
      <c r="B25" s="26">
        <v>0.69130000000000003</v>
      </c>
      <c r="C25" s="24"/>
      <c r="D25" s="19" t="s">
        <v>29</v>
      </c>
      <c r="E25" s="26">
        <v>0.81940000000000002</v>
      </c>
      <c r="F25" s="41">
        <f t="shared" si="0"/>
        <v>0.18530305222045421</v>
      </c>
      <c r="H25" s="114">
        <v>7</v>
      </c>
      <c r="I25" s="22">
        <v>0.79669999999999996</v>
      </c>
      <c r="J25" s="60">
        <v>0.59439999999999993</v>
      </c>
      <c r="K25" s="91">
        <f t="shared" si="1"/>
        <v>-0.25392243002384846</v>
      </c>
      <c r="L25" s="21"/>
      <c r="M25" s="41"/>
    </row>
    <row r="26" spans="1:13" x14ac:dyDescent="0.2">
      <c r="A26" s="19" t="s">
        <v>30</v>
      </c>
      <c r="B26" s="26">
        <v>0.61329999999999996</v>
      </c>
      <c r="C26" s="24"/>
      <c r="D26" s="19" t="s">
        <v>30</v>
      </c>
      <c r="E26" s="26">
        <v>0.79779999999999995</v>
      </c>
      <c r="F26" s="41">
        <f t="shared" si="0"/>
        <v>0.30083156693298552</v>
      </c>
      <c r="H26" s="113">
        <v>8</v>
      </c>
      <c r="I26" s="22">
        <v>0.81220000000000003</v>
      </c>
      <c r="J26" s="60">
        <v>0.86890000000000001</v>
      </c>
      <c r="K26" s="91">
        <f t="shared" si="1"/>
        <v>6.9810391529179963E-2</v>
      </c>
      <c r="L26" s="21"/>
      <c r="M26" s="41"/>
    </row>
    <row r="27" spans="1:13" x14ac:dyDescent="0.2">
      <c r="A27" s="16" t="s">
        <v>31</v>
      </c>
      <c r="B27" s="37">
        <v>0.52529999999999999</v>
      </c>
      <c r="C27" s="28"/>
      <c r="D27" s="16" t="s">
        <v>31</v>
      </c>
      <c r="E27" s="37">
        <v>0.77769999999999995</v>
      </c>
      <c r="F27" s="41">
        <f t="shared" si="0"/>
        <v>0.48048734056729481</v>
      </c>
      <c r="G27" s="59"/>
      <c r="H27" s="113">
        <v>9</v>
      </c>
      <c r="I27" s="22">
        <v>0.73</v>
      </c>
      <c r="J27" s="60">
        <v>0.75329999999999997</v>
      </c>
      <c r="K27" s="91">
        <f t="shared" si="1"/>
        <v>3.1917808219178063E-2</v>
      </c>
      <c r="L27" s="17"/>
      <c r="M27" s="41"/>
    </row>
    <row r="29" spans="1:13" x14ac:dyDescent="0.2">
      <c r="A29" s="24"/>
      <c r="B29" s="24"/>
      <c r="C29" s="24"/>
      <c r="D29" s="24"/>
      <c r="E29" s="24"/>
      <c r="F29" s="16"/>
    </row>
    <row r="30" spans="1:13" ht="19" x14ac:dyDescent="0.25">
      <c r="A30" s="23" t="s">
        <v>39</v>
      </c>
      <c r="B30" s="21"/>
      <c r="C30" s="18"/>
      <c r="D30" s="22"/>
      <c r="E30" s="21"/>
      <c r="F30" s="16"/>
      <c r="H30" s="11" t="s">
        <v>61</v>
      </c>
    </row>
    <row r="31" spans="1:13" ht="40" x14ac:dyDescent="0.25">
      <c r="A31" s="34" t="s">
        <v>49</v>
      </c>
      <c r="B31" s="35" t="s">
        <v>1</v>
      </c>
      <c r="C31" s="36"/>
      <c r="D31" s="34" t="s">
        <v>49</v>
      </c>
      <c r="E31" s="35" t="s">
        <v>15</v>
      </c>
      <c r="F31" s="38" t="s">
        <v>37</v>
      </c>
      <c r="I31" s="35" t="s">
        <v>1</v>
      </c>
      <c r="J31" s="35" t="s">
        <v>15</v>
      </c>
      <c r="K31" s="119" t="s">
        <v>63</v>
      </c>
      <c r="L31" s="56"/>
      <c r="M31" s="56"/>
    </row>
    <row r="32" spans="1:13" x14ac:dyDescent="0.2">
      <c r="A32" s="25" t="s">
        <v>22</v>
      </c>
      <c r="B32" s="26">
        <v>0.98660000000000003</v>
      </c>
      <c r="C32" s="24"/>
      <c r="D32" s="25" t="s">
        <v>22</v>
      </c>
      <c r="E32" s="26">
        <v>0.99060000000000004</v>
      </c>
      <c r="F32" s="41">
        <f t="shared" ref="F32:F41" si="2">(E32-B32)/B32</f>
        <v>4.0543279951348096E-3</v>
      </c>
      <c r="H32" s="59" t="s">
        <v>65</v>
      </c>
      <c r="I32" s="59">
        <v>0.255</v>
      </c>
      <c r="J32" s="59">
        <v>1.1040000000000001</v>
      </c>
      <c r="K32" s="41">
        <f>(J32-I32)/I32</f>
        <v>3.3294117647058825</v>
      </c>
      <c r="L32" s="21"/>
      <c r="M32" s="41"/>
    </row>
    <row r="33" spans="1:13" x14ac:dyDescent="0.2">
      <c r="A33" s="27" t="s">
        <v>23</v>
      </c>
      <c r="B33" s="37">
        <v>0.98509999999999998</v>
      </c>
      <c r="C33" s="28"/>
      <c r="D33" s="27" t="s">
        <v>23</v>
      </c>
      <c r="E33" s="37">
        <v>0.98760000000000003</v>
      </c>
      <c r="F33" s="41">
        <f t="shared" si="2"/>
        <v>2.5378134199574233E-3</v>
      </c>
      <c r="H33" s="59" t="s">
        <v>62</v>
      </c>
      <c r="I33" s="28">
        <v>1.6E-2</v>
      </c>
      <c r="J33" s="28">
        <v>0.33500000000000002</v>
      </c>
      <c r="K33" s="41">
        <f>(J33-I33)/I33</f>
        <v>19.9375</v>
      </c>
      <c r="L33" s="21"/>
      <c r="M33" s="41"/>
    </row>
    <row r="34" spans="1:13" x14ac:dyDescent="0.2">
      <c r="A34" s="25" t="s">
        <v>24</v>
      </c>
      <c r="B34" s="26">
        <v>0.98299999999999998</v>
      </c>
      <c r="C34" s="24"/>
      <c r="D34" s="25" t="s">
        <v>24</v>
      </c>
      <c r="E34" s="26">
        <v>0.98450000000000004</v>
      </c>
      <c r="F34" s="41">
        <f t="shared" si="2"/>
        <v>1.5259409969481759E-3</v>
      </c>
      <c r="H34" s="5" t="s">
        <v>64</v>
      </c>
      <c r="I34" s="5">
        <v>8.1539999999999999</v>
      </c>
      <c r="J34" s="5">
        <v>15.361000000000001</v>
      </c>
      <c r="K34" s="41">
        <f>(J34-I34)/I34</f>
        <v>0.88386068187392697</v>
      </c>
      <c r="L34" s="21"/>
      <c r="M34" s="41"/>
    </row>
    <row r="35" spans="1:13" x14ac:dyDescent="0.2">
      <c r="A35" s="19" t="s">
        <v>25</v>
      </c>
      <c r="B35" s="26">
        <v>0.98019999999999996</v>
      </c>
      <c r="C35" s="24"/>
      <c r="D35" s="19" t="s">
        <v>25</v>
      </c>
      <c r="E35" s="26">
        <v>0.9788</v>
      </c>
      <c r="F35" s="41">
        <f t="shared" si="2"/>
        <v>-1.4282799428687583E-3</v>
      </c>
      <c r="H35" s="5" t="s">
        <v>66</v>
      </c>
      <c r="I35" s="5">
        <v>8.1000000000000003E-2</v>
      </c>
      <c r="J35" s="5">
        <v>0.626</v>
      </c>
      <c r="K35" s="41">
        <f>(J35-I35)/I35</f>
        <v>6.7283950617283956</v>
      </c>
      <c r="L35" s="21"/>
      <c r="M35" s="41"/>
    </row>
    <row r="36" spans="1:13" x14ac:dyDescent="0.2">
      <c r="A36" s="19" t="s">
        <v>26</v>
      </c>
      <c r="B36" s="26">
        <v>0.97509999999999997</v>
      </c>
      <c r="C36" s="24"/>
      <c r="D36" s="19" t="s">
        <v>26</v>
      </c>
      <c r="E36" s="26">
        <v>0.9738</v>
      </c>
      <c r="F36" s="41">
        <f t="shared" si="2"/>
        <v>-1.33319659522097E-3</v>
      </c>
      <c r="K36" s="41"/>
      <c r="L36" s="21"/>
      <c r="M36" s="41"/>
    </row>
    <row r="37" spans="1:13" x14ac:dyDescent="0.2">
      <c r="A37" s="29" t="s">
        <v>27</v>
      </c>
      <c r="B37" s="32">
        <v>0.97109999999999996</v>
      </c>
      <c r="C37" s="33"/>
      <c r="D37" s="29" t="s">
        <v>27</v>
      </c>
      <c r="E37" s="32">
        <v>0.96240000000000003</v>
      </c>
      <c r="F37" s="91">
        <f t="shared" si="2"/>
        <v>-8.9589125733703333E-3</v>
      </c>
    </row>
    <row r="38" spans="1:13" x14ac:dyDescent="0.2">
      <c r="A38" s="93" t="s">
        <v>28</v>
      </c>
      <c r="B38" s="94">
        <v>0.96460000000000001</v>
      </c>
      <c r="C38" s="95"/>
      <c r="D38" s="93" t="s">
        <v>28</v>
      </c>
      <c r="E38" s="94">
        <v>0.94910000000000005</v>
      </c>
      <c r="F38" s="91">
        <f t="shared" si="2"/>
        <v>-1.6068836823553763E-2</v>
      </c>
      <c r="L38" s="21"/>
      <c r="M38" s="41"/>
    </row>
    <row r="39" spans="1:13" x14ac:dyDescent="0.2">
      <c r="A39" s="93" t="s">
        <v>29</v>
      </c>
      <c r="B39" s="94">
        <v>0.96050000000000002</v>
      </c>
      <c r="C39" s="95"/>
      <c r="D39" s="93" t="s">
        <v>29</v>
      </c>
      <c r="E39" s="94">
        <v>0.93430000000000002</v>
      </c>
      <c r="F39" s="91">
        <f t="shared" si="2"/>
        <v>-2.7277459656428943E-2</v>
      </c>
    </row>
    <row r="40" spans="1:13" ht="19" x14ac:dyDescent="0.25">
      <c r="A40" s="93" t="s">
        <v>30</v>
      </c>
      <c r="B40" s="94">
        <v>0.9516</v>
      </c>
      <c r="C40" s="95"/>
      <c r="D40" s="93" t="s">
        <v>30</v>
      </c>
      <c r="E40" s="94">
        <v>0.91090000000000004</v>
      </c>
      <c r="F40" s="91">
        <f t="shared" si="2"/>
        <v>-4.2770071458596008E-2</v>
      </c>
      <c r="L40" s="54"/>
      <c r="M40" s="56"/>
    </row>
    <row r="41" spans="1:13" x14ac:dyDescent="0.2">
      <c r="A41" s="93" t="s">
        <v>31</v>
      </c>
      <c r="B41" s="110">
        <v>0.94259999999999999</v>
      </c>
      <c r="C41" s="95"/>
      <c r="D41" s="93" t="s">
        <v>31</v>
      </c>
      <c r="E41" s="94">
        <v>0.88129999999999997</v>
      </c>
      <c r="F41" s="91">
        <f t="shared" si="2"/>
        <v>-6.5032887757267163E-2</v>
      </c>
      <c r="L41" s="21"/>
      <c r="M41" s="41"/>
    </row>
    <row r="42" spans="1:13" x14ac:dyDescent="0.2">
      <c r="A42" s="92"/>
      <c r="B42" s="92"/>
      <c r="C42" s="92"/>
      <c r="D42" s="92"/>
      <c r="E42" s="92"/>
      <c r="F42" s="92"/>
      <c r="G42" s="59"/>
      <c r="L42" s="17"/>
      <c r="M42" s="41"/>
    </row>
    <row r="43" spans="1:13" x14ac:dyDescent="0.2">
      <c r="A43" s="92"/>
      <c r="B43" s="92"/>
      <c r="C43" s="92"/>
      <c r="D43" s="92"/>
      <c r="E43" s="92"/>
      <c r="F43" s="92"/>
      <c r="H43" s="19"/>
      <c r="I43" s="21"/>
      <c r="J43" s="22"/>
      <c r="K43" s="19"/>
      <c r="L43" s="21"/>
      <c r="M43" s="41"/>
    </row>
    <row r="44" spans="1:13" ht="19" x14ac:dyDescent="0.25">
      <c r="A44" s="23" t="s">
        <v>21</v>
      </c>
      <c r="B44" s="21"/>
      <c r="C44" s="18"/>
      <c r="D44" s="22"/>
      <c r="E44" s="21"/>
      <c r="F44" s="16"/>
      <c r="H44" s="11" t="s">
        <v>77</v>
      </c>
      <c r="I44" s="5" t="s">
        <v>83</v>
      </c>
      <c r="J44" s="5" t="s">
        <v>83</v>
      </c>
      <c r="L44" s="21"/>
      <c r="M44" s="41"/>
    </row>
    <row r="45" spans="1:13" ht="40" x14ac:dyDescent="0.25">
      <c r="A45" s="34" t="s">
        <v>49</v>
      </c>
      <c r="B45" s="35" t="s">
        <v>1</v>
      </c>
      <c r="C45" s="36"/>
      <c r="D45" s="34" t="s">
        <v>49</v>
      </c>
      <c r="E45" s="35" t="s">
        <v>15</v>
      </c>
      <c r="F45" s="38" t="s">
        <v>37</v>
      </c>
      <c r="I45" s="35" t="s">
        <v>1</v>
      </c>
      <c r="J45" s="35" t="s">
        <v>15</v>
      </c>
      <c r="K45" s="119" t="s">
        <v>63</v>
      </c>
      <c r="L45" s="21"/>
      <c r="M45" s="41"/>
    </row>
    <row r="46" spans="1:13" x14ac:dyDescent="0.2">
      <c r="A46" s="27" t="s">
        <v>23</v>
      </c>
      <c r="B46" s="37">
        <v>0.90090000000000003</v>
      </c>
      <c r="C46" s="28"/>
      <c r="D46" s="27" t="s">
        <v>23</v>
      </c>
      <c r="E46" s="37">
        <v>0.99165999999999999</v>
      </c>
      <c r="F46" s="41">
        <f>(E46-B46)/B46</f>
        <v>0.10074370074370069</v>
      </c>
      <c r="G46" s="92"/>
      <c r="H46" s="59" t="s">
        <v>81</v>
      </c>
      <c r="I46" s="59">
        <v>0.19989999999999999</v>
      </c>
      <c r="J46" s="59">
        <v>0.18124999999999999</v>
      </c>
      <c r="K46" s="41">
        <f>(J46-I46)/I46</f>
        <v>-9.3296648324162082E-2</v>
      </c>
      <c r="L46" s="17"/>
      <c r="M46" s="41"/>
    </row>
    <row r="47" spans="1:13" x14ac:dyDescent="0.2">
      <c r="A47" s="19" t="s">
        <v>25</v>
      </c>
      <c r="B47" s="37">
        <v>0.77039999999999997</v>
      </c>
      <c r="C47" s="24"/>
      <c r="D47" s="19" t="s">
        <v>25</v>
      </c>
      <c r="E47" s="26">
        <v>0.96516000000000002</v>
      </c>
      <c r="F47" s="41">
        <f>(E47-B47)/B47</f>
        <v>0.2528037383177571</v>
      </c>
      <c r="G47" s="92"/>
      <c r="H47" s="59" t="s">
        <v>79</v>
      </c>
      <c r="I47" s="141">
        <v>4.3699999999999998E-3</v>
      </c>
      <c r="J47" s="141">
        <v>1.252E-2</v>
      </c>
      <c r="K47" s="41">
        <f t="shared" ref="K47" si="3">(J47-I47)/I47</f>
        <v>1.8649885583524031</v>
      </c>
      <c r="L47" s="21"/>
      <c r="M47" s="41"/>
    </row>
    <row r="48" spans="1:13" x14ac:dyDescent="0.2">
      <c r="A48" s="16" t="s">
        <v>27</v>
      </c>
      <c r="B48" s="37">
        <v>0.58679999999999999</v>
      </c>
      <c r="C48" s="28"/>
      <c r="D48" s="16" t="s">
        <v>27</v>
      </c>
      <c r="E48" s="37">
        <v>0.90922000000000003</v>
      </c>
      <c r="F48" s="41">
        <f>(E48-B48)/B48</f>
        <v>0.54945466939331977</v>
      </c>
      <c r="G48" s="92"/>
      <c r="H48" s="5" t="s">
        <v>80</v>
      </c>
      <c r="I48" s="5">
        <v>44832</v>
      </c>
      <c r="J48" s="5">
        <v>45807</v>
      </c>
      <c r="K48" s="41">
        <f>(I48-J48)/J48</f>
        <v>-2.1284956447704499E-2</v>
      </c>
      <c r="L48" s="21"/>
      <c r="M48" s="41"/>
    </row>
    <row r="49" spans="1:13" x14ac:dyDescent="0.2">
      <c r="A49" s="19" t="s">
        <v>29</v>
      </c>
      <c r="B49" s="37">
        <v>0.39739999999999998</v>
      </c>
      <c r="C49" s="24"/>
      <c r="D49" s="19" t="s">
        <v>29</v>
      </c>
      <c r="E49" s="26">
        <v>0.78263000000000005</v>
      </c>
      <c r="F49" s="41">
        <f>(E49-B49)/B49</f>
        <v>0.96937594363361879</v>
      </c>
      <c r="G49" s="92"/>
      <c r="H49" s="5" t="s">
        <v>66</v>
      </c>
      <c r="I49" s="143">
        <v>4.601</v>
      </c>
      <c r="J49" s="5">
        <v>6.0030000000000001</v>
      </c>
      <c r="K49" s="41"/>
      <c r="L49" s="21"/>
      <c r="M49" s="41"/>
    </row>
    <row r="50" spans="1:13" x14ac:dyDescent="0.2">
      <c r="A50" s="19" t="s">
        <v>31</v>
      </c>
      <c r="B50" s="26">
        <v>0.21920000000000001</v>
      </c>
      <c r="C50" s="24"/>
      <c r="D50" s="19" t="s">
        <v>31</v>
      </c>
      <c r="E50" s="21">
        <v>0.59421000000000002</v>
      </c>
      <c r="F50" s="41">
        <f>(E50-B50)/B50</f>
        <v>1.7108120437956205</v>
      </c>
      <c r="G50" s="92"/>
      <c r="K50" s="19"/>
      <c r="L50" s="21"/>
      <c r="M50" s="41"/>
    </row>
    <row r="51" spans="1:13" x14ac:dyDescent="0.2">
      <c r="G51" s="92"/>
      <c r="H51" s="19"/>
      <c r="I51" s="21"/>
    </row>
    <row r="52" spans="1:13" x14ac:dyDescent="0.2">
      <c r="G52" s="92"/>
    </row>
    <row r="53" spans="1:13" x14ac:dyDescent="0.2">
      <c r="G53" s="133"/>
      <c r="H53" s="127"/>
      <c r="I53" s="127"/>
      <c r="J53" s="127"/>
      <c r="K53" s="127"/>
      <c r="L53" s="133"/>
      <c r="M53" s="92"/>
    </row>
    <row r="54" spans="1:13" ht="19" x14ac:dyDescent="0.25">
      <c r="G54" s="134"/>
      <c r="H54" s="127"/>
      <c r="I54" s="127"/>
      <c r="J54" s="127"/>
      <c r="K54" s="127"/>
      <c r="L54" s="105"/>
      <c r="M54" s="106"/>
    </row>
    <row r="55" spans="1:13" x14ac:dyDescent="0.2">
      <c r="G55" s="133"/>
      <c r="H55" s="127"/>
      <c r="I55" s="127"/>
      <c r="J55" s="127"/>
      <c r="K55" s="127"/>
      <c r="L55" s="144"/>
    </row>
    <row r="56" spans="1:13" ht="19" x14ac:dyDescent="0.25">
      <c r="G56" s="133"/>
      <c r="H56" s="122"/>
      <c r="I56" s="127"/>
      <c r="J56" s="127"/>
      <c r="K56" s="127"/>
      <c r="L56" s="144"/>
    </row>
    <row r="57" spans="1:13" ht="19" x14ac:dyDescent="0.2">
      <c r="G57" s="133"/>
      <c r="H57" s="127"/>
      <c r="I57" s="54"/>
      <c r="J57" s="54"/>
      <c r="K57" s="140"/>
      <c r="L57" s="144"/>
    </row>
    <row r="58" spans="1:13" x14ac:dyDescent="0.2">
      <c r="G58" s="133"/>
      <c r="H58" s="137"/>
      <c r="I58" s="137"/>
      <c r="J58" s="137"/>
      <c r="K58" s="41"/>
      <c r="L58" s="144"/>
    </row>
    <row r="59" spans="1:13" x14ac:dyDescent="0.2">
      <c r="G59" s="133"/>
      <c r="H59" s="137"/>
      <c r="I59" s="145"/>
      <c r="J59" s="145"/>
      <c r="K59" s="41"/>
      <c r="L59" s="146"/>
    </row>
    <row r="60" spans="1:13" x14ac:dyDescent="0.2">
      <c r="G60" s="133"/>
      <c r="H60" s="127"/>
      <c r="I60" s="127"/>
      <c r="J60" s="127"/>
      <c r="K60" s="41"/>
      <c r="L60" s="127"/>
    </row>
    <row r="61" spans="1:13" x14ac:dyDescent="0.2">
      <c r="A61" s="93"/>
      <c r="B61" s="109"/>
      <c r="C61" s="92"/>
      <c r="D61" s="93"/>
      <c r="E61" s="107"/>
      <c r="F61" s="91"/>
      <c r="G61" s="133"/>
      <c r="H61" s="127"/>
      <c r="I61" s="127"/>
      <c r="J61" s="127"/>
      <c r="K61" s="41"/>
      <c r="L61" s="127"/>
    </row>
    <row r="62" spans="1:13" ht="19" x14ac:dyDescent="0.25">
      <c r="A62" s="30"/>
      <c r="B62" s="92"/>
      <c r="C62" s="92"/>
      <c r="D62" s="92"/>
      <c r="E62" s="92"/>
      <c r="F62" s="92"/>
      <c r="G62" s="133"/>
      <c r="H62" s="127"/>
      <c r="I62" s="127"/>
      <c r="J62" s="127"/>
      <c r="K62" s="127"/>
      <c r="L62" s="127"/>
    </row>
    <row r="63" spans="1:13" ht="19" x14ac:dyDescent="0.25">
      <c r="A63" s="115"/>
      <c r="B63" s="105"/>
      <c r="C63" s="97"/>
      <c r="D63" s="105"/>
      <c r="E63" s="105"/>
      <c r="F63" s="106"/>
      <c r="G63" s="97"/>
    </row>
    <row r="64" spans="1:13" x14ac:dyDescent="0.2">
      <c r="A64" s="93"/>
      <c r="B64" s="109"/>
      <c r="C64" s="92"/>
      <c r="D64" s="93"/>
      <c r="E64" s="107"/>
      <c r="F64" s="91"/>
      <c r="G64" s="92"/>
    </row>
    <row r="65" spans="1:8" x14ac:dyDescent="0.2">
      <c r="A65" s="93"/>
      <c r="B65" s="109"/>
      <c r="C65" s="92"/>
      <c r="D65" s="93"/>
      <c r="E65" s="107"/>
      <c r="F65" s="91"/>
      <c r="G65" s="92"/>
      <c r="H65" s="111"/>
    </row>
    <row r="66" spans="1:8" x14ac:dyDescent="0.2">
      <c r="A66" s="93"/>
      <c r="B66" s="109"/>
      <c r="C66" s="92"/>
      <c r="D66" s="93"/>
      <c r="E66" s="107"/>
      <c r="F66" s="91"/>
      <c r="G66" s="92"/>
    </row>
    <row r="67" spans="1:8" x14ac:dyDescent="0.2">
      <c r="A67" s="93"/>
      <c r="B67" s="109"/>
      <c r="C67" s="92"/>
      <c r="D67" s="93"/>
      <c r="E67" s="107"/>
      <c r="F67" s="91"/>
      <c r="G67" s="92"/>
    </row>
    <row r="68" spans="1:8" x14ac:dyDescent="0.2">
      <c r="A68" s="93"/>
      <c r="B68" s="108"/>
      <c r="C68"/>
      <c r="D68" s="93"/>
      <c r="E68" s="108"/>
      <c r="F68" s="91"/>
      <c r="G68" s="92"/>
    </row>
    <row r="73" spans="1:8" x14ac:dyDescent="0.2">
      <c r="A73" s="92"/>
      <c r="B73" s="92"/>
      <c r="C73" s="92"/>
      <c r="D73" s="92"/>
      <c r="E73" s="92"/>
      <c r="F73" s="92"/>
      <c r="G73" s="92"/>
    </row>
    <row r="74" spans="1:8" x14ac:dyDescent="0.2">
      <c r="A74" s="92"/>
      <c r="B74" s="92"/>
      <c r="C74" s="92"/>
      <c r="D74" s="92"/>
      <c r="E74" s="92"/>
      <c r="F74" s="92"/>
      <c r="G74" s="92"/>
    </row>
    <row r="77" spans="1:8" ht="21" x14ac:dyDescent="0.25">
      <c r="A77" s="61"/>
    </row>
    <row r="78" spans="1:8" ht="19" x14ac:dyDescent="0.25">
      <c r="A78" s="23"/>
    </row>
    <row r="79" spans="1:8" ht="19" x14ac:dyDescent="0.25">
      <c r="A79" s="53"/>
      <c r="B79" s="53"/>
      <c r="D79" s="53"/>
      <c r="E79" s="53"/>
      <c r="F79" s="56"/>
    </row>
    <row r="80" spans="1:8" x14ac:dyDescent="0.2">
      <c r="A80" s="19"/>
      <c r="B80" s="20"/>
      <c r="D80" s="19"/>
      <c r="E80" s="20"/>
      <c r="F80" s="41"/>
    </row>
    <row r="81" spans="1:6" x14ac:dyDescent="0.2">
      <c r="A81" s="16"/>
      <c r="B81" s="90"/>
      <c r="D81" s="16"/>
      <c r="E81" s="20"/>
      <c r="F81" s="41"/>
    </row>
    <row r="82" spans="1:6" x14ac:dyDescent="0.2">
      <c r="A82" s="19"/>
      <c r="B82" s="20"/>
      <c r="D82" s="19"/>
      <c r="E82" s="20"/>
      <c r="F82" s="41"/>
    </row>
    <row r="83" spans="1:6" x14ac:dyDescent="0.2">
      <c r="A83" s="19"/>
      <c r="B83" s="20"/>
      <c r="D83" s="19"/>
      <c r="E83" s="20"/>
      <c r="F83" s="41"/>
    </row>
    <row r="84" spans="1:6" x14ac:dyDescent="0.2">
      <c r="A84" s="19"/>
      <c r="B84" s="20"/>
      <c r="D84" s="19"/>
      <c r="E84" s="20"/>
      <c r="F84" s="41"/>
    </row>
    <row r="85" spans="1:6" x14ac:dyDescent="0.2">
      <c r="A85" s="16"/>
      <c r="B85" s="90"/>
      <c r="D85" s="16"/>
      <c r="E85" s="20"/>
      <c r="F85" s="41"/>
    </row>
    <row r="86" spans="1:6" x14ac:dyDescent="0.2">
      <c r="A86" s="19"/>
      <c r="B86" s="20"/>
      <c r="D86" s="19"/>
      <c r="E86" s="20"/>
      <c r="F86" s="41"/>
    </row>
    <row r="87" spans="1:6" x14ac:dyDescent="0.2">
      <c r="A87" s="19"/>
      <c r="B87" s="20"/>
      <c r="D87" s="19"/>
      <c r="E87" s="20"/>
      <c r="F87" s="41"/>
    </row>
    <row r="88" spans="1:6" x14ac:dyDescent="0.2">
      <c r="A88" s="19"/>
      <c r="B88" s="20"/>
      <c r="D88" s="19"/>
      <c r="E88" s="20"/>
      <c r="F88" s="41"/>
    </row>
    <row r="89" spans="1:6" x14ac:dyDescent="0.2">
      <c r="A89" s="19"/>
      <c r="B89" s="20"/>
      <c r="D89" s="19"/>
      <c r="E89" s="20"/>
      <c r="F89" s="41"/>
    </row>
    <row r="92" spans="1:6" ht="19" x14ac:dyDescent="0.25">
      <c r="A92" s="23"/>
    </row>
    <row r="93" spans="1:6" ht="19" x14ac:dyDescent="0.25">
      <c r="A93" s="53"/>
      <c r="B93" s="53"/>
      <c r="D93" s="53"/>
      <c r="E93" s="53"/>
      <c r="F93" s="56"/>
    </row>
    <row r="94" spans="1:6" x14ac:dyDescent="0.2">
      <c r="A94" s="19"/>
      <c r="B94" s="20"/>
      <c r="D94" s="19"/>
      <c r="E94" s="20"/>
      <c r="F94" s="41"/>
    </row>
    <row r="95" spans="1:6" x14ac:dyDescent="0.2">
      <c r="A95" s="16"/>
      <c r="B95" s="90"/>
      <c r="D95" s="16"/>
      <c r="E95" s="90"/>
      <c r="F95" s="41"/>
    </row>
    <row r="96" spans="1:6" x14ac:dyDescent="0.2">
      <c r="A96" s="19"/>
      <c r="B96" s="20"/>
      <c r="D96" s="19"/>
      <c r="E96" s="20"/>
      <c r="F96" s="41"/>
    </row>
    <row r="97" spans="1:6" x14ac:dyDescent="0.2">
      <c r="A97" s="19"/>
      <c r="B97" s="20"/>
      <c r="D97" s="19"/>
      <c r="E97" s="20"/>
      <c r="F97" s="41"/>
    </row>
    <row r="98" spans="1:6" x14ac:dyDescent="0.2">
      <c r="A98" s="19"/>
      <c r="B98" s="20"/>
      <c r="D98" s="19"/>
      <c r="E98" s="20"/>
      <c r="F98" s="41"/>
    </row>
    <row r="99" spans="1:6" x14ac:dyDescent="0.2">
      <c r="A99" s="16"/>
      <c r="B99" s="90"/>
      <c r="D99" s="16"/>
      <c r="E99" s="90"/>
      <c r="F99" s="41"/>
    </row>
    <row r="100" spans="1:6" x14ac:dyDescent="0.2">
      <c r="A100" s="19"/>
      <c r="B100" s="20"/>
      <c r="D100" s="19"/>
      <c r="E100" s="20"/>
      <c r="F100" s="41"/>
    </row>
    <row r="101" spans="1:6" x14ac:dyDescent="0.2">
      <c r="A101" s="19"/>
      <c r="B101" s="20"/>
      <c r="D101" s="19"/>
      <c r="E101" s="20"/>
      <c r="F101" s="41"/>
    </row>
    <row r="102" spans="1:6" x14ac:dyDescent="0.2">
      <c r="A102" s="19"/>
      <c r="B102" s="20"/>
      <c r="D102" s="19"/>
      <c r="E102" s="20"/>
      <c r="F102" s="41"/>
    </row>
    <row r="103" spans="1:6" x14ac:dyDescent="0.2">
      <c r="A103" s="19"/>
      <c r="B103" s="20"/>
      <c r="D103" s="19"/>
      <c r="E103" s="20"/>
      <c r="F103" s="41"/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086D-4A69-674E-A1F5-47C7ABBEF27F}">
  <dimension ref="A1:M85"/>
  <sheetViews>
    <sheetView topLeftCell="A10" zoomScale="90" zoomScaleNormal="90" workbookViewId="0">
      <selection activeCell="J31" sqref="J31"/>
    </sheetView>
  </sheetViews>
  <sheetFormatPr baseColWidth="10" defaultRowHeight="16" x14ac:dyDescent="0.2"/>
  <cols>
    <col min="1" max="1" width="25.33203125" style="5" customWidth="1"/>
    <col min="2" max="2" width="12.83203125" style="5" customWidth="1"/>
    <col min="3" max="3" width="10.83203125" style="5" customWidth="1"/>
    <col min="4" max="4" width="25.33203125" style="5" customWidth="1"/>
    <col min="5" max="5" width="12.83203125" style="5" customWidth="1"/>
    <col min="6" max="6" width="14.33203125" style="5" customWidth="1"/>
    <col min="8" max="8" width="25.33203125" style="5" customWidth="1"/>
    <col min="9" max="9" width="12.83203125" style="5" customWidth="1"/>
    <col min="10" max="10" width="10.83203125" style="5"/>
    <col min="11" max="11" width="25.33203125" style="5" customWidth="1"/>
    <col min="12" max="12" width="12.83203125" style="5" customWidth="1"/>
    <col min="13" max="13" width="14.33203125" style="5" customWidth="1"/>
    <col min="14" max="16384" width="10.83203125" style="5"/>
  </cols>
  <sheetData>
    <row r="1" spans="1:13" ht="24" x14ac:dyDescent="0.3">
      <c r="A1" s="7" t="s">
        <v>20</v>
      </c>
      <c r="B1" s="8"/>
      <c r="H1" s="7"/>
      <c r="I1" s="8"/>
    </row>
    <row r="2" spans="1:13" ht="24" x14ac:dyDescent="0.3">
      <c r="A2" s="102" t="s">
        <v>42</v>
      </c>
      <c r="B2" s="10"/>
      <c r="C2" s="10"/>
      <c r="D2" s="10"/>
      <c r="E2" s="10"/>
      <c r="F2" s="10"/>
      <c r="G2" s="5"/>
      <c r="H2" s="102"/>
    </row>
    <row r="3" spans="1:13" ht="19" x14ac:dyDescent="0.25">
      <c r="A3" s="11"/>
      <c r="B3" s="12"/>
      <c r="E3" s="12"/>
      <c r="F3" s="11"/>
      <c r="G3" s="5"/>
    </row>
    <row r="4" spans="1:13" s="46" customFormat="1" ht="40" customHeight="1" x14ac:dyDescent="0.25">
      <c r="A4" s="34" t="s">
        <v>6</v>
      </c>
      <c r="B4" s="35" t="s">
        <v>1</v>
      </c>
      <c r="C4" s="36"/>
      <c r="D4" s="35" t="s">
        <v>6</v>
      </c>
      <c r="E4" s="35" t="s">
        <v>15</v>
      </c>
      <c r="F4" s="39" t="s">
        <v>37</v>
      </c>
      <c r="H4" s="53"/>
      <c r="I4" s="54"/>
      <c r="J4" s="55"/>
      <c r="K4" s="54"/>
      <c r="L4" s="54"/>
      <c r="M4" s="116"/>
    </row>
    <row r="5" spans="1:13" x14ac:dyDescent="0.2">
      <c r="A5" s="5" t="s">
        <v>7</v>
      </c>
      <c r="B5" s="8">
        <v>10</v>
      </c>
      <c r="D5" s="5" t="s">
        <v>7</v>
      </c>
      <c r="E5" s="8">
        <v>10</v>
      </c>
      <c r="F5" s="40"/>
      <c r="I5" s="8"/>
      <c r="L5" s="8"/>
      <c r="M5" s="40"/>
    </row>
    <row r="6" spans="1:13" x14ac:dyDescent="0.2">
      <c r="A6" s="5" t="s">
        <v>8</v>
      </c>
      <c r="B6" s="8">
        <v>32</v>
      </c>
      <c r="D6" s="5" t="s">
        <v>8</v>
      </c>
      <c r="E6" s="8">
        <v>32</v>
      </c>
      <c r="F6" s="40"/>
      <c r="I6" s="8"/>
      <c r="L6" s="8"/>
      <c r="M6" s="40"/>
    </row>
    <row r="7" spans="1:13" x14ac:dyDescent="0.2">
      <c r="A7" s="5" t="s">
        <v>9</v>
      </c>
      <c r="B7" s="8" t="s">
        <v>10</v>
      </c>
      <c r="D7" s="5" t="s">
        <v>9</v>
      </c>
      <c r="E7" s="8" t="s">
        <v>10</v>
      </c>
      <c r="F7" s="40"/>
      <c r="I7" s="8"/>
      <c r="L7" s="8"/>
      <c r="M7" s="40"/>
    </row>
    <row r="8" spans="1:13" x14ac:dyDescent="0.2">
      <c r="A8" s="5" t="s">
        <v>11</v>
      </c>
      <c r="B8" s="8">
        <v>128</v>
      </c>
      <c r="D8" s="5" t="s">
        <v>11</v>
      </c>
      <c r="E8" s="8">
        <v>128</v>
      </c>
      <c r="F8" s="40"/>
      <c r="I8" s="8"/>
      <c r="L8" s="8"/>
      <c r="M8" s="40"/>
    </row>
    <row r="9" spans="1:13" x14ac:dyDescent="0.2">
      <c r="A9" s="5" t="s">
        <v>12</v>
      </c>
      <c r="B9" s="8">
        <v>10</v>
      </c>
      <c r="D9" s="5" t="s">
        <v>12</v>
      </c>
      <c r="E9" s="8">
        <v>10</v>
      </c>
      <c r="F9" s="40"/>
      <c r="I9" s="8"/>
      <c r="L9" s="8"/>
      <c r="M9" s="40"/>
    </row>
    <row r="10" spans="1:13" x14ac:dyDescent="0.2">
      <c r="A10" s="5" t="s">
        <v>13</v>
      </c>
      <c r="B10" s="14">
        <v>1E-3</v>
      </c>
      <c r="D10" s="5" t="s">
        <v>13</v>
      </c>
      <c r="E10" s="8">
        <v>1E-3</v>
      </c>
      <c r="F10" s="40"/>
      <c r="I10" s="14"/>
      <c r="L10" s="8"/>
      <c r="M10" s="40"/>
    </row>
    <row r="11" spans="1:13" x14ac:dyDescent="0.2">
      <c r="A11" s="5" t="s">
        <v>14</v>
      </c>
      <c r="B11" s="8" t="s">
        <v>3</v>
      </c>
      <c r="D11" s="5" t="s">
        <v>0</v>
      </c>
      <c r="E11" s="8" t="s">
        <v>3</v>
      </c>
      <c r="F11" s="40"/>
      <c r="I11" s="8"/>
      <c r="L11" s="8"/>
      <c r="M11" s="40"/>
    </row>
    <row r="12" spans="1:13" x14ac:dyDescent="0.2">
      <c r="A12" s="5" t="s">
        <v>18</v>
      </c>
      <c r="B12" s="8">
        <v>3</v>
      </c>
      <c r="D12" s="5" t="s">
        <v>18</v>
      </c>
      <c r="E12" s="8">
        <v>3</v>
      </c>
      <c r="F12" s="40"/>
      <c r="I12" s="8"/>
      <c r="L12" s="8"/>
      <c r="M12" s="40"/>
    </row>
    <row r="13" spans="1:13" x14ac:dyDescent="0.2">
      <c r="F13" s="40"/>
      <c r="M13" s="40"/>
    </row>
    <row r="14" spans="1:13" x14ac:dyDescent="0.2">
      <c r="A14" s="16" t="s">
        <v>5</v>
      </c>
      <c r="B14" s="26">
        <v>0.998</v>
      </c>
      <c r="C14" s="18"/>
      <c r="D14" s="18" t="s">
        <v>5</v>
      </c>
      <c r="E14" s="26">
        <v>0.99950000000000006</v>
      </c>
      <c r="F14" s="41">
        <f>(E14-B14)/B14</f>
        <v>1.5030060120241051E-3</v>
      </c>
      <c r="H14" s="16"/>
      <c r="I14" s="21"/>
      <c r="J14" s="18"/>
      <c r="K14" s="18"/>
      <c r="L14" s="21"/>
      <c r="M14" s="41"/>
    </row>
    <row r="15" spans="1:13" x14ac:dyDescent="0.2">
      <c r="A15" s="19"/>
      <c r="B15" s="21"/>
      <c r="C15" s="22"/>
      <c r="D15" s="22"/>
      <c r="E15" s="21"/>
      <c r="F15" s="40"/>
      <c r="H15" s="19"/>
      <c r="I15" s="21"/>
      <c r="J15" s="22"/>
      <c r="K15" s="22"/>
      <c r="L15" s="21"/>
      <c r="M15" s="40"/>
    </row>
    <row r="16" spans="1:13" ht="19" x14ac:dyDescent="0.25">
      <c r="A16" s="23" t="s">
        <v>40</v>
      </c>
      <c r="B16" s="21"/>
      <c r="C16" s="18"/>
      <c r="D16" s="22"/>
      <c r="E16" s="21"/>
      <c r="F16" s="40"/>
      <c r="H16" s="30" t="s">
        <v>60</v>
      </c>
      <c r="I16" s="92"/>
      <c r="J16" s="92"/>
      <c r="K16" s="92"/>
      <c r="L16" s="21"/>
      <c r="M16" s="40"/>
    </row>
    <row r="17" spans="1:13" s="46" customFormat="1" ht="40" customHeight="1" x14ac:dyDescent="0.25">
      <c r="A17" s="34" t="s">
        <v>6</v>
      </c>
      <c r="B17" s="35" t="s">
        <v>1</v>
      </c>
      <c r="C17" s="36"/>
      <c r="D17" s="35" t="s">
        <v>6</v>
      </c>
      <c r="E17" s="35" t="s">
        <v>15</v>
      </c>
      <c r="F17" s="39" t="s">
        <v>37</v>
      </c>
      <c r="H17" s="96" t="s">
        <v>46</v>
      </c>
      <c r="I17" s="48" t="s">
        <v>1</v>
      </c>
      <c r="J17" s="48" t="s">
        <v>44</v>
      </c>
      <c r="K17" s="98" t="s">
        <v>37</v>
      </c>
      <c r="L17" s="54"/>
      <c r="M17" s="116"/>
    </row>
    <row r="18" spans="1:13" x14ac:dyDescent="0.2">
      <c r="A18" s="25" t="s">
        <v>22</v>
      </c>
      <c r="B18" s="26">
        <v>0.99312999999999996</v>
      </c>
      <c r="C18" s="24"/>
      <c r="D18" s="25" t="s">
        <v>22</v>
      </c>
      <c r="E18" s="26">
        <v>0.99705999999999995</v>
      </c>
      <c r="F18" s="41">
        <f t="shared" ref="F18:F27" si="0">(E18-B18)/B18</f>
        <v>3.9571858669056308E-3</v>
      </c>
      <c r="H18" s="113" t="s">
        <v>67</v>
      </c>
      <c r="I18" s="95"/>
      <c r="J18" s="95"/>
      <c r="K18" s="91" t="e">
        <f t="shared" ref="K18:K27" si="1">(J18-I18)/I18</f>
        <v>#DIV/0!</v>
      </c>
      <c r="L18" s="21"/>
      <c r="M18" s="41"/>
    </row>
    <row r="19" spans="1:13" x14ac:dyDescent="0.2">
      <c r="A19" s="27" t="s">
        <v>23</v>
      </c>
      <c r="B19" s="37">
        <v>0.99263999999999997</v>
      </c>
      <c r="C19" s="28"/>
      <c r="D19" s="27" t="s">
        <v>23</v>
      </c>
      <c r="E19" s="37">
        <v>0.99312999999999996</v>
      </c>
      <c r="F19" s="41">
        <f t="shared" si="0"/>
        <v>4.93633139909726E-4</v>
      </c>
      <c r="H19" s="114" t="s">
        <v>68</v>
      </c>
      <c r="I19" s="95"/>
      <c r="J19" s="60"/>
      <c r="K19" s="91" t="e">
        <f t="shared" si="1"/>
        <v>#DIV/0!</v>
      </c>
      <c r="L19" s="17"/>
      <c r="M19" s="41"/>
    </row>
    <row r="20" spans="1:13" x14ac:dyDescent="0.2">
      <c r="A20" s="25" t="s">
        <v>24</v>
      </c>
      <c r="B20" s="26">
        <v>0.98773</v>
      </c>
      <c r="C20" s="24"/>
      <c r="D20" s="25" t="s">
        <v>24</v>
      </c>
      <c r="E20" s="26">
        <v>0.98724000000000001</v>
      </c>
      <c r="F20" s="41">
        <f t="shared" si="0"/>
        <v>-4.960869873345858E-4</v>
      </c>
      <c r="H20" s="113" t="s">
        <v>69</v>
      </c>
      <c r="I20" s="95"/>
      <c r="J20" s="95"/>
      <c r="K20" s="91" t="e">
        <f t="shared" si="1"/>
        <v>#DIV/0!</v>
      </c>
      <c r="L20" s="21"/>
      <c r="M20" s="41"/>
    </row>
    <row r="21" spans="1:13" x14ac:dyDescent="0.2">
      <c r="A21" s="19" t="s">
        <v>25</v>
      </c>
      <c r="B21" s="26">
        <v>0.98036999999999996</v>
      </c>
      <c r="C21" s="24"/>
      <c r="D21" s="19" t="s">
        <v>25</v>
      </c>
      <c r="E21" s="26">
        <v>0.98233999999999999</v>
      </c>
      <c r="F21" s="41">
        <f t="shared" si="0"/>
        <v>2.0094454134663721E-3</v>
      </c>
      <c r="H21" s="113" t="s">
        <v>70</v>
      </c>
      <c r="I21" s="95"/>
      <c r="J21" s="95"/>
      <c r="K21" s="91" t="e">
        <f t="shared" si="1"/>
        <v>#DIV/0!</v>
      </c>
      <c r="L21" s="21"/>
      <c r="M21" s="41"/>
    </row>
    <row r="22" spans="1:13" x14ac:dyDescent="0.2">
      <c r="A22" s="19" t="s">
        <v>26</v>
      </c>
      <c r="B22" s="26">
        <v>0.96958</v>
      </c>
      <c r="C22" s="24"/>
      <c r="D22" s="19" t="s">
        <v>26</v>
      </c>
      <c r="E22" s="26">
        <v>0.97301000000000004</v>
      </c>
      <c r="F22" s="41">
        <f t="shared" si="0"/>
        <v>3.5376142247159018E-3</v>
      </c>
      <c r="H22" s="114" t="s">
        <v>71</v>
      </c>
      <c r="I22" s="112"/>
      <c r="J22" s="108"/>
      <c r="K22" s="91" t="e">
        <f t="shared" si="1"/>
        <v>#DIV/0!</v>
      </c>
      <c r="L22" s="21"/>
      <c r="M22" s="41"/>
    </row>
    <row r="23" spans="1:13" x14ac:dyDescent="0.2">
      <c r="A23" s="16" t="s">
        <v>27</v>
      </c>
      <c r="B23" s="37">
        <v>0.95486000000000004</v>
      </c>
      <c r="C23" s="28"/>
      <c r="D23" s="16" t="s">
        <v>27</v>
      </c>
      <c r="E23" s="37">
        <v>0.95926999999999996</v>
      </c>
      <c r="F23" s="41">
        <f t="shared" si="0"/>
        <v>4.6184781015017008E-3</v>
      </c>
      <c r="H23" s="113" t="s">
        <v>72</v>
      </c>
      <c r="I23" s="60"/>
      <c r="J23" s="60"/>
      <c r="K23" s="91" t="e">
        <f t="shared" si="1"/>
        <v>#DIV/0!</v>
      </c>
      <c r="L23" s="17"/>
      <c r="M23" s="41"/>
    </row>
    <row r="24" spans="1:13" x14ac:dyDescent="0.2">
      <c r="A24" s="19" t="s">
        <v>28</v>
      </c>
      <c r="B24" s="26">
        <v>0.93278000000000005</v>
      </c>
      <c r="C24" s="24"/>
      <c r="D24" s="19" t="s">
        <v>28</v>
      </c>
      <c r="E24" s="26">
        <v>0.94799</v>
      </c>
      <c r="F24" s="41">
        <f t="shared" si="0"/>
        <v>1.6306095756770025E-2</v>
      </c>
      <c r="H24" s="113" t="s">
        <v>73</v>
      </c>
      <c r="I24" s="22"/>
      <c r="J24" s="60"/>
      <c r="K24" s="91" t="e">
        <f t="shared" si="1"/>
        <v>#DIV/0!</v>
      </c>
      <c r="L24" s="21"/>
      <c r="M24" s="41"/>
    </row>
    <row r="25" spans="1:13" x14ac:dyDescent="0.2">
      <c r="A25" s="19" t="s">
        <v>29</v>
      </c>
      <c r="B25" s="26">
        <v>0.89695999999999998</v>
      </c>
      <c r="C25" s="24"/>
      <c r="D25" s="19" t="s">
        <v>29</v>
      </c>
      <c r="E25" s="26">
        <v>0.93718999999999997</v>
      </c>
      <c r="F25" s="41">
        <f t="shared" si="0"/>
        <v>4.4851498394577229E-2</v>
      </c>
      <c r="H25" s="114" t="s">
        <v>74</v>
      </c>
      <c r="I25" s="22"/>
      <c r="J25" s="60"/>
      <c r="K25" s="91" t="e">
        <f t="shared" si="1"/>
        <v>#DIV/0!</v>
      </c>
      <c r="L25" s="21"/>
      <c r="M25" s="41"/>
    </row>
    <row r="26" spans="1:13" x14ac:dyDescent="0.2">
      <c r="A26" s="19" t="s">
        <v>30</v>
      </c>
      <c r="B26" s="26">
        <v>0.86016000000000004</v>
      </c>
      <c r="C26" s="24"/>
      <c r="D26" s="19" t="s">
        <v>30</v>
      </c>
      <c r="E26" s="26">
        <v>0.92542000000000002</v>
      </c>
      <c r="F26" s="41">
        <f t="shared" si="0"/>
        <v>7.586960565476189E-2</v>
      </c>
      <c r="H26" s="113" t="s">
        <v>75</v>
      </c>
      <c r="I26" s="22"/>
      <c r="J26" s="60"/>
      <c r="K26" s="91" t="e">
        <f t="shared" si="1"/>
        <v>#DIV/0!</v>
      </c>
      <c r="L26" s="21"/>
      <c r="M26" s="41"/>
    </row>
    <row r="27" spans="1:13" x14ac:dyDescent="0.2">
      <c r="A27" s="16" t="s">
        <v>31</v>
      </c>
      <c r="B27" s="37">
        <v>0.78754000000000002</v>
      </c>
      <c r="C27" s="28"/>
      <c r="D27" s="16" t="s">
        <v>31</v>
      </c>
      <c r="E27" s="37">
        <v>0.91217000000000004</v>
      </c>
      <c r="F27" s="41">
        <f t="shared" si="0"/>
        <v>0.15825227924930799</v>
      </c>
      <c r="H27" s="113" t="s">
        <v>76</v>
      </c>
      <c r="I27" s="22"/>
      <c r="J27" s="60"/>
      <c r="K27" s="91" t="e">
        <f t="shared" si="1"/>
        <v>#DIV/0!</v>
      </c>
      <c r="L27" s="17"/>
      <c r="M27" s="41"/>
    </row>
    <row r="28" spans="1:13" x14ac:dyDescent="0.2">
      <c r="F28" s="40"/>
      <c r="M28" s="40"/>
    </row>
    <row r="29" spans="1:13" x14ac:dyDescent="0.2">
      <c r="A29" s="24"/>
      <c r="B29" s="24"/>
      <c r="C29" s="24"/>
      <c r="D29" s="24"/>
      <c r="E29" s="24"/>
      <c r="F29" s="40"/>
      <c r="L29" s="22"/>
      <c r="M29" s="40"/>
    </row>
    <row r="30" spans="1:13" ht="19" x14ac:dyDescent="0.25">
      <c r="A30" s="23" t="s">
        <v>39</v>
      </c>
      <c r="H30" s="11" t="s">
        <v>61</v>
      </c>
      <c r="L30" s="21"/>
      <c r="M30" s="40"/>
    </row>
    <row r="31" spans="1:13" s="46" customFormat="1" ht="40" customHeight="1" x14ac:dyDescent="0.25">
      <c r="A31" s="34" t="s">
        <v>6</v>
      </c>
      <c r="B31" s="35" t="s">
        <v>1</v>
      </c>
      <c r="C31" s="36"/>
      <c r="D31" s="35" t="s">
        <v>6</v>
      </c>
      <c r="E31" s="35" t="s">
        <v>15</v>
      </c>
      <c r="F31" s="38" t="s">
        <v>37</v>
      </c>
      <c r="H31" s="5"/>
      <c r="I31" s="35" t="s">
        <v>1</v>
      </c>
      <c r="J31" s="35" t="s">
        <v>15</v>
      </c>
      <c r="K31" s="119" t="s">
        <v>63</v>
      </c>
      <c r="L31" s="54"/>
      <c r="M31" s="116"/>
    </row>
    <row r="32" spans="1:13" x14ac:dyDescent="0.2">
      <c r="A32" s="25" t="s">
        <v>22</v>
      </c>
      <c r="B32" s="60">
        <v>0.99755000000000005</v>
      </c>
      <c r="D32" s="25" t="s">
        <v>22</v>
      </c>
      <c r="E32" s="26">
        <v>0.99853000000000003</v>
      </c>
      <c r="F32" s="41">
        <f t="shared" ref="F32:F41" si="2">(E32-B32)/B32</f>
        <v>9.824068968973794E-4</v>
      </c>
      <c r="H32" s="59" t="s">
        <v>65</v>
      </c>
      <c r="I32" s="59">
        <v>0.01</v>
      </c>
      <c r="J32" s="59">
        <v>0.16</v>
      </c>
      <c r="K32" s="41">
        <f>(J32-I32)/I32</f>
        <v>15</v>
      </c>
      <c r="L32" s="17"/>
      <c r="M32" s="41"/>
    </row>
    <row r="33" spans="1:13" x14ac:dyDescent="0.2">
      <c r="A33" s="27" t="s">
        <v>23</v>
      </c>
      <c r="B33" s="99">
        <v>0.99656999999999996</v>
      </c>
      <c r="C33" s="59"/>
      <c r="D33" s="27" t="s">
        <v>23</v>
      </c>
      <c r="E33" s="37">
        <v>0.99755000000000005</v>
      </c>
      <c r="F33" s="41">
        <f t="shared" si="2"/>
        <v>9.8337296928473856E-4</v>
      </c>
      <c r="H33" s="59" t="s">
        <v>62</v>
      </c>
      <c r="I33" s="28">
        <v>0</v>
      </c>
      <c r="J33" s="28">
        <v>0.22600000000000001</v>
      </c>
      <c r="K33" s="41"/>
      <c r="L33" s="21"/>
      <c r="M33" s="41"/>
    </row>
    <row r="34" spans="1:13" x14ac:dyDescent="0.2">
      <c r="A34" s="25" t="s">
        <v>24</v>
      </c>
      <c r="B34" s="60">
        <v>0.99558000000000002</v>
      </c>
      <c r="D34" s="25" t="s">
        <v>24</v>
      </c>
      <c r="E34" s="26">
        <v>0.99804000000000004</v>
      </c>
      <c r="F34" s="41">
        <f t="shared" si="2"/>
        <v>2.4709214729102813E-3</v>
      </c>
      <c r="H34" s="5" t="s">
        <v>64</v>
      </c>
      <c r="I34" s="5">
        <v>3.14</v>
      </c>
      <c r="J34" s="5">
        <v>6.9379999999999997</v>
      </c>
      <c r="K34" s="41">
        <f>(J34-I34)/I34</f>
        <v>1.2095541401273884</v>
      </c>
      <c r="L34" s="17"/>
      <c r="M34" s="41"/>
    </row>
    <row r="35" spans="1:13" x14ac:dyDescent="0.2">
      <c r="A35" s="19" t="s">
        <v>25</v>
      </c>
      <c r="B35" s="60">
        <v>0.99312999999999996</v>
      </c>
      <c r="D35" s="19" t="s">
        <v>25</v>
      </c>
      <c r="E35" s="26">
        <v>0.99656999999999996</v>
      </c>
      <c r="F35" s="41">
        <f t="shared" si="2"/>
        <v>3.4637962804466675E-3</v>
      </c>
      <c r="H35" s="5" t="s">
        <v>66</v>
      </c>
      <c r="I35" s="5">
        <v>0.31900000000000001</v>
      </c>
      <c r="J35" s="5">
        <v>0.58199999999999996</v>
      </c>
      <c r="K35" s="41">
        <f>(J35-I35)/I35</f>
        <v>0.82445141065830707</v>
      </c>
      <c r="L35" s="21"/>
      <c r="M35" s="41"/>
    </row>
    <row r="36" spans="1:13" x14ac:dyDescent="0.2">
      <c r="A36" s="19" t="s">
        <v>26</v>
      </c>
      <c r="B36" s="60">
        <v>0.99460000000000004</v>
      </c>
      <c r="D36" s="19" t="s">
        <v>26</v>
      </c>
      <c r="E36" s="26">
        <v>0.99411000000000005</v>
      </c>
      <c r="F36" s="41">
        <f t="shared" si="2"/>
        <v>-4.9266036597626222E-4</v>
      </c>
      <c r="L36" s="17"/>
      <c r="M36" s="41"/>
    </row>
    <row r="37" spans="1:13" x14ac:dyDescent="0.2">
      <c r="A37" s="16" t="s">
        <v>27</v>
      </c>
      <c r="B37" s="99">
        <v>0.99117</v>
      </c>
      <c r="D37" s="16" t="s">
        <v>27</v>
      </c>
      <c r="E37" s="37">
        <v>0.99214999999999998</v>
      </c>
      <c r="F37" s="41">
        <f t="shared" si="2"/>
        <v>9.8873049022870025E-4</v>
      </c>
    </row>
    <row r="38" spans="1:13" x14ac:dyDescent="0.2">
      <c r="A38" s="19" t="s">
        <v>28</v>
      </c>
      <c r="B38" s="60">
        <v>0.99214999999999998</v>
      </c>
      <c r="D38" s="19" t="s">
        <v>28</v>
      </c>
      <c r="E38" s="26">
        <v>0.98724000000000001</v>
      </c>
      <c r="F38" s="41">
        <f t="shared" si="2"/>
        <v>-4.948848460414222E-3</v>
      </c>
      <c r="K38" s="41"/>
      <c r="L38" s="21"/>
      <c r="M38" s="41"/>
    </row>
    <row r="39" spans="1:13" x14ac:dyDescent="0.2">
      <c r="A39" s="19" t="s">
        <v>29</v>
      </c>
      <c r="B39" s="60">
        <v>0.98970000000000002</v>
      </c>
      <c r="D39" s="19" t="s">
        <v>29</v>
      </c>
      <c r="E39" s="26">
        <v>0.98429999999999995</v>
      </c>
      <c r="F39" s="41">
        <f t="shared" si="2"/>
        <v>-5.4561988481358703E-3</v>
      </c>
    </row>
    <row r="40" spans="1:13" x14ac:dyDescent="0.2">
      <c r="A40" s="19" t="s">
        <v>30</v>
      </c>
      <c r="B40" s="60">
        <v>0.98773</v>
      </c>
      <c r="D40" s="19" t="s">
        <v>30</v>
      </c>
      <c r="E40" s="26">
        <v>0.97792000000000001</v>
      </c>
      <c r="F40" s="41">
        <f t="shared" si="2"/>
        <v>-9.9318639709232125E-3</v>
      </c>
      <c r="L40" s="21"/>
      <c r="M40" s="41"/>
    </row>
    <row r="41" spans="1:13" x14ac:dyDescent="0.2">
      <c r="A41" s="16" t="s">
        <v>31</v>
      </c>
      <c r="B41" s="99">
        <v>0.98675000000000002</v>
      </c>
      <c r="D41" s="16" t="s">
        <v>31</v>
      </c>
      <c r="E41" s="37">
        <v>0.96762000000000004</v>
      </c>
      <c r="F41" s="41">
        <f t="shared" si="2"/>
        <v>-1.9386876108436767E-2</v>
      </c>
    </row>
    <row r="42" spans="1:13" x14ac:dyDescent="0.2">
      <c r="M42" s="101"/>
    </row>
    <row r="44" spans="1:13" ht="19" x14ac:dyDescent="0.25">
      <c r="A44" s="23" t="s">
        <v>21</v>
      </c>
      <c r="B44" s="21"/>
      <c r="C44" s="18"/>
      <c r="D44" s="22"/>
      <c r="E44" s="21"/>
      <c r="F44" s="40"/>
      <c r="H44" s="11" t="s">
        <v>77</v>
      </c>
      <c r="I44" s="5" t="s">
        <v>84</v>
      </c>
      <c r="J44" s="5" t="s">
        <v>84</v>
      </c>
      <c r="L44" s="21"/>
      <c r="M44" s="16"/>
    </row>
    <row r="45" spans="1:13" ht="40" x14ac:dyDescent="0.25">
      <c r="A45" s="34" t="s">
        <v>6</v>
      </c>
      <c r="B45" s="35" t="s">
        <v>1</v>
      </c>
      <c r="C45" s="36"/>
      <c r="D45" s="35" t="s">
        <v>6</v>
      </c>
      <c r="E45" s="35" t="s">
        <v>15</v>
      </c>
      <c r="F45" s="39" t="s">
        <v>37</v>
      </c>
      <c r="I45" s="35" t="s">
        <v>1</v>
      </c>
      <c r="J45" s="35" t="s">
        <v>15</v>
      </c>
      <c r="K45" s="119" t="s">
        <v>63</v>
      </c>
      <c r="L45" s="54"/>
      <c r="M45" s="19"/>
    </row>
    <row r="46" spans="1:13" x14ac:dyDescent="0.2">
      <c r="A46" s="27" t="s">
        <v>23</v>
      </c>
      <c r="B46" s="37">
        <v>0.99263999999999997</v>
      </c>
      <c r="C46" s="28"/>
      <c r="D46" s="27" t="s">
        <v>23</v>
      </c>
      <c r="E46" s="37">
        <v>0.99165999999999999</v>
      </c>
      <c r="F46" s="41">
        <f>(E46-B46)/B46</f>
        <v>-9.87266279819452E-4</v>
      </c>
      <c r="H46" s="59" t="s">
        <v>81</v>
      </c>
      <c r="I46" s="59">
        <v>0.23765</v>
      </c>
      <c r="J46" s="59">
        <v>0.17773</v>
      </c>
      <c r="K46" s="41">
        <f>(J46-I46)/I46</f>
        <v>-0.25213549337260677</v>
      </c>
      <c r="L46" s="57"/>
      <c r="M46" s="41"/>
    </row>
    <row r="47" spans="1:13" x14ac:dyDescent="0.2">
      <c r="A47" s="19" t="s">
        <v>25</v>
      </c>
      <c r="B47" s="26">
        <v>0.98085999999999995</v>
      </c>
      <c r="C47" s="24"/>
      <c r="D47" s="19" t="s">
        <v>25</v>
      </c>
      <c r="E47" s="26">
        <v>0.96516000000000002</v>
      </c>
      <c r="F47" s="41">
        <f>(E47-B47)/B47</f>
        <v>-1.6006361764166074E-2</v>
      </c>
      <c r="H47" s="59" t="s">
        <v>79</v>
      </c>
      <c r="I47" s="141">
        <v>6.5199999999999998E-3</v>
      </c>
      <c r="J47" s="141">
        <v>3.3700000000000002E-3</v>
      </c>
      <c r="K47" s="41">
        <f t="shared" ref="K47" si="3">(J47-I47)/I47</f>
        <v>-0.48312883435582815</v>
      </c>
      <c r="L47" s="58"/>
      <c r="M47" s="41"/>
    </row>
    <row r="48" spans="1:13" x14ac:dyDescent="0.2">
      <c r="A48" s="16" t="s">
        <v>27</v>
      </c>
      <c r="B48" s="37">
        <v>0.95387999999999995</v>
      </c>
      <c r="C48" s="28"/>
      <c r="D48" s="16" t="s">
        <v>27</v>
      </c>
      <c r="E48" s="37">
        <v>0.90922000000000003</v>
      </c>
      <c r="F48" s="41">
        <f>(E48-B48)/B48</f>
        <v>-4.6819306411707895E-2</v>
      </c>
      <c r="H48" s="5" t="s">
        <v>80</v>
      </c>
      <c r="I48" s="5">
        <v>48602</v>
      </c>
      <c r="J48" s="5">
        <v>51349</v>
      </c>
      <c r="K48" s="41">
        <f>(I48-J48)/J48</f>
        <v>-5.3496660110226101E-2</v>
      </c>
      <c r="L48" s="57"/>
      <c r="M48" s="41"/>
    </row>
    <row r="49" spans="1:13" x14ac:dyDescent="0.2">
      <c r="A49" s="19" t="s">
        <v>29</v>
      </c>
      <c r="B49" s="26">
        <v>0.88910999999999996</v>
      </c>
      <c r="C49" s="24"/>
      <c r="D49" s="19" t="s">
        <v>29</v>
      </c>
      <c r="E49" s="26">
        <v>0.78263000000000005</v>
      </c>
      <c r="F49" s="41">
        <f>(E49-B49)/B49</f>
        <v>-0.11976020964785</v>
      </c>
      <c r="H49" s="5" t="s">
        <v>66</v>
      </c>
      <c r="I49" s="143">
        <v>4.601</v>
      </c>
      <c r="J49" s="143">
        <v>4.8440000000000003</v>
      </c>
      <c r="K49" s="41"/>
      <c r="L49" s="57"/>
      <c r="M49" s="41"/>
    </row>
    <row r="50" spans="1:13" x14ac:dyDescent="0.2">
      <c r="A50" s="16" t="s">
        <v>31</v>
      </c>
      <c r="B50" s="37">
        <v>0.73160000000000003</v>
      </c>
      <c r="C50" s="28"/>
      <c r="D50" s="16" t="s">
        <v>31</v>
      </c>
      <c r="E50" s="37">
        <v>0.59421000000000002</v>
      </c>
      <c r="F50" s="41">
        <f>(E50-B50)/B50</f>
        <v>-0.1877938764352105</v>
      </c>
      <c r="H50" s="19"/>
      <c r="I50" s="21"/>
      <c r="J50" s="22"/>
      <c r="K50" s="19"/>
      <c r="L50" s="57"/>
      <c r="M50" s="41"/>
    </row>
    <row r="51" spans="1:13" x14ac:dyDescent="0.2">
      <c r="H51" s="16"/>
      <c r="I51" s="17"/>
      <c r="J51" s="18"/>
      <c r="K51" s="16"/>
      <c r="L51" s="58"/>
      <c r="M51" s="41"/>
    </row>
    <row r="52" spans="1:13" x14ac:dyDescent="0.2">
      <c r="H52" s="19"/>
      <c r="I52" s="26"/>
      <c r="J52" s="24"/>
      <c r="K52" s="19"/>
      <c r="L52" s="52"/>
      <c r="M52" s="41"/>
    </row>
    <row r="53" spans="1:13" x14ac:dyDescent="0.2">
      <c r="H53" s="19"/>
      <c r="I53" s="26"/>
      <c r="J53" s="24"/>
      <c r="K53" s="19"/>
      <c r="L53" s="52"/>
      <c r="M53" s="41"/>
    </row>
    <row r="54" spans="1:13" x14ac:dyDescent="0.2">
      <c r="H54" s="19"/>
      <c r="I54" s="26"/>
      <c r="J54" s="24"/>
      <c r="K54" s="19"/>
      <c r="L54" s="52"/>
      <c r="M54" s="41"/>
    </row>
    <row r="55" spans="1:13" x14ac:dyDescent="0.2">
      <c r="H55" s="19"/>
      <c r="I55" s="26"/>
      <c r="J55" s="24"/>
      <c r="K55" s="19"/>
      <c r="L55" s="52"/>
      <c r="M55" s="41"/>
    </row>
    <row r="56" spans="1:13" x14ac:dyDescent="0.2">
      <c r="L56" s="8"/>
    </row>
    <row r="57" spans="1:13" x14ac:dyDescent="0.2">
      <c r="L57" s="8"/>
    </row>
    <row r="58" spans="1:13" ht="19" x14ac:dyDescent="0.25">
      <c r="H58" s="23"/>
      <c r="I58" s="21"/>
      <c r="J58" s="18"/>
      <c r="K58" s="51"/>
      <c r="L58" s="21"/>
      <c r="M58" s="16"/>
    </row>
    <row r="59" spans="1:13" ht="19" x14ac:dyDescent="0.25">
      <c r="H59" s="53"/>
      <c r="I59" s="54"/>
      <c r="J59" s="55"/>
      <c r="K59" s="54"/>
      <c r="L59" s="54"/>
      <c r="M59" s="56"/>
    </row>
    <row r="60" spans="1:13" ht="17" x14ac:dyDescent="0.25">
      <c r="A60" s="19"/>
      <c r="B60" s="22"/>
      <c r="D60" s="19"/>
      <c r="E60" s="118"/>
      <c r="F60" s="41"/>
      <c r="H60" s="19"/>
      <c r="I60" s="21"/>
      <c r="J60" s="22"/>
      <c r="K60" s="19"/>
      <c r="L60" s="57"/>
      <c r="M60" s="41"/>
    </row>
    <row r="61" spans="1:13" ht="17" x14ac:dyDescent="0.25">
      <c r="A61" s="19"/>
      <c r="B61" s="22"/>
      <c r="D61" s="19"/>
      <c r="E61" s="118"/>
      <c r="F61" s="41"/>
      <c r="H61" s="16"/>
      <c r="I61" s="17"/>
      <c r="J61" s="18"/>
      <c r="K61" s="16"/>
      <c r="L61" s="58"/>
      <c r="M61" s="41"/>
    </row>
    <row r="62" spans="1:13" ht="19" x14ac:dyDescent="0.25">
      <c r="A62" s="23"/>
      <c r="I62" s="37"/>
      <c r="J62" s="37"/>
      <c r="K62" s="19"/>
      <c r="L62" s="57"/>
      <c r="M62" s="41"/>
    </row>
    <row r="63" spans="1:13" ht="19" x14ac:dyDescent="0.25">
      <c r="A63" s="115"/>
      <c r="B63" s="105"/>
      <c r="C63" s="97"/>
      <c r="D63" s="105"/>
      <c r="E63" s="105"/>
      <c r="F63" s="106"/>
      <c r="I63" s="26"/>
      <c r="J63" s="26"/>
      <c r="K63" s="19"/>
      <c r="L63" s="57"/>
      <c r="M63" s="41"/>
    </row>
    <row r="64" spans="1:13" x14ac:dyDescent="0.2">
      <c r="A64" s="93"/>
      <c r="B64" s="109"/>
      <c r="C64" s="92"/>
      <c r="D64" s="93"/>
      <c r="E64" s="107"/>
      <c r="F64" s="91"/>
      <c r="I64" s="37"/>
      <c r="J64" s="37"/>
      <c r="K64" s="19"/>
      <c r="L64" s="57"/>
      <c r="M64" s="41"/>
    </row>
    <row r="65" spans="1:13" x14ac:dyDescent="0.2">
      <c r="A65" s="93"/>
      <c r="B65" s="109"/>
      <c r="C65" s="92"/>
      <c r="D65" s="93"/>
      <c r="E65" s="107"/>
      <c r="F65" s="91"/>
      <c r="I65" s="26"/>
      <c r="J65" s="26"/>
      <c r="K65" s="16"/>
      <c r="L65" s="58"/>
      <c r="M65" s="41"/>
    </row>
    <row r="66" spans="1:13" x14ac:dyDescent="0.2">
      <c r="A66" s="93"/>
      <c r="B66" s="109"/>
      <c r="C66" s="92"/>
      <c r="D66" s="93"/>
      <c r="E66" s="107"/>
      <c r="F66" s="91"/>
      <c r="I66" s="26"/>
      <c r="J66" s="26"/>
      <c r="K66" s="19"/>
      <c r="L66" s="57"/>
      <c r="M66" s="41"/>
    </row>
    <row r="67" spans="1:13" x14ac:dyDescent="0.2">
      <c r="A67" s="93"/>
      <c r="B67" s="109"/>
      <c r="C67" s="92"/>
      <c r="D67" s="93"/>
      <c r="E67" s="107"/>
      <c r="F67" s="91"/>
      <c r="I67" s="26"/>
      <c r="J67" s="26"/>
      <c r="K67" s="19"/>
      <c r="L67" s="57"/>
      <c r="M67" s="41"/>
    </row>
    <row r="68" spans="1:13" x14ac:dyDescent="0.2">
      <c r="A68" s="93"/>
      <c r="B68" s="108"/>
      <c r="C68"/>
      <c r="D68" s="93"/>
      <c r="E68" s="117"/>
      <c r="F68" s="91"/>
      <c r="I68" s="37"/>
      <c r="J68" s="37"/>
      <c r="K68" s="19"/>
      <c r="L68" s="57"/>
      <c r="M68" s="41"/>
    </row>
    <row r="69" spans="1:13" x14ac:dyDescent="0.2">
      <c r="A69" s="19"/>
      <c r="B69" s="21"/>
      <c r="D69" s="19"/>
      <c r="E69" s="21"/>
      <c r="F69" s="41"/>
      <c r="I69" s="26"/>
      <c r="J69" s="26"/>
      <c r="K69" s="19"/>
      <c r="L69" s="57"/>
      <c r="M69" s="41"/>
    </row>
    <row r="70" spans="1:13" x14ac:dyDescent="0.2">
      <c r="A70" s="19"/>
      <c r="B70" s="21"/>
      <c r="D70" s="19"/>
      <c r="E70" s="21"/>
      <c r="F70" s="41"/>
      <c r="I70" s="26"/>
      <c r="J70" s="26"/>
    </row>
    <row r="71" spans="1:13" x14ac:dyDescent="0.2">
      <c r="A71" s="19"/>
      <c r="B71" s="21"/>
      <c r="D71" s="19"/>
      <c r="E71" s="21"/>
      <c r="F71" s="41"/>
      <c r="I71" s="26"/>
      <c r="J71" s="26"/>
    </row>
    <row r="72" spans="1:13" x14ac:dyDescent="0.2">
      <c r="I72" s="26"/>
      <c r="J72" s="26"/>
    </row>
    <row r="74" spans="1:13" ht="19" x14ac:dyDescent="0.25">
      <c r="A74" s="23"/>
    </row>
    <row r="75" spans="1:13" ht="19" x14ac:dyDescent="0.25">
      <c r="A75" s="53"/>
      <c r="B75" s="54"/>
      <c r="D75" s="54"/>
      <c r="E75" s="54"/>
      <c r="F75" s="56"/>
    </row>
    <row r="76" spans="1:13" x14ac:dyDescent="0.2">
      <c r="A76" s="19"/>
      <c r="B76" s="21"/>
      <c r="D76" s="19"/>
      <c r="E76" s="21"/>
      <c r="F76" s="41"/>
    </row>
    <row r="77" spans="1:13" x14ac:dyDescent="0.2">
      <c r="A77" s="16"/>
      <c r="B77" s="17"/>
      <c r="D77" s="16"/>
      <c r="E77" s="17"/>
      <c r="F77" s="41"/>
    </row>
    <row r="78" spans="1:13" x14ac:dyDescent="0.2">
      <c r="A78" s="19"/>
      <c r="B78" s="21"/>
      <c r="D78" s="19"/>
      <c r="E78" s="21"/>
      <c r="F78" s="41"/>
    </row>
    <row r="79" spans="1:13" x14ac:dyDescent="0.2">
      <c r="A79" s="19"/>
      <c r="B79" s="21"/>
      <c r="D79" s="19"/>
      <c r="E79" s="21"/>
      <c r="F79" s="41"/>
    </row>
    <row r="80" spans="1:13" x14ac:dyDescent="0.2">
      <c r="A80" s="19"/>
      <c r="B80" s="26"/>
      <c r="D80" s="19"/>
      <c r="E80" s="26"/>
      <c r="F80" s="41"/>
    </row>
    <row r="81" spans="1:6" x14ac:dyDescent="0.2">
      <c r="A81" s="16"/>
      <c r="B81" s="37"/>
      <c r="D81" s="16"/>
      <c r="E81" s="37"/>
      <c r="F81" s="41"/>
    </row>
    <row r="82" spans="1:6" x14ac:dyDescent="0.2">
      <c r="A82" s="19"/>
      <c r="B82" s="26"/>
      <c r="D82" s="19"/>
      <c r="E82" s="26"/>
      <c r="F82" s="41"/>
    </row>
    <row r="83" spans="1:6" x14ac:dyDescent="0.2">
      <c r="A83" s="19"/>
      <c r="B83" s="26"/>
      <c r="D83" s="19"/>
      <c r="E83" s="26"/>
      <c r="F83" s="41"/>
    </row>
    <row r="84" spans="1:6" x14ac:dyDescent="0.2">
      <c r="A84" s="19"/>
      <c r="B84" s="26"/>
      <c r="D84" s="19"/>
      <c r="E84" s="26"/>
      <c r="F84" s="41"/>
    </row>
    <row r="85" spans="1:6" x14ac:dyDescent="0.2">
      <c r="A85" s="19"/>
      <c r="B85" s="26"/>
      <c r="D85" s="19"/>
      <c r="E85" s="26"/>
      <c r="F85" s="4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FE25-5858-4B4A-8ADD-8E8DDF528A8E}">
  <dimension ref="A1:M77"/>
  <sheetViews>
    <sheetView zoomScale="91" zoomScaleNormal="90" workbookViewId="0">
      <selection activeCell="K48" sqref="K48"/>
    </sheetView>
  </sheetViews>
  <sheetFormatPr baseColWidth="10" defaultRowHeight="16" x14ac:dyDescent="0.2"/>
  <cols>
    <col min="1" max="1" width="25.33203125" customWidth="1"/>
    <col min="2" max="2" width="12.83203125" customWidth="1"/>
    <col min="3" max="3" width="10.83203125" customWidth="1"/>
    <col min="4" max="4" width="25.33203125" customWidth="1"/>
    <col min="5" max="5" width="10.83203125" customWidth="1"/>
    <col min="6" max="6" width="14.33203125" style="5" customWidth="1"/>
    <col min="8" max="8" width="17" style="5" customWidth="1"/>
    <col min="9" max="9" width="15.6640625" style="5" customWidth="1"/>
    <col min="10" max="10" width="15.33203125" style="5" customWidth="1"/>
    <col min="11" max="11" width="16" style="5" customWidth="1"/>
    <col min="13" max="13" width="14.33203125" customWidth="1"/>
  </cols>
  <sheetData>
    <row r="1" spans="1:13" ht="24" x14ac:dyDescent="0.3">
      <c r="A1" s="4" t="s">
        <v>38</v>
      </c>
      <c r="B1" s="2"/>
      <c r="L1" s="71"/>
      <c r="M1" s="71"/>
    </row>
    <row r="2" spans="1:13" ht="24" x14ac:dyDescent="0.3">
      <c r="A2" s="102"/>
      <c r="B2" s="10"/>
      <c r="C2" s="10"/>
      <c r="D2" s="10"/>
      <c r="E2" s="10"/>
      <c r="F2" s="10"/>
      <c r="G2" s="5"/>
      <c r="H2" s="102"/>
      <c r="L2" s="120"/>
      <c r="M2" s="120"/>
    </row>
    <row r="3" spans="1:13" ht="19" x14ac:dyDescent="0.25">
      <c r="A3" s="1"/>
      <c r="B3" s="6"/>
      <c r="C3" s="6"/>
      <c r="D3" s="6"/>
      <c r="E3" s="6"/>
      <c r="F3" s="11"/>
      <c r="L3" s="121"/>
      <c r="M3" s="122"/>
    </row>
    <row r="4" spans="1:13" s="46" customFormat="1" ht="40" customHeight="1" x14ac:dyDescent="0.25">
      <c r="A4" s="42" t="s">
        <v>6</v>
      </c>
      <c r="B4" s="43" t="s">
        <v>17</v>
      </c>
      <c r="C4" s="44"/>
      <c r="D4" s="42" t="s">
        <v>6</v>
      </c>
      <c r="E4" s="43" t="s">
        <v>15</v>
      </c>
      <c r="F4" s="45" t="s">
        <v>37</v>
      </c>
      <c r="H4" s="53"/>
      <c r="I4" s="56"/>
      <c r="J4" s="55"/>
      <c r="K4" s="54"/>
      <c r="L4" s="123"/>
      <c r="M4" s="124"/>
    </row>
    <row r="5" spans="1:13" x14ac:dyDescent="0.2">
      <c r="A5" t="s">
        <v>32</v>
      </c>
      <c r="B5" s="2">
        <v>10</v>
      </c>
      <c r="D5" t="s">
        <v>32</v>
      </c>
      <c r="E5" s="2">
        <v>10</v>
      </c>
      <c r="I5" s="8"/>
      <c r="L5" s="126"/>
      <c r="M5" s="127"/>
    </row>
    <row r="6" spans="1:13" x14ac:dyDescent="0.2">
      <c r="A6" t="s">
        <v>33</v>
      </c>
      <c r="B6" s="2">
        <v>256</v>
      </c>
      <c r="D6" t="s">
        <v>33</v>
      </c>
      <c r="E6" s="2">
        <v>256</v>
      </c>
      <c r="I6" s="8"/>
      <c r="L6" s="126"/>
      <c r="M6" s="127"/>
    </row>
    <row r="7" spans="1:13" x14ac:dyDescent="0.2">
      <c r="A7" t="s">
        <v>34</v>
      </c>
      <c r="B7" s="2">
        <v>15</v>
      </c>
      <c r="D7" t="s">
        <v>34</v>
      </c>
      <c r="E7" s="2">
        <v>15</v>
      </c>
      <c r="I7" s="8"/>
      <c r="L7" s="126"/>
      <c r="M7" s="127"/>
    </row>
    <row r="8" spans="1:13" x14ac:dyDescent="0.2">
      <c r="A8" t="s">
        <v>35</v>
      </c>
      <c r="B8" s="2">
        <v>5.0000000000000001E-3</v>
      </c>
      <c r="D8" t="s">
        <v>35</v>
      </c>
      <c r="E8" s="2">
        <v>5.0000000000000001E-3</v>
      </c>
      <c r="I8" s="8"/>
      <c r="L8" s="126"/>
      <c r="M8" s="127"/>
    </row>
    <row r="9" spans="1:13" ht="20" x14ac:dyDescent="0.25">
      <c r="A9" t="s">
        <v>36</v>
      </c>
      <c r="B9" s="15">
        <v>5.0000000000000004E-6</v>
      </c>
      <c r="D9" t="s">
        <v>36</v>
      </c>
      <c r="E9" s="15">
        <v>5.0000000000000004E-6</v>
      </c>
      <c r="I9" s="138"/>
      <c r="L9" s="128"/>
      <c r="M9" s="127"/>
    </row>
    <row r="10" spans="1:13" ht="20" x14ac:dyDescent="0.25">
      <c r="A10" t="s">
        <v>0</v>
      </c>
      <c r="B10" s="2" t="s">
        <v>3</v>
      </c>
      <c r="D10" t="s">
        <v>0</v>
      </c>
      <c r="E10" s="2" t="s">
        <v>3</v>
      </c>
      <c r="I10" s="139"/>
      <c r="L10" s="126"/>
      <c r="M10" s="127"/>
    </row>
    <row r="11" spans="1:13" x14ac:dyDescent="0.2">
      <c r="I11" s="8"/>
      <c r="L11" s="125"/>
      <c r="M11" s="127"/>
    </row>
    <row r="12" spans="1:13" x14ac:dyDescent="0.2">
      <c r="A12" s="29" t="s">
        <v>5</v>
      </c>
      <c r="B12" s="104">
        <v>0.85270000000000001</v>
      </c>
      <c r="C12" s="33"/>
      <c r="D12" s="29" t="s">
        <v>5</v>
      </c>
      <c r="E12" s="32">
        <v>0.84689999999999999</v>
      </c>
      <c r="F12" s="41">
        <f>(E12-B12)/B12</f>
        <v>-6.8019233024510699E-3</v>
      </c>
      <c r="G12" s="3"/>
      <c r="L12" s="129"/>
      <c r="M12" s="41"/>
    </row>
    <row r="13" spans="1:13" x14ac:dyDescent="0.2">
      <c r="A13" s="31"/>
      <c r="B13" s="31"/>
      <c r="C13" s="31"/>
      <c r="D13" s="31"/>
      <c r="E13" s="31"/>
      <c r="L13" s="112"/>
      <c r="M13" s="127"/>
    </row>
    <row r="14" spans="1:13" ht="19" x14ac:dyDescent="0.25">
      <c r="A14" s="30" t="s">
        <v>16</v>
      </c>
      <c r="B14" s="31"/>
      <c r="C14" s="31"/>
      <c r="D14" s="30"/>
      <c r="E14" s="31"/>
      <c r="H14" s="30" t="s">
        <v>60</v>
      </c>
      <c r="I14" s="92"/>
      <c r="J14" s="92"/>
      <c r="K14" s="92"/>
    </row>
    <row r="15" spans="1:13" s="46" customFormat="1" ht="40" customHeight="1" x14ac:dyDescent="0.25">
      <c r="A15" s="42" t="s">
        <v>6</v>
      </c>
      <c r="B15" s="43" t="s">
        <v>17</v>
      </c>
      <c r="C15" s="44"/>
      <c r="D15" s="42" t="s">
        <v>6</v>
      </c>
      <c r="E15" s="43" t="s">
        <v>15</v>
      </c>
      <c r="F15" s="45" t="s">
        <v>37</v>
      </c>
      <c r="H15" s="96" t="s">
        <v>46</v>
      </c>
      <c r="I15" s="48" t="s">
        <v>1</v>
      </c>
      <c r="J15" s="48" t="s">
        <v>44</v>
      </c>
      <c r="K15" s="98" t="s">
        <v>37</v>
      </c>
    </row>
    <row r="16" spans="1:13" x14ac:dyDescent="0.2">
      <c r="A16" s="62" t="s">
        <v>22</v>
      </c>
      <c r="B16" s="69">
        <v>0.2402</v>
      </c>
      <c r="C16" s="63"/>
      <c r="D16" s="62" t="s">
        <v>22</v>
      </c>
      <c r="E16" s="69">
        <v>0.51749999999999996</v>
      </c>
      <c r="F16" s="64">
        <f>(E16-B16)/B16</f>
        <v>1.1544546211490425</v>
      </c>
      <c r="H16" s="113" t="s">
        <v>67</v>
      </c>
      <c r="I16" s="95"/>
      <c r="J16" s="95"/>
      <c r="K16" s="91" t="e">
        <f t="shared" ref="K16:K25" si="0">(J16-I16)/I16</f>
        <v>#DIV/0!</v>
      </c>
    </row>
    <row r="17" spans="1:13" x14ac:dyDescent="0.2">
      <c r="A17" s="65" t="s">
        <v>23</v>
      </c>
      <c r="B17" s="70">
        <v>0.1226</v>
      </c>
      <c r="C17" s="66"/>
      <c r="D17" s="65" t="s">
        <v>23</v>
      </c>
      <c r="E17" s="70">
        <v>0.45929999999999999</v>
      </c>
      <c r="F17" s="64">
        <f t="shared" ref="F17:F25" si="1">(E17-B17)/B17</f>
        <v>2.7463295269168024</v>
      </c>
      <c r="H17" s="114" t="s">
        <v>68</v>
      </c>
      <c r="I17" s="95"/>
      <c r="J17" s="60"/>
      <c r="K17" s="91" t="e">
        <f t="shared" si="0"/>
        <v>#DIV/0!</v>
      </c>
    </row>
    <row r="18" spans="1:13" x14ac:dyDescent="0.2">
      <c r="A18" s="62" t="s">
        <v>24</v>
      </c>
      <c r="B18" s="69">
        <v>9.1600000000000001E-2</v>
      </c>
      <c r="C18" s="63"/>
      <c r="D18" s="62" t="s">
        <v>24</v>
      </c>
      <c r="E18" s="69">
        <v>0.42220000000000002</v>
      </c>
      <c r="F18" s="64">
        <f t="shared" si="1"/>
        <v>3.609170305676856</v>
      </c>
      <c r="H18" s="113" t="s">
        <v>69</v>
      </c>
      <c r="I18" s="95"/>
      <c r="J18" s="95"/>
      <c r="K18" s="91" t="e">
        <f t="shared" si="0"/>
        <v>#DIV/0!</v>
      </c>
    </row>
    <row r="19" spans="1:13" x14ac:dyDescent="0.2">
      <c r="A19" s="67" t="s">
        <v>25</v>
      </c>
      <c r="B19" s="69">
        <v>7.9600000000000004E-2</v>
      </c>
      <c r="C19" s="63"/>
      <c r="D19" s="67" t="s">
        <v>25</v>
      </c>
      <c r="E19" s="69">
        <v>0.3876</v>
      </c>
      <c r="F19" s="64">
        <f t="shared" si="1"/>
        <v>3.8693467336683414</v>
      </c>
      <c r="H19" s="113" t="s">
        <v>70</v>
      </c>
      <c r="I19" s="95"/>
      <c r="J19" s="95"/>
      <c r="K19" s="91" t="e">
        <f t="shared" si="0"/>
        <v>#DIV/0!</v>
      </c>
    </row>
    <row r="20" spans="1:13" x14ac:dyDescent="0.2">
      <c r="A20" s="67" t="s">
        <v>26</v>
      </c>
      <c r="B20" s="69">
        <v>7.8600000000000003E-2</v>
      </c>
      <c r="C20" s="63"/>
      <c r="D20" s="67" t="s">
        <v>26</v>
      </c>
      <c r="E20" s="69">
        <v>0.35780000000000001</v>
      </c>
      <c r="F20" s="64">
        <f t="shared" si="1"/>
        <v>3.5521628498727735</v>
      </c>
      <c r="H20" s="114" t="s">
        <v>71</v>
      </c>
      <c r="I20" s="112"/>
      <c r="J20" s="108"/>
      <c r="K20" s="91" t="e">
        <f t="shared" si="0"/>
        <v>#DIV/0!</v>
      </c>
      <c r="L20" s="130"/>
      <c r="M20" s="41"/>
    </row>
    <row r="21" spans="1:13" x14ac:dyDescent="0.2">
      <c r="A21" s="68" t="s">
        <v>27</v>
      </c>
      <c r="B21" s="70">
        <v>7.9200000000000007E-2</v>
      </c>
      <c r="C21" s="66"/>
      <c r="D21" s="68" t="s">
        <v>27</v>
      </c>
      <c r="E21" s="70">
        <v>0.33069999999999999</v>
      </c>
      <c r="F21" s="64">
        <f t="shared" si="1"/>
        <v>3.1755050505050502</v>
      </c>
      <c r="H21" s="113" t="s">
        <v>72</v>
      </c>
      <c r="I21" s="60"/>
      <c r="J21" s="60"/>
      <c r="K21" s="91" t="e">
        <f t="shared" si="0"/>
        <v>#DIV/0!</v>
      </c>
      <c r="L21" s="129"/>
      <c r="M21" s="41"/>
    </row>
    <row r="22" spans="1:13" x14ac:dyDescent="0.2">
      <c r="A22" s="67" t="s">
        <v>28</v>
      </c>
      <c r="B22" s="69">
        <v>8.3599999999999994E-2</v>
      </c>
      <c r="C22" s="63"/>
      <c r="D22" s="67" t="s">
        <v>28</v>
      </c>
      <c r="E22" s="69">
        <v>0.30520000000000003</v>
      </c>
      <c r="F22" s="64">
        <f t="shared" si="1"/>
        <v>2.6507177033492826</v>
      </c>
      <c r="H22" s="113" t="s">
        <v>73</v>
      </c>
      <c r="I22" s="22"/>
      <c r="J22" s="60"/>
      <c r="K22" s="91" t="e">
        <f t="shared" si="0"/>
        <v>#DIV/0!</v>
      </c>
      <c r="L22" s="130"/>
      <c r="M22" s="41"/>
    </row>
    <row r="23" spans="1:13" x14ac:dyDescent="0.2">
      <c r="A23" s="67" t="s">
        <v>29</v>
      </c>
      <c r="B23" s="69">
        <v>8.7400000000000005E-2</v>
      </c>
      <c r="C23" s="63"/>
      <c r="D23" s="67" t="s">
        <v>29</v>
      </c>
      <c r="E23" s="69">
        <v>0.28010000000000002</v>
      </c>
      <c r="F23" s="64">
        <f t="shared" si="1"/>
        <v>2.2048054919908466</v>
      </c>
      <c r="H23" s="114" t="s">
        <v>74</v>
      </c>
      <c r="I23" s="22"/>
      <c r="J23" s="60"/>
      <c r="K23" s="91" t="e">
        <f t="shared" si="0"/>
        <v>#DIV/0!</v>
      </c>
      <c r="L23" s="130"/>
      <c r="M23" s="41"/>
    </row>
    <row r="24" spans="1:13" x14ac:dyDescent="0.2">
      <c r="A24" s="67" t="s">
        <v>30</v>
      </c>
      <c r="B24" s="69">
        <v>8.9800000000000005E-2</v>
      </c>
      <c r="C24" s="63"/>
      <c r="D24" s="67" t="s">
        <v>30</v>
      </c>
      <c r="E24" s="69">
        <v>0.26019999999999999</v>
      </c>
      <c r="F24" s="64">
        <f t="shared" si="1"/>
        <v>1.8975501113585744</v>
      </c>
      <c r="H24" s="113" t="s">
        <v>75</v>
      </c>
      <c r="I24" s="22"/>
      <c r="J24" s="60"/>
      <c r="K24" s="91" t="e">
        <f t="shared" si="0"/>
        <v>#DIV/0!</v>
      </c>
      <c r="L24" s="130"/>
      <c r="M24" s="41"/>
    </row>
    <row r="25" spans="1:13" x14ac:dyDescent="0.2">
      <c r="A25" s="67" t="s">
        <v>31</v>
      </c>
      <c r="B25" s="69">
        <v>9.4399999999999998E-2</v>
      </c>
      <c r="C25" s="63"/>
      <c r="D25" s="67" t="s">
        <v>31</v>
      </c>
      <c r="E25" s="69">
        <v>0.23719999999999999</v>
      </c>
      <c r="F25" s="64">
        <f t="shared" si="1"/>
        <v>1.5127118644067794</v>
      </c>
      <c r="H25" s="113" t="s">
        <v>76</v>
      </c>
      <c r="I25" s="22"/>
      <c r="J25" s="60"/>
      <c r="K25" s="91" t="e">
        <f t="shared" si="0"/>
        <v>#DIV/0!</v>
      </c>
      <c r="L25" s="130"/>
      <c r="M25" s="41"/>
    </row>
    <row r="26" spans="1:13" x14ac:dyDescent="0.2">
      <c r="L26" s="125"/>
      <c r="M26" s="127"/>
    </row>
    <row r="27" spans="1:13" x14ac:dyDescent="0.2">
      <c r="A27" s="31"/>
      <c r="B27" s="31"/>
      <c r="C27" s="31"/>
      <c r="D27" s="31"/>
      <c r="E27" s="31"/>
      <c r="L27" s="112"/>
      <c r="M27" s="127"/>
    </row>
    <row r="28" spans="1:13" ht="19" x14ac:dyDescent="0.25">
      <c r="A28" s="23" t="s">
        <v>39</v>
      </c>
      <c r="B28" s="21"/>
      <c r="C28" s="18"/>
      <c r="D28" s="22"/>
      <c r="E28" s="21"/>
      <c r="F28" s="16"/>
      <c r="H28" s="11" t="s">
        <v>61</v>
      </c>
      <c r="L28" s="112"/>
      <c r="M28" s="127"/>
    </row>
    <row r="29" spans="1:13" s="46" customFormat="1" ht="40" customHeight="1" x14ac:dyDescent="0.25">
      <c r="A29" s="34" t="s">
        <v>6</v>
      </c>
      <c r="B29" s="35" t="s">
        <v>1</v>
      </c>
      <c r="C29" s="36"/>
      <c r="D29" s="35" t="s">
        <v>6</v>
      </c>
      <c r="E29" s="35" t="s">
        <v>15</v>
      </c>
      <c r="F29" s="38" t="s">
        <v>37</v>
      </c>
      <c r="G29"/>
      <c r="H29" s="5"/>
      <c r="I29" s="35" t="s">
        <v>1</v>
      </c>
      <c r="J29" s="35" t="s">
        <v>15</v>
      </c>
      <c r="K29" s="119" t="s">
        <v>63</v>
      </c>
      <c r="L29" s="56"/>
      <c r="M29" s="56"/>
    </row>
    <row r="30" spans="1:13" x14ac:dyDescent="0.2">
      <c r="A30" s="25" t="s">
        <v>22</v>
      </c>
      <c r="B30" s="100">
        <v>0.56299999999999994</v>
      </c>
      <c r="C30" s="24"/>
      <c r="D30" s="25" t="s">
        <v>22</v>
      </c>
      <c r="E30" s="26">
        <v>0.30380000000000001</v>
      </c>
      <c r="F30" s="64">
        <f t="shared" ref="F30:F39" si="2">(E30-B30)/B30</f>
        <v>-0.46039076376554167</v>
      </c>
      <c r="H30" s="59" t="s">
        <v>65</v>
      </c>
      <c r="I30" s="59">
        <v>0.01</v>
      </c>
      <c r="J30" s="59">
        <v>0.16</v>
      </c>
      <c r="K30" s="41">
        <f>(J30-I30)/I30</f>
        <v>15</v>
      </c>
      <c r="L30" s="125"/>
      <c r="M30" s="125"/>
    </row>
    <row r="31" spans="1:13" x14ac:dyDescent="0.2">
      <c r="A31" s="27" t="s">
        <v>23</v>
      </c>
      <c r="B31" s="37">
        <v>0.49159999999999998</v>
      </c>
      <c r="C31" s="28"/>
      <c r="D31" s="27" t="s">
        <v>23</v>
      </c>
      <c r="E31" s="37">
        <v>0.15379999999999999</v>
      </c>
      <c r="F31" s="64">
        <f t="shared" si="2"/>
        <v>-0.68714401952807158</v>
      </c>
      <c r="H31" s="59" t="s">
        <v>62</v>
      </c>
      <c r="I31" s="28">
        <v>0</v>
      </c>
      <c r="J31" s="28">
        <v>0.22600000000000001</v>
      </c>
      <c r="K31" s="41"/>
      <c r="L31" s="130"/>
      <c r="M31" s="41"/>
    </row>
    <row r="32" spans="1:13" x14ac:dyDescent="0.2">
      <c r="A32" s="25" t="s">
        <v>24</v>
      </c>
      <c r="B32" s="26">
        <v>0.4536</v>
      </c>
      <c r="C32" s="24"/>
      <c r="D32" s="25" t="s">
        <v>24</v>
      </c>
      <c r="E32" s="26">
        <v>0.113</v>
      </c>
      <c r="F32" s="64">
        <f t="shared" si="2"/>
        <v>-0.75088183421516752</v>
      </c>
      <c r="H32" s="5" t="s">
        <v>64</v>
      </c>
      <c r="I32" s="5">
        <v>3.14</v>
      </c>
      <c r="J32" s="5">
        <v>6.9379999999999997</v>
      </c>
      <c r="K32" s="41">
        <f>(J32-I32)/I32</f>
        <v>1.2095541401273884</v>
      </c>
      <c r="L32" s="130"/>
      <c r="M32" s="41"/>
    </row>
    <row r="33" spans="1:13" x14ac:dyDescent="0.2">
      <c r="A33" s="19" t="s">
        <v>25</v>
      </c>
      <c r="B33" s="26">
        <v>0.4234</v>
      </c>
      <c r="C33" s="24"/>
      <c r="D33" s="19" t="s">
        <v>25</v>
      </c>
      <c r="E33" s="26">
        <v>9.7900000000000001E-2</v>
      </c>
      <c r="F33" s="64">
        <f t="shared" si="2"/>
        <v>-0.76877657061880023</v>
      </c>
      <c r="H33" s="5" t="s">
        <v>66</v>
      </c>
      <c r="I33" s="5">
        <v>0.31900000000000001</v>
      </c>
      <c r="J33" s="5">
        <v>0.58199999999999996</v>
      </c>
      <c r="K33" s="41">
        <f>(J33-I33)/I33</f>
        <v>0.82445141065830707</v>
      </c>
      <c r="L33" s="130"/>
      <c r="M33" s="41"/>
    </row>
    <row r="34" spans="1:13" x14ac:dyDescent="0.2">
      <c r="A34" s="19" t="s">
        <v>26</v>
      </c>
      <c r="B34" s="26">
        <v>0.39219999999999999</v>
      </c>
      <c r="C34" s="24"/>
      <c r="D34" s="19" t="s">
        <v>26</v>
      </c>
      <c r="E34" s="26">
        <v>8.9800000000000005E-2</v>
      </c>
      <c r="F34" s="64">
        <f t="shared" si="2"/>
        <v>-0.77103518612952582</v>
      </c>
      <c r="L34" s="120"/>
      <c r="M34" s="120"/>
    </row>
    <row r="35" spans="1:13" x14ac:dyDescent="0.2">
      <c r="A35" s="16" t="s">
        <v>27</v>
      </c>
      <c r="B35" s="37">
        <v>0.36699999999999999</v>
      </c>
      <c r="C35" s="28"/>
      <c r="D35" s="16" t="s">
        <v>27</v>
      </c>
      <c r="E35" s="37">
        <v>8.8300000000000003E-2</v>
      </c>
      <c r="F35" s="64">
        <f t="shared" si="2"/>
        <v>-0.75940054495912812</v>
      </c>
      <c r="L35" s="125"/>
      <c r="M35" s="125"/>
    </row>
    <row r="36" spans="1:13" x14ac:dyDescent="0.2">
      <c r="A36" s="19" t="s">
        <v>28</v>
      </c>
      <c r="B36" s="26">
        <v>0.34210000000000002</v>
      </c>
      <c r="C36" s="24"/>
      <c r="D36" s="19" t="s">
        <v>28</v>
      </c>
      <c r="E36" s="26">
        <v>9.06E-2</v>
      </c>
      <c r="F36" s="64">
        <f t="shared" si="2"/>
        <v>-0.73516515638702129</v>
      </c>
      <c r="K36" s="41"/>
      <c r="L36" s="125"/>
      <c r="M36" s="125"/>
    </row>
    <row r="37" spans="1:13" x14ac:dyDescent="0.2">
      <c r="A37" s="19" t="s">
        <v>29</v>
      </c>
      <c r="B37" s="26">
        <v>0.31390000000000001</v>
      </c>
      <c r="C37" s="24"/>
      <c r="D37" s="19" t="s">
        <v>29</v>
      </c>
      <c r="E37" s="26">
        <v>9.1600000000000001E-2</v>
      </c>
      <c r="F37" s="64">
        <f t="shared" si="2"/>
        <v>-0.70818732080280344</v>
      </c>
    </row>
    <row r="38" spans="1:13" x14ac:dyDescent="0.2">
      <c r="A38" s="19" t="s">
        <v>30</v>
      </c>
      <c r="B38" s="26">
        <v>0.28799999999999998</v>
      </c>
      <c r="C38" s="24"/>
      <c r="D38" s="19" t="s">
        <v>30</v>
      </c>
      <c r="E38" s="26">
        <v>9.3299999999999994E-2</v>
      </c>
      <c r="F38" s="64">
        <f t="shared" si="2"/>
        <v>-0.67604166666666665</v>
      </c>
    </row>
    <row r="39" spans="1:13" x14ac:dyDescent="0.2">
      <c r="A39" s="19" t="s">
        <v>31</v>
      </c>
      <c r="B39" s="26">
        <v>0.26729999999999998</v>
      </c>
      <c r="C39" s="24"/>
      <c r="D39" s="19" t="s">
        <v>31</v>
      </c>
      <c r="E39" s="26">
        <v>9.6799999999999997E-2</v>
      </c>
      <c r="F39" s="64">
        <f t="shared" si="2"/>
        <v>-0.63786008230452673</v>
      </c>
    </row>
    <row r="41" spans="1:13" x14ac:dyDescent="0.2">
      <c r="H41" s="127"/>
      <c r="I41" s="127"/>
      <c r="J41" s="127"/>
      <c r="K41" s="127"/>
      <c r="L41" s="125"/>
    </row>
    <row r="42" spans="1:13" ht="19" x14ac:dyDescent="0.25">
      <c r="A42" s="77" t="s">
        <v>21</v>
      </c>
      <c r="B42" s="78"/>
      <c r="C42" s="78"/>
      <c r="D42" s="77"/>
      <c r="E42" s="78"/>
      <c r="F42" s="87"/>
      <c r="H42" s="122"/>
      <c r="I42" s="127"/>
      <c r="J42" s="127"/>
      <c r="K42" s="127"/>
      <c r="L42" s="125"/>
    </row>
    <row r="43" spans="1:13" ht="40" x14ac:dyDescent="0.2">
      <c r="A43" s="79" t="s">
        <v>6</v>
      </c>
      <c r="B43" s="80" t="s">
        <v>17</v>
      </c>
      <c r="C43" s="73"/>
      <c r="D43" s="79" t="s">
        <v>6</v>
      </c>
      <c r="E43" s="80" t="s">
        <v>15</v>
      </c>
      <c r="F43" s="88" t="s">
        <v>37</v>
      </c>
      <c r="H43" s="127"/>
      <c r="I43" s="54"/>
      <c r="J43" s="54"/>
      <c r="K43" s="140"/>
      <c r="L43" s="125"/>
    </row>
    <row r="44" spans="1:13" x14ac:dyDescent="0.2">
      <c r="A44" s="72" t="s">
        <v>41</v>
      </c>
      <c r="B44" s="81">
        <v>0.62450000000000006</v>
      </c>
      <c r="C44" s="78"/>
      <c r="D44" s="72" t="s">
        <v>41</v>
      </c>
      <c r="E44" s="81">
        <v>0.64039999999999997</v>
      </c>
      <c r="F44" s="86">
        <f t="shared" ref="F44:F47" si="3">(E44-B44)/B44</f>
        <v>2.546036829463557E-2</v>
      </c>
      <c r="H44" s="137"/>
      <c r="I44" s="137"/>
      <c r="J44" s="137"/>
      <c r="K44" s="41"/>
      <c r="L44" s="125"/>
    </row>
    <row r="45" spans="1:13" x14ac:dyDescent="0.2">
      <c r="A45" s="83" t="s">
        <v>22</v>
      </c>
      <c r="B45" s="81">
        <v>6.7000000000000004E-2</v>
      </c>
      <c r="C45" s="78"/>
      <c r="D45" s="83" t="s">
        <v>22</v>
      </c>
      <c r="E45" s="81">
        <v>0.45779999999999998</v>
      </c>
      <c r="F45" s="86">
        <f t="shared" si="3"/>
        <v>5.8328358208955216</v>
      </c>
      <c r="H45" s="137"/>
      <c r="I45" s="145"/>
      <c r="J45" s="145"/>
      <c r="K45" s="41"/>
      <c r="L45" s="125"/>
    </row>
    <row r="46" spans="1:13" x14ac:dyDescent="0.2">
      <c r="A46" s="82" t="s">
        <v>23</v>
      </c>
      <c r="B46" s="84">
        <v>4.4999999999999997E-3</v>
      </c>
      <c r="C46" s="78"/>
      <c r="D46" s="82" t="s">
        <v>23</v>
      </c>
      <c r="E46" s="81">
        <v>0.36159999999999998</v>
      </c>
      <c r="F46" s="86">
        <f t="shared" si="3"/>
        <v>79.355555555555554</v>
      </c>
      <c r="H46" s="127"/>
      <c r="I46" s="127"/>
      <c r="J46" s="127"/>
      <c r="K46" s="41"/>
      <c r="L46" s="125"/>
    </row>
    <row r="47" spans="1:13" x14ac:dyDescent="0.2">
      <c r="A47" s="85" t="s">
        <v>27</v>
      </c>
      <c r="B47" s="75">
        <v>1E-4</v>
      </c>
      <c r="C47" s="76"/>
      <c r="D47" s="85" t="s">
        <v>27</v>
      </c>
      <c r="E47" s="84">
        <v>0.104</v>
      </c>
      <c r="F47" s="89">
        <f t="shared" si="3"/>
        <v>1038.9999999999998</v>
      </c>
      <c r="H47" s="127"/>
      <c r="I47" s="127"/>
      <c r="J47" s="147"/>
      <c r="K47" s="41"/>
      <c r="L47" s="125"/>
    </row>
    <row r="48" spans="1:13" x14ac:dyDescent="0.2">
      <c r="B48" s="2"/>
      <c r="F48" s="41"/>
      <c r="H48" s="127"/>
      <c r="I48" s="21"/>
      <c r="J48" s="22"/>
      <c r="K48" s="19"/>
      <c r="L48" s="125"/>
    </row>
    <row r="49" spans="1:12" x14ac:dyDescent="0.2">
      <c r="A49" s="3"/>
      <c r="B49" s="2"/>
      <c r="F49" s="41"/>
      <c r="H49" s="19"/>
      <c r="I49" s="21"/>
      <c r="J49" s="22"/>
      <c r="K49" s="19"/>
      <c r="L49" s="125"/>
    </row>
    <row r="50" spans="1:12" ht="19" x14ac:dyDescent="0.25">
      <c r="A50" s="30"/>
      <c r="B50" s="132"/>
      <c r="C50" s="133"/>
      <c r="D50" s="133"/>
      <c r="E50" s="133"/>
      <c r="F50" s="133"/>
      <c r="H50" s="19"/>
      <c r="I50" s="21"/>
      <c r="J50" s="22"/>
      <c r="K50" s="19"/>
      <c r="L50" s="125"/>
    </row>
    <row r="51" spans="1:12" ht="19" x14ac:dyDescent="0.25">
      <c r="A51" s="115"/>
      <c r="B51" s="105"/>
      <c r="C51" s="134"/>
      <c r="D51" s="105"/>
      <c r="E51" s="105"/>
      <c r="F51" s="106"/>
    </row>
    <row r="52" spans="1:12" x14ac:dyDescent="0.2">
      <c r="A52" s="93"/>
      <c r="B52" s="110"/>
      <c r="C52" s="133"/>
      <c r="D52" s="93"/>
      <c r="E52" s="110"/>
      <c r="F52" s="91"/>
    </row>
    <row r="53" spans="1:12" x14ac:dyDescent="0.2">
      <c r="A53" s="93"/>
      <c r="B53" s="110"/>
      <c r="C53" s="133"/>
      <c r="D53" s="93"/>
      <c r="E53" s="110"/>
      <c r="F53" s="91"/>
    </row>
    <row r="54" spans="1:12" x14ac:dyDescent="0.2">
      <c r="A54" s="93"/>
      <c r="B54" s="110"/>
      <c r="C54" s="133"/>
      <c r="D54" s="93"/>
      <c r="E54" s="110"/>
      <c r="F54" s="91"/>
    </row>
    <row r="55" spans="1:12" x14ac:dyDescent="0.2">
      <c r="A55" s="93"/>
      <c r="B55" s="110"/>
      <c r="C55" s="133"/>
      <c r="D55" s="93"/>
      <c r="E55" s="110"/>
      <c r="F55" s="91"/>
    </row>
    <row r="56" spans="1:12" x14ac:dyDescent="0.2">
      <c r="A56" s="29"/>
      <c r="B56" s="135"/>
      <c r="C56" s="131"/>
      <c r="D56" s="29"/>
      <c r="E56" s="135"/>
      <c r="F56" s="91"/>
    </row>
    <row r="57" spans="1:12" x14ac:dyDescent="0.2">
      <c r="A57" s="93"/>
      <c r="B57" s="110"/>
      <c r="C57" s="133"/>
      <c r="D57" s="93"/>
      <c r="E57" s="110"/>
      <c r="F57" s="91"/>
    </row>
    <row r="58" spans="1:12" x14ac:dyDescent="0.2">
      <c r="A58" s="93"/>
      <c r="B58" s="110"/>
      <c r="C58" s="133"/>
      <c r="D58" s="93"/>
      <c r="E58" s="110"/>
      <c r="F58" s="91"/>
    </row>
    <row r="59" spans="1:12" ht="19" x14ac:dyDescent="0.25">
      <c r="A59" s="30"/>
      <c r="B59" s="132"/>
      <c r="C59" s="133"/>
      <c r="D59" s="133"/>
      <c r="E59" s="132"/>
      <c r="F59" s="133"/>
    </row>
    <row r="60" spans="1:12" ht="19" x14ac:dyDescent="0.25">
      <c r="A60" s="115"/>
      <c r="B60" s="105"/>
      <c r="C60" s="134"/>
      <c r="D60" s="105"/>
      <c r="E60" s="105"/>
      <c r="F60" s="106"/>
    </row>
    <row r="61" spans="1:12" x14ac:dyDescent="0.2">
      <c r="A61" s="93"/>
      <c r="B61" s="110"/>
      <c r="C61" s="133"/>
      <c r="D61" s="93"/>
      <c r="E61" s="110"/>
      <c r="F61" s="91"/>
    </row>
    <row r="62" spans="1:12" x14ac:dyDescent="0.2">
      <c r="A62" s="93"/>
      <c r="B62" s="110"/>
      <c r="C62" s="133"/>
      <c r="D62" s="93"/>
      <c r="E62" s="110"/>
      <c r="F62" s="91"/>
    </row>
    <row r="63" spans="1:12" x14ac:dyDescent="0.2">
      <c r="A63" s="93"/>
      <c r="B63" s="110"/>
      <c r="C63" s="133"/>
      <c r="D63" s="93"/>
      <c r="E63" s="110"/>
      <c r="F63" s="91"/>
    </row>
    <row r="64" spans="1:12" x14ac:dyDescent="0.2">
      <c r="A64" s="93"/>
      <c r="B64" s="110"/>
      <c r="C64" s="133"/>
      <c r="D64" s="93"/>
      <c r="E64" s="110"/>
      <c r="F64" s="91"/>
    </row>
    <row r="65" spans="1:8" x14ac:dyDescent="0.2">
      <c r="A65" s="93"/>
      <c r="B65" s="136"/>
      <c r="C65" s="125"/>
      <c r="D65" s="93"/>
      <c r="E65" s="136"/>
      <c r="F65" s="91"/>
      <c r="H65" s="111"/>
    </row>
    <row r="66" spans="1:8" x14ac:dyDescent="0.2">
      <c r="A66" s="125"/>
      <c r="B66" s="126"/>
      <c r="C66" s="125"/>
      <c r="D66" s="125"/>
      <c r="E66" s="126"/>
      <c r="F66" s="137"/>
    </row>
    <row r="67" spans="1:8" x14ac:dyDescent="0.2">
      <c r="A67" s="125"/>
      <c r="B67" s="126"/>
      <c r="C67" s="125"/>
      <c r="D67" s="125"/>
      <c r="E67" s="126"/>
      <c r="F67" s="137"/>
    </row>
    <row r="68" spans="1:8" ht="19" x14ac:dyDescent="0.25">
      <c r="A68" s="30"/>
      <c r="B68" s="132"/>
      <c r="C68" s="133"/>
      <c r="D68" s="133"/>
      <c r="E68" s="132"/>
      <c r="F68" s="133"/>
    </row>
    <row r="69" spans="1:8" ht="19" x14ac:dyDescent="0.25">
      <c r="A69" s="115"/>
      <c r="B69" s="105"/>
      <c r="C69" s="134"/>
      <c r="D69" s="105"/>
      <c r="E69" s="105"/>
      <c r="F69" s="106"/>
    </row>
    <row r="70" spans="1:8" x14ac:dyDescent="0.2">
      <c r="A70" s="93"/>
      <c r="B70" s="110"/>
      <c r="C70" s="133"/>
      <c r="D70" s="93"/>
      <c r="E70" s="110"/>
      <c r="F70" s="91"/>
    </row>
    <row r="71" spans="1:8" x14ac:dyDescent="0.2">
      <c r="A71" s="93"/>
      <c r="B71" s="110"/>
      <c r="C71" s="133"/>
      <c r="D71" s="93"/>
      <c r="E71" s="110"/>
      <c r="F71" s="91"/>
    </row>
    <row r="72" spans="1:8" x14ac:dyDescent="0.2">
      <c r="A72" s="93"/>
      <c r="B72" s="110"/>
      <c r="C72" s="133"/>
      <c r="D72" s="93"/>
      <c r="E72" s="110"/>
      <c r="F72" s="91"/>
    </row>
    <row r="73" spans="1:8" x14ac:dyDescent="0.2">
      <c r="A73" s="93"/>
      <c r="B73" s="110"/>
      <c r="C73" s="133"/>
      <c r="D73" s="93"/>
      <c r="E73" s="110"/>
      <c r="F73" s="91"/>
    </row>
    <row r="74" spans="1:8" x14ac:dyDescent="0.2">
      <c r="A74" s="93"/>
      <c r="B74" s="136"/>
      <c r="C74" s="125"/>
      <c r="D74" s="93"/>
      <c r="E74" s="136"/>
      <c r="F74" s="91"/>
    </row>
    <row r="75" spans="1:8" x14ac:dyDescent="0.2">
      <c r="A75" s="125"/>
      <c r="B75" s="125"/>
      <c r="C75" s="125"/>
      <c r="D75" s="125"/>
      <c r="E75" s="125"/>
      <c r="F75" s="127"/>
    </row>
    <row r="76" spans="1:8" x14ac:dyDescent="0.2">
      <c r="A76" s="125"/>
      <c r="B76" s="125"/>
      <c r="C76" s="125"/>
      <c r="D76" s="125"/>
      <c r="E76" s="125"/>
      <c r="F76" s="127"/>
    </row>
    <row r="77" spans="1:8" x14ac:dyDescent="0.2">
      <c r="A77" s="125"/>
      <c r="B77" s="125"/>
      <c r="C77" s="125"/>
      <c r="D77" s="125"/>
      <c r="E77" s="125"/>
      <c r="F77" s="127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8E109-CF6D-004A-85D1-C7667BDB836D}">
  <dimension ref="A1:K85"/>
  <sheetViews>
    <sheetView topLeftCell="A10" zoomScale="94" workbookViewId="0">
      <selection activeCell="K49" sqref="H44:K49"/>
    </sheetView>
  </sheetViews>
  <sheetFormatPr baseColWidth="10" defaultRowHeight="16" x14ac:dyDescent="0.2"/>
  <cols>
    <col min="1" max="1" width="25.33203125" style="5" customWidth="1"/>
    <col min="2" max="2" width="12.83203125" style="5" customWidth="1"/>
    <col min="3" max="3" width="10.83203125" style="5"/>
    <col min="4" max="4" width="25.33203125" style="5" customWidth="1"/>
    <col min="5" max="5" width="12.83203125" style="5" customWidth="1"/>
    <col min="6" max="6" width="14.33203125" style="5" customWidth="1"/>
    <col min="8" max="9" width="15.6640625" style="5" customWidth="1"/>
    <col min="10" max="10" width="15.33203125" style="5" customWidth="1"/>
    <col min="11" max="11" width="16" style="5" customWidth="1"/>
    <col min="12" max="12" width="12.83203125" customWidth="1"/>
    <col min="13" max="13" width="14.33203125" customWidth="1"/>
  </cols>
  <sheetData>
    <row r="1" spans="1:11" ht="24" x14ac:dyDescent="0.3">
      <c r="A1" s="7" t="s">
        <v>43</v>
      </c>
      <c r="B1" s="8"/>
    </row>
    <row r="2" spans="1:11" ht="24" x14ac:dyDescent="0.3">
      <c r="A2" s="9"/>
      <c r="B2" s="10"/>
      <c r="C2" s="10"/>
      <c r="D2" s="10"/>
      <c r="E2" s="10"/>
      <c r="F2" s="10"/>
      <c r="H2" s="102"/>
    </row>
    <row r="3" spans="1:11" ht="19" x14ac:dyDescent="0.25">
      <c r="A3" s="11" t="s">
        <v>19</v>
      </c>
      <c r="B3" s="12"/>
      <c r="C3" s="12"/>
      <c r="D3" s="12"/>
      <c r="E3" s="12"/>
      <c r="F3" s="11"/>
    </row>
    <row r="4" spans="1:11" ht="40" x14ac:dyDescent="0.25">
      <c r="A4" s="42" t="s">
        <v>6</v>
      </c>
      <c r="B4" s="43" t="s">
        <v>17</v>
      </c>
      <c r="C4" s="44"/>
      <c r="D4" s="42" t="s">
        <v>6</v>
      </c>
      <c r="E4" s="43" t="s">
        <v>15</v>
      </c>
      <c r="F4" s="45" t="s">
        <v>37</v>
      </c>
      <c r="H4" s="53"/>
      <c r="I4" s="56"/>
      <c r="J4" s="55"/>
      <c r="K4" s="54"/>
    </row>
    <row r="5" spans="1:11" x14ac:dyDescent="0.2">
      <c r="A5" s="5" t="s">
        <v>7</v>
      </c>
      <c r="B5" s="8">
        <v>10</v>
      </c>
      <c r="D5" s="5" t="s">
        <v>7</v>
      </c>
      <c r="E5" s="8">
        <v>10</v>
      </c>
      <c r="I5" s="8"/>
    </row>
    <row r="6" spans="1:11" x14ac:dyDescent="0.2">
      <c r="A6" s="5" t="s">
        <v>8</v>
      </c>
      <c r="B6" s="8">
        <v>32</v>
      </c>
      <c r="D6" s="5" t="s">
        <v>8</v>
      </c>
      <c r="E6" s="8">
        <v>32</v>
      </c>
      <c r="I6" s="8"/>
    </row>
    <row r="7" spans="1:11" x14ac:dyDescent="0.2">
      <c r="A7" s="5" t="s">
        <v>9</v>
      </c>
      <c r="B7" s="8" t="s">
        <v>10</v>
      </c>
      <c r="D7" s="5" t="s">
        <v>9</v>
      </c>
      <c r="E7" s="8" t="s">
        <v>10</v>
      </c>
      <c r="I7" s="8"/>
    </row>
    <row r="8" spans="1:11" x14ac:dyDescent="0.2">
      <c r="A8" s="5" t="s">
        <v>11</v>
      </c>
      <c r="B8" s="8">
        <v>128</v>
      </c>
      <c r="D8" s="5" t="s">
        <v>11</v>
      </c>
      <c r="E8" s="8">
        <v>128</v>
      </c>
      <c r="I8" s="8"/>
    </row>
    <row r="9" spans="1:11" x14ac:dyDescent="0.2">
      <c r="A9" s="5" t="s">
        <v>12</v>
      </c>
      <c r="B9" s="8">
        <v>15</v>
      </c>
      <c r="D9" s="5" t="s">
        <v>12</v>
      </c>
      <c r="E9" s="8">
        <v>15</v>
      </c>
      <c r="I9" s="8"/>
    </row>
    <row r="10" spans="1:11" x14ac:dyDescent="0.2">
      <c r="A10" s="5" t="s">
        <v>13</v>
      </c>
      <c r="B10" s="13">
        <v>1E-3</v>
      </c>
      <c r="D10" s="5" t="s">
        <v>13</v>
      </c>
      <c r="E10" s="13">
        <v>1E-3</v>
      </c>
      <c r="I10" s="74"/>
    </row>
    <row r="11" spans="1:11" x14ac:dyDescent="0.2">
      <c r="A11" s="5" t="s">
        <v>14</v>
      </c>
      <c r="B11" s="8" t="s">
        <v>3</v>
      </c>
      <c r="D11" s="5" t="s">
        <v>0</v>
      </c>
      <c r="E11" s="8" t="s">
        <v>3</v>
      </c>
      <c r="I11" s="8"/>
    </row>
    <row r="12" spans="1:11" x14ac:dyDescent="0.2">
      <c r="A12" s="5" t="s">
        <v>18</v>
      </c>
      <c r="B12" s="8">
        <v>3</v>
      </c>
      <c r="D12" s="5" t="s">
        <v>18</v>
      </c>
      <c r="E12" s="8">
        <v>3</v>
      </c>
    </row>
    <row r="14" spans="1:11" x14ac:dyDescent="0.2">
      <c r="A14" s="16" t="s">
        <v>5</v>
      </c>
      <c r="B14" s="37">
        <v>0.97770000000000001</v>
      </c>
      <c r="C14" s="16"/>
      <c r="D14" s="16" t="s">
        <v>5</v>
      </c>
      <c r="E14" s="37">
        <v>0.94259999999999999</v>
      </c>
      <c r="F14" s="41">
        <f>(E14-B14)/B14</f>
        <v>-3.5900583000920548E-2</v>
      </c>
      <c r="H14" s="16"/>
      <c r="I14" s="17"/>
      <c r="J14" s="16"/>
      <c r="K14" s="16"/>
    </row>
    <row r="15" spans="1:11" x14ac:dyDescent="0.2">
      <c r="A15" s="19"/>
      <c r="B15" s="20"/>
      <c r="C15" s="19"/>
      <c r="D15" s="19"/>
      <c r="E15" s="20"/>
      <c r="F15" s="16"/>
    </row>
    <row r="16" spans="1:11" ht="19" x14ac:dyDescent="0.25">
      <c r="A16" s="23" t="s">
        <v>40</v>
      </c>
      <c r="B16" s="21"/>
      <c r="C16" s="18"/>
      <c r="D16" s="22"/>
      <c r="E16" s="21"/>
      <c r="F16" s="16"/>
      <c r="H16" s="30" t="s">
        <v>60</v>
      </c>
      <c r="I16" s="92"/>
      <c r="J16" s="92"/>
      <c r="K16" s="92"/>
    </row>
    <row r="17" spans="1:11" ht="40" x14ac:dyDescent="0.25">
      <c r="A17" s="34" t="s">
        <v>6</v>
      </c>
      <c r="B17" s="35" t="s">
        <v>1</v>
      </c>
      <c r="C17" s="36"/>
      <c r="D17" s="35" t="s">
        <v>6</v>
      </c>
      <c r="E17" s="35" t="s">
        <v>15</v>
      </c>
      <c r="F17" s="38" t="s">
        <v>37</v>
      </c>
      <c r="H17" s="96" t="s">
        <v>46</v>
      </c>
      <c r="I17" s="48" t="s">
        <v>1</v>
      </c>
      <c r="J17" s="48" t="s">
        <v>44</v>
      </c>
      <c r="K17" s="98" t="s">
        <v>37</v>
      </c>
    </row>
    <row r="18" spans="1:11" x14ac:dyDescent="0.2">
      <c r="A18" s="25" t="s">
        <v>22</v>
      </c>
      <c r="B18" s="26">
        <v>0.98870000000000002</v>
      </c>
      <c r="C18" s="24"/>
      <c r="D18" s="25" t="s">
        <v>22</v>
      </c>
      <c r="E18" s="26">
        <v>0.97019999999999995</v>
      </c>
      <c r="F18" s="41">
        <f t="shared" ref="F18:F27" si="0">(E18-B18)/B18</f>
        <v>-1.8711439263679651E-2</v>
      </c>
      <c r="H18" s="72" t="s">
        <v>50</v>
      </c>
      <c r="I18" s="95">
        <v>0.78559999999999997</v>
      </c>
      <c r="J18" s="95">
        <v>0.55669999999999997</v>
      </c>
      <c r="K18" s="91">
        <f>(J18-I18)/I18</f>
        <v>-0.29136965376782076</v>
      </c>
    </row>
    <row r="19" spans="1:11" x14ac:dyDescent="0.2">
      <c r="A19" s="27" t="s">
        <v>23</v>
      </c>
      <c r="B19" s="37">
        <v>0.91349999999999998</v>
      </c>
      <c r="C19" s="28"/>
      <c r="D19" s="27" t="s">
        <v>23</v>
      </c>
      <c r="E19" s="37">
        <v>0.93340000000000001</v>
      </c>
      <c r="F19" s="41">
        <f t="shared" si="0"/>
        <v>2.1784345922276988E-2</v>
      </c>
      <c r="H19" s="72" t="s">
        <v>51</v>
      </c>
      <c r="I19" s="95">
        <v>0.95220000000000005</v>
      </c>
      <c r="J19" s="60">
        <v>0.91779999999999995</v>
      </c>
      <c r="K19" s="91">
        <f t="shared" ref="K19:K27" si="1">(J19-I19)/I19</f>
        <v>-3.6126864104179895E-2</v>
      </c>
    </row>
    <row r="20" spans="1:11" x14ac:dyDescent="0.2">
      <c r="A20" s="25" t="s">
        <v>24</v>
      </c>
      <c r="B20" s="26">
        <v>0.81950000000000001</v>
      </c>
      <c r="C20" s="24"/>
      <c r="D20" s="25" t="s">
        <v>24</v>
      </c>
      <c r="E20" s="26">
        <v>0.89200000000000002</v>
      </c>
      <c r="F20" s="41">
        <f t="shared" si="0"/>
        <v>8.8468578401464312E-2</v>
      </c>
      <c r="H20" s="72" t="s">
        <v>52</v>
      </c>
      <c r="I20" s="95">
        <v>0.46779999999999999</v>
      </c>
      <c r="J20" s="95">
        <v>0.81220000000000003</v>
      </c>
      <c r="K20" s="91">
        <f t="shared" si="1"/>
        <v>0.73621205643437371</v>
      </c>
    </row>
    <row r="21" spans="1:11" x14ac:dyDescent="0.2">
      <c r="A21" s="19" t="s">
        <v>25</v>
      </c>
      <c r="B21" s="26">
        <v>0.67300000000000004</v>
      </c>
      <c r="C21" s="24"/>
      <c r="D21" s="19" t="s">
        <v>25</v>
      </c>
      <c r="E21" s="26">
        <v>0.82210000000000005</v>
      </c>
      <c r="F21" s="41">
        <f t="shared" si="0"/>
        <v>0.22154531946508171</v>
      </c>
      <c r="H21" s="72" t="s">
        <v>53</v>
      </c>
      <c r="I21" s="95">
        <v>0.70109999999999995</v>
      </c>
      <c r="J21" s="95">
        <v>0.69</v>
      </c>
      <c r="K21" s="91">
        <f t="shared" si="1"/>
        <v>-1.5832263585793753E-2</v>
      </c>
    </row>
    <row r="22" spans="1:11" x14ac:dyDescent="0.2">
      <c r="A22" s="19" t="s">
        <v>26</v>
      </c>
      <c r="B22" s="26">
        <v>0.48730000000000001</v>
      </c>
      <c r="C22" s="24"/>
      <c r="D22" s="19" t="s">
        <v>26</v>
      </c>
      <c r="E22" s="26">
        <v>0.73329999999999995</v>
      </c>
      <c r="F22" s="41">
        <f t="shared" si="0"/>
        <v>0.50482249127847312</v>
      </c>
      <c r="H22" s="72" t="s">
        <v>54</v>
      </c>
      <c r="I22" s="112">
        <v>0.88780000000000003</v>
      </c>
      <c r="J22" s="108">
        <v>0.69</v>
      </c>
      <c r="K22" s="91">
        <f t="shared" si="1"/>
        <v>-0.22279792746113999</v>
      </c>
    </row>
    <row r="23" spans="1:11" x14ac:dyDescent="0.2">
      <c r="A23" s="16" t="s">
        <v>27</v>
      </c>
      <c r="B23" s="37">
        <v>0.32669999999999999</v>
      </c>
      <c r="C23" s="28"/>
      <c r="D23" s="16" t="s">
        <v>27</v>
      </c>
      <c r="E23" s="37">
        <v>0.65300000000000002</v>
      </c>
      <c r="F23" s="41">
        <f t="shared" si="0"/>
        <v>0.99877563513927159</v>
      </c>
      <c r="H23" s="72" t="s">
        <v>55</v>
      </c>
      <c r="I23" s="60">
        <v>0.90439999999999998</v>
      </c>
      <c r="J23" s="60">
        <v>0.37440000000000001</v>
      </c>
      <c r="K23" s="91">
        <f t="shared" si="1"/>
        <v>-0.58602388323750554</v>
      </c>
    </row>
    <row r="24" spans="1:11" x14ac:dyDescent="0.2">
      <c r="A24" s="19" t="s">
        <v>28</v>
      </c>
      <c r="B24" s="26">
        <v>0.21940000000000001</v>
      </c>
      <c r="C24" s="24"/>
      <c r="D24" s="19" t="s">
        <v>28</v>
      </c>
      <c r="E24" s="26">
        <v>0.57730000000000004</v>
      </c>
      <c r="F24" s="41">
        <f>(E24-B24)/B24</f>
        <v>1.6312670920692798</v>
      </c>
      <c r="H24" s="72" t="s">
        <v>56</v>
      </c>
      <c r="I24" s="22">
        <v>0.82220000000000004</v>
      </c>
      <c r="J24" s="60">
        <v>0.65780000000000005</v>
      </c>
      <c r="K24" s="91">
        <f t="shared" si="1"/>
        <v>-0.19995135003648745</v>
      </c>
    </row>
    <row r="25" spans="1:11" x14ac:dyDescent="0.2">
      <c r="A25" s="19" t="s">
        <v>29</v>
      </c>
      <c r="B25" s="26">
        <v>0.1525</v>
      </c>
      <c r="C25" s="24"/>
      <c r="D25" s="19" t="s">
        <v>29</v>
      </c>
      <c r="E25" s="26">
        <v>0.48209999999999997</v>
      </c>
      <c r="F25" s="41">
        <f>(E25-B25)/B25</f>
        <v>2.1613114754098359</v>
      </c>
      <c r="H25" s="72" t="s">
        <v>57</v>
      </c>
      <c r="I25" s="22">
        <v>0.99199999999999999</v>
      </c>
      <c r="J25" s="60">
        <v>0.49559999999999998</v>
      </c>
      <c r="K25" s="91">
        <f t="shared" si="1"/>
        <v>-0.50040322580645158</v>
      </c>
    </row>
    <row r="26" spans="1:11" x14ac:dyDescent="0.2">
      <c r="A26" s="19" t="s">
        <v>30</v>
      </c>
      <c r="B26" s="26">
        <v>0.1045</v>
      </c>
      <c r="C26" s="24"/>
      <c r="D26" s="19" t="s">
        <v>30</v>
      </c>
      <c r="E26" s="26">
        <v>0.376</v>
      </c>
      <c r="F26" s="41">
        <f>(E26-B26)/B26</f>
        <v>2.598086124401914</v>
      </c>
      <c r="H26" s="72" t="s">
        <v>58</v>
      </c>
      <c r="I26" s="22">
        <v>0.97439999999999993</v>
      </c>
      <c r="J26" s="60">
        <v>0.68559999999999999</v>
      </c>
      <c r="K26" s="91">
        <f t="shared" si="1"/>
        <v>-0.29638752052545153</v>
      </c>
    </row>
    <row r="27" spans="1:11" x14ac:dyDescent="0.2">
      <c r="A27" s="19" t="s">
        <v>31</v>
      </c>
      <c r="B27" s="26">
        <v>8.6300000000000002E-2</v>
      </c>
      <c r="C27" s="24"/>
      <c r="D27" s="19" t="s">
        <v>31</v>
      </c>
      <c r="E27" s="26">
        <v>0.28120000000000001</v>
      </c>
      <c r="F27" s="41">
        <f t="shared" si="0"/>
        <v>2.2584009269988412</v>
      </c>
      <c r="H27" s="72" t="s">
        <v>59</v>
      </c>
      <c r="I27" s="22">
        <v>0.9133</v>
      </c>
      <c r="J27" s="60">
        <v>0.71889999999999998</v>
      </c>
      <c r="K27" s="91">
        <f t="shared" si="1"/>
        <v>-0.21285448374028251</v>
      </c>
    </row>
    <row r="29" spans="1:11" x14ac:dyDescent="0.2">
      <c r="A29" s="24"/>
      <c r="B29" s="24"/>
      <c r="C29" s="24"/>
      <c r="D29" s="24"/>
      <c r="E29" s="24"/>
      <c r="F29" s="16"/>
    </row>
    <row r="30" spans="1:11" ht="19" x14ac:dyDescent="0.25">
      <c r="A30" s="23" t="s">
        <v>39</v>
      </c>
      <c r="B30" s="21"/>
      <c r="C30" s="18"/>
      <c r="D30" s="22"/>
      <c r="E30" s="21"/>
      <c r="F30" s="16"/>
      <c r="H30" s="11" t="s">
        <v>61</v>
      </c>
    </row>
    <row r="31" spans="1:11" ht="40" x14ac:dyDescent="0.25">
      <c r="A31" s="34" t="s">
        <v>6</v>
      </c>
      <c r="B31" s="35" t="s">
        <v>1</v>
      </c>
      <c r="C31" s="36"/>
      <c r="D31" s="35" t="s">
        <v>6</v>
      </c>
      <c r="E31" s="35" t="s">
        <v>15</v>
      </c>
      <c r="F31" s="38" t="s">
        <v>37</v>
      </c>
      <c r="I31" s="35" t="s">
        <v>1</v>
      </c>
      <c r="J31" s="35" t="s">
        <v>15</v>
      </c>
      <c r="K31" s="119" t="s">
        <v>63</v>
      </c>
    </row>
    <row r="32" spans="1:11" x14ac:dyDescent="0.2">
      <c r="A32" s="25" t="s">
        <v>22</v>
      </c>
      <c r="B32" s="26">
        <v>0.93489999999999995</v>
      </c>
      <c r="C32" s="24"/>
      <c r="D32" s="25" t="s">
        <v>22</v>
      </c>
      <c r="E32" s="26">
        <v>0.92130000000000001</v>
      </c>
      <c r="F32" s="41">
        <f t="shared" ref="F32:F41" si="2">(E32-B32)/B32</f>
        <v>-1.4547010375441167E-2</v>
      </c>
      <c r="H32" s="59" t="s">
        <v>65</v>
      </c>
      <c r="I32" s="59">
        <v>3.5999999999999997E-2</v>
      </c>
      <c r="J32" s="59">
        <v>9.7000000000000003E-2</v>
      </c>
      <c r="K32" s="41">
        <f>(J32-I32)/I32</f>
        <v>1.6944444444444446</v>
      </c>
    </row>
    <row r="33" spans="1:11" x14ac:dyDescent="0.2">
      <c r="A33" s="27" t="s">
        <v>23</v>
      </c>
      <c r="B33" s="37">
        <v>0.91090000000000004</v>
      </c>
      <c r="C33" s="28"/>
      <c r="D33" s="27" t="s">
        <v>23</v>
      </c>
      <c r="E33" s="37">
        <v>0.91059999999999997</v>
      </c>
      <c r="F33" s="41">
        <f t="shared" si="2"/>
        <v>-3.2934460423765283E-4</v>
      </c>
      <c r="H33" s="59" t="s">
        <v>62</v>
      </c>
      <c r="I33" s="28">
        <v>3.0000000000000001E-3</v>
      </c>
      <c r="J33" s="28">
        <v>0.14199999999999999</v>
      </c>
      <c r="K33" s="41">
        <f>(J33-I33)/I33</f>
        <v>46.333333333333329</v>
      </c>
    </row>
    <row r="34" spans="1:11" x14ac:dyDescent="0.2">
      <c r="A34" s="25" t="s">
        <v>24</v>
      </c>
      <c r="B34" s="26">
        <v>0.88119999999999998</v>
      </c>
      <c r="C34" s="24"/>
      <c r="D34" s="25" t="s">
        <v>24</v>
      </c>
      <c r="E34" s="26">
        <v>0.89990000000000003</v>
      </c>
      <c r="F34" s="41">
        <f t="shared" si="2"/>
        <v>2.1221062187925611E-2</v>
      </c>
      <c r="H34" s="5" t="s">
        <v>64</v>
      </c>
      <c r="I34" s="5">
        <v>6.94</v>
      </c>
      <c r="J34" s="5">
        <v>13.242000000000001</v>
      </c>
      <c r="K34" s="41">
        <f>(J34-I34)/I34</f>
        <v>0.90806916426512974</v>
      </c>
    </row>
    <row r="35" spans="1:11" x14ac:dyDescent="0.2">
      <c r="A35" s="19" t="s">
        <v>25</v>
      </c>
      <c r="B35" s="26">
        <v>0.8538</v>
      </c>
      <c r="C35" s="24"/>
      <c r="D35" s="19" t="s">
        <v>25</v>
      </c>
      <c r="E35" s="26">
        <v>0.88829999999999998</v>
      </c>
      <c r="F35" s="41">
        <f t="shared" si="2"/>
        <v>4.0407589599437778E-2</v>
      </c>
      <c r="H35" s="5" t="s">
        <v>66</v>
      </c>
      <c r="I35" s="5">
        <v>7.8E-2</v>
      </c>
      <c r="J35" s="5">
        <v>3.0619999999999998</v>
      </c>
      <c r="K35" s="41">
        <f>(J35-I35)/I35</f>
        <v>38.256410256410255</v>
      </c>
    </row>
    <row r="36" spans="1:11" x14ac:dyDescent="0.2">
      <c r="A36" s="19" t="s">
        <v>26</v>
      </c>
      <c r="B36" s="26">
        <v>0.82340000000000002</v>
      </c>
      <c r="C36" s="24"/>
      <c r="D36" s="19" t="s">
        <v>26</v>
      </c>
      <c r="E36" s="26">
        <v>0.871</v>
      </c>
      <c r="F36" s="41">
        <f t="shared" si="2"/>
        <v>5.7809084284673275E-2</v>
      </c>
    </row>
    <row r="37" spans="1:11" x14ac:dyDescent="0.2">
      <c r="A37" s="16" t="s">
        <v>27</v>
      </c>
      <c r="B37" s="37">
        <v>0.78990000000000005</v>
      </c>
      <c r="C37" s="28"/>
      <c r="D37" s="16" t="s">
        <v>27</v>
      </c>
      <c r="E37" s="37">
        <v>0.8548</v>
      </c>
      <c r="F37" s="41">
        <f t="shared" si="2"/>
        <v>8.2162299025193009E-2</v>
      </c>
    </row>
    <row r="38" spans="1:11" x14ac:dyDescent="0.2">
      <c r="A38" s="19" t="s">
        <v>28</v>
      </c>
      <c r="B38" s="26">
        <v>0.75939999999999996</v>
      </c>
      <c r="C38" s="24"/>
      <c r="D38" s="19" t="s">
        <v>28</v>
      </c>
      <c r="E38" s="26">
        <v>0.83689999999999998</v>
      </c>
      <c r="F38" s="41">
        <f t="shared" si="2"/>
        <v>0.10205425335791417</v>
      </c>
    </row>
    <row r="39" spans="1:11" x14ac:dyDescent="0.2">
      <c r="A39" s="19" t="s">
        <v>29</v>
      </c>
      <c r="B39" s="26">
        <v>0.72770000000000001</v>
      </c>
      <c r="C39" s="24"/>
      <c r="D39" s="19" t="s">
        <v>29</v>
      </c>
      <c r="E39" s="26">
        <v>0.81359999999999999</v>
      </c>
      <c r="F39" s="41">
        <f t="shared" si="2"/>
        <v>0.11804314964958083</v>
      </c>
    </row>
    <row r="40" spans="1:11" x14ac:dyDescent="0.2">
      <c r="A40" s="19" t="s">
        <v>30</v>
      </c>
      <c r="B40" s="26">
        <v>0.69679999999999997</v>
      </c>
      <c r="C40" s="24"/>
      <c r="D40" s="19" t="s">
        <v>30</v>
      </c>
      <c r="E40" s="26">
        <v>0.78969999999999996</v>
      </c>
      <c r="F40" s="41">
        <f t="shared" si="2"/>
        <v>0.13332376578645233</v>
      </c>
    </row>
    <row r="41" spans="1:11" x14ac:dyDescent="0.2">
      <c r="A41" s="19" t="s">
        <v>31</v>
      </c>
      <c r="B41" s="26">
        <v>0.66969999999999996</v>
      </c>
      <c r="C41" s="24"/>
      <c r="D41" s="19" t="s">
        <v>31</v>
      </c>
      <c r="E41" s="26">
        <v>0.76829999999999998</v>
      </c>
      <c r="F41" s="41">
        <f t="shared" si="2"/>
        <v>0.14723010303120804</v>
      </c>
    </row>
    <row r="43" spans="1:11" x14ac:dyDescent="0.2">
      <c r="H43" s="19"/>
      <c r="I43" s="21"/>
      <c r="J43" s="22"/>
      <c r="K43" s="19"/>
    </row>
    <row r="44" spans="1:11" ht="19" x14ac:dyDescent="0.25">
      <c r="A44" s="23" t="s">
        <v>21</v>
      </c>
      <c r="B44" s="21"/>
      <c r="C44" s="18"/>
      <c r="D44" s="22"/>
      <c r="E44" s="21"/>
      <c r="F44" s="16"/>
      <c r="H44" s="11" t="s">
        <v>77</v>
      </c>
      <c r="I44" s="5" t="s">
        <v>78</v>
      </c>
      <c r="J44" s="5" t="s">
        <v>82</v>
      </c>
    </row>
    <row r="45" spans="1:11" ht="40" x14ac:dyDescent="0.2">
      <c r="A45" s="47" t="s">
        <v>2</v>
      </c>
      <c r="B45" s="48" t="s">
        <v>1</v>
      </c>
      <c r="C45" s="49"/>
      <c r="D45" s="50" t="s">
        <v>6</v>
      </c>
      <c r="E45" s="48" t="s">
        <v>15</v>
      </c>
      <c r="F45" s="45" t="s">
        <v>37</v>
      </c>
      <c r="I45" s="35" t="s">
        <v>1</v>
      </c>
      <c r="J45" s="35" t="s">
        <v>15</v>
      </c>
      <c r="K45" s="119" t="s">
        <v>63</v>
      </c>
    </row>
    <row r="46" spans="1:11" x14ac:dyDescent="0.2">
      <c r="A46" s="27" t="s">
        <v>23</v>
      </c>
      <c r="B46" s="26">
        <v>0.47460000000000002</v>
      </c>
      <c r="C46" s="24"/>
      <c r="D46" s="27" t="s">
        <v>23</v>
      </c>
      <c r="E46" s="26">
        <v>0.63529999999999998</v>
      </c>
      <c r="F46" s="41">
        <f>(E46-B46)/B46</f>
        <v>0.33860092709650219</v>
      </c>
      <c r="H46" s="59" t="s">
        <v>65</v>
      </c>
      <c r="I46" s="59">
        <v>3.211E-2</v>
      </c>
      <c r="J46" s="59">
        <v>3.7190000000000001E-2</v>
      </c>
      <c r="K46" s="41">
        <f>(J46-I46)/I46</f>
        <v>0.15820616630333234</v>
      </c>
    </row>
    <row r="47" spans="1:11" x14ac:dyDescent="0.2">
      <c r="A47" s="19" t="s">
        <v>25</v>
      </c>
      <c r="B47" s="26">
        <v>0.2072</v>
      </c>
      <c r="C47" s="28"/>
      <c r="D47" s="19" t="s">
        <v>25</v>
      </c>
      <c r="E47" s="26">
        <v>0.3745</v>
      </c>
      <c r="F47" s="41">
        <f t="shared" ref="F47:F50" si="3">(E47-B47)/B47</f>
        <v>0.80743243243243246</v>
      </c>
      <c r="H47" s="59" t="s">
        <v>79</v>
      </c>
      <c r="I47" s="141">
        <v>2.1910000000000001E-4</v>
      </c>
      <c r="J47" s="141">
        <v>2.6479999999999999E-4</v>
      </c>
      <c r="K47" s="41">
        <f t="shared" ref="K47:K50" si="4">(J47-I47)/I47</f>
        <v>0.20858055682336818</v>
      </c>
    </row>
    <row r="48" spans="1:11" x14ac:dyDescent="0.2">
      <c r="A48" s="16" t="s">
        <v>27</v>
      </c>
      <c r="B48" s="26">
        <v>6.8900000000000003E-2</v>
      </c>
      <c r="C48" s="24"/>
      <c r="D48" s="16" t="s">
        <v>27</v>
      </c>
      <c r="E48" s="26">
        <v>0.2838</v>
      </c>
      <c r="F48" s="41">
        <f t="shared" si="3"/>
        <v>3.1190130624092882</v>
      </c>
      <c r="H48" s="5" t="s">
        <v>80</v>
      </c>
      <c r="I48" s="5">
        <v>52488</v>
      </c>
      <c r="J48" s="5">
        <v>51910</v>
      </c>
      <c r="K48" s="41">
        <f>(I48-J48)/J48</f>
        <v>1.1134656135619342E-2</v>
      </c>
    </row>
    <row r="49" spans="1:11" x14ac:dyDescent="0.2">
      <c r="A49" s="19" t="s">
        <v>29</v>
      </c>
      <c r="B49" s="26">
        <v>5.1700000000000003E-2</v>
      </c>
      <c r="C49" s="24"/>
      <c r="D49" s="19" t="s">
        <v>29</v>
      </c>
      <c r="E49" s="26">
        <v>0.18870000000000001</v>
      </c>
      <c r="F49" s="41">
        <f t="shared" si="3"/>
        <v>2.6499032882011604</v>
      </c>
      <c r="H49" s="5" t="s">
        <v>66</v>
      </c>
      <c r="I49" s="5">
        <v>8.76</v>
      </c>
      <c r="J49" s="142">
        <v>9.1199999999999992</v>
      </c>
      <c r="K49" s="41"/>
    </row>
    <row r="50" spans="1:11" x14ac:dyDescent="0.2">
      <c r="A50" s="19" t="s">
        <v>31</v>
      </c>
      <c r="B50" s="26">
        <v>4.82E-2</v>
      </c>
      <c r="C50" s="24"/>
      <c r="D50" s="19" t="s">
        <v>31</v>
      </c>
      <c r="E50" s="26">
        <v>0.1741</v>
      </c>
      <c r="F50" s="41">
        <f t="shared" si="3"/>
        <v>2.6120331950207469</v>
      </c>
      <c r="H50" s="19"/>
      <c r="I50" s="21"/>
    </row>
    <row r="51" spans="1:11" x14ac:dyDescent="0.2">
      <c r="A51" s="19"/>
      <c r="B51" s="21"/>
      <c r="C51" s="22"/>
      <c r="D51" s="19"/>
      <c r="E51" s="21"/>
      <c r="F51" s="41"/>
    </row>
    <row r="55" spans="1:11" ht="21" x14ac:dyDescent="0.25">
      <c r="A55" s="61"/>
    </row>
    <row r="56" spans="1:11" ht="19" x14ac:dyDescent="0.25">
      <c r="A56" s="23"/>
    </row>
    <row r="57" spans="1:11" ht="19" x14ac:dyDescent="0.25">
      <c r="A57" s="53"/>
      <c r="B57" s="54"/>
      <c r="D57" s="54"/>
      <c r="E57" s="54"/>
      <c r="F57" s="56"/>
    </row>
    <row r="62" spans="1:11" x14ac:dyDescent="0.2">
      <c r="A62" s="19"/>
      <c r="B62" s="21"/>
      <c r="D62" s="19"/>
      <c r="E62" s="21"/>
      <c r="F62" s="41"/>
    </row>
    <row r="63" spans="1:11" x14ac:dyDescent="0.2">
      <c r="A63" s="16"/>
      <c r="B63" s="17"/>
      <c r="D63" s="16"/>
      <c r="E63" s="17"/>
      <c r="F63" s="41"/>
    </row>
    <row r="64" spans="1:11" x14ac:dyDescent="0.2">
      <c r="A64" s="19"/>
      <c r="B64" s="21"/>
      <c r="D64" s="19"/>
      <c r="E64" s="21"/>
      <c r="F64" s="41"/>
    </row>
    <row r="65" spans="1:8" x14ac:dyDescent="0.2">
      <c r="A65" s="19"/>
      <c r="B65" s="21"/>
      <c r="D65" s="19"/>
      <c r="E65" s="21"/>
      <c r="F65" s="41"/>
      <c r="H65" s="111"/>
    </row>
    <row r="66" spans="1:8" x14ac:dyDescent="0.2">
      <c r="A66" s="19"/>
      <c r="B66" s="21"/>
      <c r="D66" s="19"/>
      <c r="E66" s="21"/>
      <c r="F66" s="41"/>
    </row>
    <row r="67" spans="1:8" x14ac:dyDescent="0.2">
      <c r="A67" s="16"/>
      <c r="B67" s="17"/>
      <c r="D67" s="16"/>
      <c r="E67" s="17"/>
      <c r="F67" s="41"/>
    </row>
    <row r="68" spans="1:8" x14ac:dyDescent="0.2">
      <c r="A68" s="19"/>
      <c r="B68" s="21"/>
      <c r="D68" s="19"/>
      <c r="E68" s="21"/>
      <c r="F68" s="41"/>
    </row>
    <row r="69" spans="1:8" x14ac:dyDescent="0.2">
      <c r="A69" s="19"/>
      <c r="B69" s="21"/>
      <c r="D69" s="19"/>
      <c r="E69" s="21"/>
      <c r="F69" s="41"/>
    </row>
    <row r="70" spans="1:8" x14ac:dyDescent="0.2">
      <c r="A70" s="19"/>
      <c r="B70" s="21"/>
      <c r="D70" s="19"/>
      <c r="E70" s="21"/>
      <c r="F70" s="41"/>
    </row>
    <row r="71" spans="1:8" x14ac:dyDescent="0.2">
      <c r="A71" s="19"/>
      <c r="B71" s="21"/>
      <c r="D71" s="19"/>
      <c r="E71" s="21"/>
      <c r="F71" s="41"/>
    </row>
    <row r="74" spans="1:8" ht="19" x14ac:dyDescent="0.25">
      <c r="A74" s="23"/>
    </row>
    <row r="75" spans="1:8" ht="19" x14ac:dyDescent="0.25">
      <c r="A75" s="53"/>
      <c r="B75" s="54"/>
      <c r="D75" s="54"/>
      <c r="E75" s="54"/>
      <c r="F75" s="56"/>
    </row>
    <row r="76" spans="1:8" x14ac:dyDescent="0.2">
      <c r="A76" s="19"/>
      <c r="B76" s="21"/>
      <c r="D76" s="19"/>
      <c r="E76" s="21"/>
      <c r="F76" s="41"/>
    </row>
    <row r="77" spans="1:8" x14ac:dyDescent="0.2">
      <c r="A77" s="16"/>
      <c r="B77" s="17"/>
      <c r="D77" s="16"/>
      <c r="E77" s="17"/>
      <c r="F77" s="41"/>
    </row>
    <row r="78" spans="1:8" x14ac:dyDescent="0.2">
      <c r="A78" s="19"/>
      <c r="B78" s="21"/>
      <c r="D78" s="19"/>
      <c r="E78" s="21"/>
      <c r="F78" s="41"/>
    </row>
    <row r="79" spans="1:8" x14ac:dyDescent="0.2">
      <c r="A79" s="19"/>
      <c r="B79" s="21"/>
      <c r="D79" s="19"/>
      <c r="E79" s="21"/>
      <c r="F79" s="41"/>
    </row>
    <row r="80" spans="1:8" x14ac:dyDescent="0.2">
      <c r="A80" s="19"/>
      <c r="B80" s="21"/>
      <c r="D80" s="19"/>
      <c r="E80" s="21"/>
      <c r="F80" s="41"/>
    </row>
    <row r="81" spans="1:6" x14ac:dyDescent="0.2">
      <c r="A81" s="16"/>
      <c r="B81" s="17"/>
      <c r="D81" s="16"/>
      <c r="E81" s="17"/>
      <c r="F81" s="41"/>
    </row>
    <row r="82" spans="1:6" x14ac:dyDescent="0.2">
      <c r="A82" s="19"/>
      <c r="B82" s="21"/>
      <c r="D82" s="19"/>
      <c r="E82" s="21"/>
      <c r="F82" s="41"/>
    </row>
    <row r="83" spans="1:6" x14ac:dyDescent="0.2">
      <c r="A83" s="19"/>
      <c r="B83" s="21"/>
      <c r="D83" s="19"/>
      <c r="E83" s="21"/>
      <c r="F83" s="41"/>
    </row>
    <row r="84" spans="1:6" x14ac:dyDescent="0.2">
      <c r="A84" s="19"/>
      <c r="B84" s="21"/>
      <c r="D84" s="19"/>
      <c r="E84" s="21"/>
      <c r="F84" s="41"/>
    </row>
    <row r="85" spans="1:6" x14ac:dyDescent="0.2">
      <c r="A85" s="19"/>
      <c r="B85" s="21"/>
      <c r="D85" s="19"/>
      <c r="E85" s="21"/>
      <c r="F85" s="4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mnist </vt:lpstr>
      <vt:lpstr>mnist - 3&amp;7</vt:lpstr>
      <vt:lpstr>cifar10</vt:lpstr>
      <vt:lpstr>fashion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Ingendaa, N. (Nemo)</dc:creator>
  <cp:lastModifiedBy>Ingendaa, N. (Nemo)</cp:lastModifiedBy>
  <dcterms:created xsi:type="dcterms:W3CDTF">2023-10-04T19:27:44Z</dcterms:created>
  <dcterms:modified xsi:type="dcterms:W3CDTF">2024-02-10T11:34:30Z</dcterms:modified>
</cp:coreProperties>
</file>