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<sst xmlns="http://schemas.openxmlformats.org/spreadsheetml/2006/main" count="159" uniqueCount="142">
  <si>
    <t>Story ID</t>
  </si>
  <si>
    <t>Story Name</t>
  </si>
  <si>
    <t>Description</t>
  </si>
  <si>
    <t>Priority</t>
  </si>
  <si>
    <t>Iteration (Sprint) number</t>
  </si>
  <si>
    <t>Acceptance Criteria</t>
  </si>
  <si>
    <t>Notes</t>
  </si>
  <si>
    <t>Date started (actual date)</t>
  </si>
  <si>
    <t>Date finished (actual date)</t>
  </si>
  <si>
    <t>001</t>
  </si>
  <si>
    <t>Development of Data Input Functionality</t>
  </si>
  <si>
    <t>As a freelance illustrator tracking irregular income. I want to manually enter client payments with custom dates/descriptions (e.g., "Invoice #123 - ABC Studio") AND connect my business bank account to auto-import monthly subscriptions. *So that I can precisely record project-based earnings while automating repetitive expenses, ensuring both accuracy and efficiency in my financial tracking.</t>
  </si>
  <si>
    <t>critical</t>
  </si>
  <si>
    <t>1. Users can successfully manually enter transaction data, with all input fields (date, description, category, amount) having corresponding validation and prompts. 2. Users can automatically import transaction data by connecting to a bank or financial application, and the imported records are classified correctly into respective fields.3. Users can generate and download a valid CSV file containing all transaction data from the application. 4. Both auto-imported and manually entered data are displayed correctly in the system, and users can view and edit at any time. 5. The system can automatically detect duplicate entries and prompt the user.</t>
  </si>
  <si>
    <t>Design review completed, awaiting development phase</t>
  </si>
  <si>
    <t>002</t>
  </si>
  <si>
    <t>Smart Input Suggestions</t>
  </si>
  <si>
    <t>As a user inputting transaction data
I want auto-complete suggestions for descriptions (e.g., "Starbucks" → "Starbucks - Morning Latte") and categories (e.g., "Coffee" → "Food &amp; Beverage").
So that I save time avoiding typos and maintain consistent labeling across 100+ monthly transactions.</t>
  </si>
  <si>
    <t>medium</t>
  </si>
  <si>
    <t xml:space="preserve"> Users receive relevant auto-suggestions while typing. The suggestions adjust based on previous entries to improve accuracy and speed of data entry.</t>
  </si>
  <si>
    <t>MVP prototype ready</t>
  </si>
  <si>
    <t>003</t>
  </si>
  <si>
    <t>Interactive Tutorials</t>
  </si>
  <si>
    <t xml:space="preserve">As a retiree new to digital budgeting
I want an interactive onboarding tour with step-by-step tooltips (e.g., "Tap here to manually add your pension deposit" + "Connect your bank to auto-fill grocery purchases").
So that I confidently learn both input methods without fearing mistakes, especially since my grandchildren helped me download this app.
</t>
  </si>
  <si>
    <t xml:space="preserve"> Users can easily follow a guided tutorial during their first interaction with the app, leading to a higher retention rate. Tooltips appear contextually as users navigate the features.</t>
  </si>
  <si>
    <t>Content needs review</t>
  </si>
  <si>
    <t>004</t>
  </si>
  <si>
    <t>Visual Feedback on Data Input</t>
  </si>
  <si>
    <t>As a data-sensitive contractor
I want red borders for invalid dates ("2025-02-30") and green checkmarks for successful entries.
So that I immediately spot errors in client billing records and trust the data used for tax filings.</t>
  </si>
  <si>
    <t>low</t>
  </si>
  <si>
    <t xml:space="preserve"> Users receive immediate feedback on their entry status. Success indicators (e.g., green checkmarks) and error alerts (e.g., red outlines) are visible before submission.</t>
  </si>
  <si>
    <t>Test design in progress</t>
  </si>
  <si>
    <t>005</t>
  </si>
  <si>
    <t>Transaction History with Filters</t>
  </si>
  <si>
    <t xml:space="preserve">As a frequent traveler reviewing trip expenses
I want a colorful transaction history with filters (e.g., "2025 Q1" + "Transportation" + "&gt;$50") and search for "Uber Airport".
So that I quickly isolate business travel costs for reimbursement, without scrolling through 2,000+ personal transactions.
</t>
  </si>
  <si>
    <t>high</t>
  </si>
  <si>
    <t xml:space="preserve"> Users can filter and search through their transaction history effortlessly, improving overall accessibility of past data. The interface is clean and user-friendly, encouraging frequent usage.</t>
  </si>
  <si>
    <t>Initial mockups created</t>
  </si>
  <si>
    <t>006</t>
  </si>
  <si>
    <t>Data Import Progress Indicator</t>
  </si>
  <si>
    <t>As a user, I would like a progress bar displaying 'Importing 157/200 transactions...' and a pause/resume button.
So that this can help me stay calm in slow bank connections and prioritize urgent manual inputs without sacrificing import progress.</t>
  </si>
  <si>
    <t>Users can see a clear progress bar or loading indicator during the automatic import process, enhancing transparency and trust in the functionality.</t>
  </si>
  <si>
    <t>Requires feedback review</t>
  </si>
  <si>
    <t>007</t>
  </si>
  <si>
    <t>Security and Privacy</t>
  </si>
  <si>
    <t>As a user, I want to implement security measures to ensure the confidentiality of my financial data during transmission and storage, prevent data leakage, so that I can receive notifications about data usage and local storage options.</t>
  </si>
  <si>
    <t>Users can have their financial data encrypted during transmission and storage, be informed of how their data is used, and choose to store data locally rather than on the cloud.</t>
  </si>
  <si>
    <t>Security protocols defined</t>
  </si>
  <si>
    <t>008</t>
  </si>
  <si>
    <t>Reporting and Alerts</t>
  </si>
  <si>
    <t>As a user, I would like to develop a feature that automatically generates monthly or annual financial reports to help me gain a comprehensive understanding of their financial situation, so that data can be exported in CSV, Excel, or PDF formats for further analysis.</t>
  </si>
  <si>
    <t>Users can receive automatically generated reports detailing their finances monthly or annually and can export financial data in CSV, Excel, or PDF formats for analysis or tax purposes.</t>
  </si>
  <si>
    <t>Report format designed</t>
  </si>
  <si>
    <t>009</t>
  </si>
  <si>
    <t>Notifications and Reminders</t>
  </si>
  <si>
    <t>As a user, I would like to introduce reminder notifications to alert me of upcoming bills and budget constraints, including reminders of upcoming due dates (such as credit card payments) and warnings when approaching budget limits, so that I can manage their finances more effectively.</t>
  </si>
  <si>
    <t>Medium</t>
  </si>
  <si>
    <t>Users can receive reminders for upcoming bills with sufficient notice, receive alerts when they are close to exceeding their budgets, and customize the frequency and type of alerts they receive.</t>
  </si>
  <si>
    <t>Reminder features defined</t>
  </si>
  <si>
    <t>010</t>
  </si>
  <si>
    <t>Visual transaction classification management interface</t>
  </si>
  <si>
    <t>As a user, I want a clear interface to display the transaction list categorized by artificial intelligence, and support filtering and viewing by category, so that I can quickly view and adjust the classification results.</t>
  </si>
  <si>
    <t>1. The interface displays a transaction list, including date, amount, description, AI classification results (such as "catering", "transportation", etc.).
2. Provide the function of filtering by category (such as "unclassified", "corrected", "AI classified").
3. Support clicking on a single transaction to view detailed information (such as original description, classification basis).</t>
  </si>
  <si>
    <t>1. Implement using Java Swing or JavaFX, with a simple and intuitive interface.</t>
  </si>
  <si>
    <t>011</t>
  </si>
  <si>
    <t>User manually corrects AI classification errors</t>
  </si>
  <si>
    <t>As a user, I want to be allowed to manually select the correct classification labels and save the correction results when AI classification is inaccurate, so that I can improve data accuracy.</t>
  </si>
  <si>
    <t>1.After selecting a single transaction in the transaction list, the user can click the "Correct Classification" button.
2. Pop up a dropdown menu or pop-up window displaying all predefined category labels (such as "rent" and "entertainment").
3.After the user selects a new category, the system automatically updates the category label of the transaction and saves it to a local file.</t>
  </si>
  <si>
    <t>1. The revised classification should cover the AI results and retain the revision record at the next startup.
2. Abnormal input needs to be handled (such as invalid classification labels).</t>
  </si>
  <si>
    <t>012</t>
  </si>
  <si>
    <t>Drag and drop the transaction to the target category</t>
  </si>
  <si>
    <t>As a user, I want to quickly assign transactions to new categories through drag and drop operations, so that I can improve efficiency.</t>
  </si>
  <si>
    <t>1.After selecting the transaction, the user can drag and drop it to the category tag area in the sidebar of the interface (such as "Medical" and "Education").
2.After releasing the mouse, the transaction will automatically update to the corresponding category label.
3.After successful dragging, the interface displays feedback prompts (such as highlighted colors).</t>
  </si>
  <si>
    <t>Need to implement Java drag and drop event listener (such as DragGestureListener).
The drag target area should be clearly marked (such as the category label bar).</t>
  </si>
  <si>
    <t>013</t>
  </si>
  <si>
    <t>AI classification confidence display</t>
  </si>
  <si>
    <t>As a user, I want to know the confidence level of artificial intelligence in the classification results (such as 90% matching "catering"), so that I can help myself determine whether manual correction is needed.</t>
  </si>
  <si>
    <t>1.Display the confidence percentage next to the AI classification tag in the transaction list (e.g. "Catering -85%").
2.Transactions with a confidence level below the threshold (such as 60%) are automatically marked as "requiring review" (as indicated by the red border).</t>
  </si>
  <si>
    <t>The confidence calculation logic needs to be implemented simply (such as based on keyword matching frequency).
The threshold can be configured (through the configuration file config. properties).</t>
  </si>
  <si>
    <t>014</t>
  </si>
  <si>
    <t>Currency Unit &amp; Holiday Budget UI</t>
  </si>
  <si>
    <t>As a user traveling or dealing with multiple currencies, I want to set my default currency and view transactions in multiple currencies, so that I can better manage my international financial activities.
• As a user, I want to see my transaction amounts converted into my preferred currency automatically, so that I can quickly understand my spending.
• As a budget-conscious user, I want to set different budget limits for holidays and non-holiday periods, so that I can control my expenses better.</t>
  </si>
  <si>
    <t>High</t>
  </si>
  <si>
    <t>1. Verify that users can select their preferred currency from a list.
2. Verify that transactions automatically reflect real-time currency conversion rates.
3. Verify that users can set budget limits for holiday and non-holiday periods separately.
4. Ensure that holiday periods are automatically detected based on location.</t>
  </si>
  <si>
    <t>Currency exchange rates need API integration.
Holiday detection requires region-based settings.
Users should be able to override holiday dates manually.</t>
  </si>
  <si>
    <t>015</t>
  </si>
  <si>
    <t>AI personalized suggestion UI</t>
  </si>
  <si>
    <t>As a user who wants to optimize spending, I want to receive AI-driven spending suggestions based on my historical data, so that I can make better financial decisions.
• As a user, I want to receive alerts when my spending in a category is higher than usual, so that I can take immediate action.
• As a user, I want to get recommendations on how to optimize my savings, so that I can improve my financial health.</t>
  </si>
  <si>
    <t>Critical</t>
  </si>
  <si>
    <t>1. Verify that the AI model analyzes transaction history and provides spending insights.
2. Verify that alerts are generated when spending in a category significantly increases.
3. Ensure users receive clear and actionable recommendations.
4. Verify that users can dismiss or modify AI recommendations based on their needs.</t>
  </si>
  <si>
    <t>AI model integration required.
User feedback should be used to improve recommendation accuracy.</t>
  </si>
  <si>
    <t>016</t>
  </si>
  <si>
    <t>Interaction Optimization</t>
  </si>
  <si>
    <t>As a frequent user of the finance tracker, I want to have an intuitive and seamless interface, so that I can easily navigate through financial insights and settings.
• As a user, I want to switch between different financial views with minimal clicks, so that I can analyze data efficiently.
• As a user, I want smooth animations and responsive interactions, so that the application feels modern and fluid.</t>
  </si>
  <si>
    <t>1. Verify that navigation between financial views is smooth and requires minimal user input.
2. Ensure that animations and transitions enhance usability without slowing performance.
3. Test responsiveness across different screen sizes.</t>
  </si>
  <si>
    <t>Performance optimization needed for smooth transitions.
Ensure compatibility with both desktop and mobile views.</t>
  </si>
  <si>
    <t>017</t>
  </si>
  <si>
    <t>Data encryption and storage security</t>
  </si>
  <si>
    <t>As a security-conscious user, I want to ensure my financial data is encrypted at rest and in transit, so that I can prevent unauthorized access.
• As a user, I want all my transaction history and personal details to be encrypted, so that even if data is leaked, it remains secure.
• As a user, I want to be notified of any security breaches, so that I can take action immediately.</t>
  </si>
  <si>
    <t>1. Verify that all user data is encrypted using AES-256 encryption.
2. Verify that financial data is only stored on the user's local device (if offline mode is enabled).
3. Ensure that data transmitted over the internet uses TLS 1.3.
4. Implement security alerts for data breach events.</t>
  </si>
  <si>
    <t>Encryption libraries need to be integrated (AES-256, TLS 1.3).
Compliance with GDPR and local privacy laws.</t>
  </si>
  <si>
    <t>018</t>
  </si>
  <si>
    <t>Access Control &amp; Permission Management</t>
  </si>
  <si>
    <t>As a privacy-conscious user, I want to set different levels of access for shared financial data, so that I can ensure my information is only accessible by authorized users.
• As a user, I want an option to enable biometric authentication (fingerprint/Face ID), so that I can secure my account easily.
• As an admin, I want to define which sections of financial data can be accessed by family members or business partners, so that I maintain full control over my data.</t>
  </si>
  <si>
    <t>1. Verify that users can enable and disable biometric authentication.
2. Ensure that permissions are applied correctly when sharing data with other users.
3. Test role-based access controls (RBAC) for different user levels.
4. Verify that users can revoke access at any time.</t>
  </si>
  <si>
    <t>Biometric API integration (Touch ID/Face ID).
User role management needs proper database design.</t>
  </si>
  <si>
    <t>019</t>
  </si>
  <si>
    <t>Privacy Mode &amp; Account Security</t>
  </si>
  <si>
    <t>As a user concerned about privacy, I want to enable a "stealth mode" that hides financial details on my screen, so that I can prevent others from seeing my transactions in public places.
• As a user, I want to be able to remotely wipe my financial data from a lost or stolen device, so that my sensitive data remains protected.
• As a user, I want to receive alerts for suspicious login attempts, so that I can secure my account.</t>
  </si>
  <si>
    <t>1. Verify that users can toggle "stealth mode" to hide financial information on the UI.
2. Ensure that remote wipe functionality works correctly via an authentication mechanism.
3. Validate that suspicious login alerts are sent in case of unauthorized access attempts.</t>
  </si>
  <si>
    <t>Remote wipe needs cloud backup for reactivation.
Suspicious login detection should support multi-factor authentication (MFA).</t>
  </si>
  <si>
    <t>020</t>
  </si>
  <si>
    <t>Spending Trends Visualization UI</t>
  </si>
  <si>
    <t xml:space="preserve">As a user analyzing financial habits, I want interactive charts (e.g., line/bar graphs) to visualize spending trends over time. So that I can identify patterns and adjust budgets proactively.
As a user, I want to overlay income vs. spending trends in a single chart. So that I can visualize cash flow gaps and adjust freelance project timelines.
                       </t>
  </si>
  <si>
    <t>1.Users can toggle between monthly/quarterly/annual views.
2.Dynamic charts update with filtered data (e.g., category-specific trends).
3.Export visualizations as PNG/PDF.</t>
  </si>
  <si>
    <t>Use JavaFX for chart rendering.</t>
  </si>
  <si>
    <t>021</t>
  </si>
  <si>
    <t>AI Prediction Display UI</t>
  </si>
  <si>
    <t>As a user planning future expenses, I want AI-driven predictions (e.g., "Next Month’s Grocery Spending: $450") displayed in a dedicated dashboard. So that I can anticipate costs and optimize savings.
As a user, I want to input variable income dates (e.g., Uber earnings) to refine predictions. So that the AI accounts for irregular paychecks in monthly forecasts.
As a user, I want to tag predictions as "Family Expenses" or "Personal Savings". So that I can separate household budgets from individual financial goals.</t>
  </si>
  <si>
    <t>Predictions are based on historical transaction data.
Display predictions in a clean, card-style layout.
Users can click predictions to view detailed rationale (e.g., "Average + Seasonal Trends").</t>
  </si>
  <si>
    <t>Integrate lightweight AI model for predictions.</t>
  </si>
  <si>
    <t>022</t>
  </si>
  <si>
    <t>Time-Filter Interaction for AI Predictions</t>
  </si>
  <si>
    <t>As a user adjusting forecast periods, I want a slider/calendar to filter predictions by specific time ranges (e.g., "Next 3 Months"). So that I can align forecasts with personal financial goals.
As a user, I want to set predictions to align with contract periods (e.g., "October–March ski resort job"). So that I can plan savings for off-seasons.
As a user, I want to exclude vacation periods from predictions. So that temporary spending spikes don’t skew long-term forecasts.</t>
  </si>
  <si>
    <t>Slider/calendar updates predictions dynamically.
Default range: 1 month, adjustable up to 12 months.
Smooth animations during range adjustments.</t>
  </si>
  <si>
    <t>Optimize performance for real-time updates.</t>
  </si>
  <si>
    <t>023</t>
  </si>
  <si>
    <t>AI Classification Confidence Display</t>
  </si>
  <si>
    <t xml:space="preserve">As a user reviewing AI-categorized transactions, I want to see the confidence level (%) of the AI's classification (e.g., "Food &amp; Beverage - 85%") and automatically highlight transactions with low confidence (e.g., &lt;60%). So that I can prioritize manual corrections for uncertain results, ensuring accurate financial tracking.
As a user, I want to receive weekly summaries of low-confidence transactions via email. So that I can batch-correct misclassifications during weekly reviews.
As a user, I want to exclude sensitive categories (e.g., healthcare) from confidence displays. So that personal medical expenses remain hidden from shared screens </t>
  </si>
  <si>
    <t>Display confidence percentage next to AI classification labels in the transaction list.
Transactions with confidence below 60% are marked with a red border and tagged as "Requires Review".
Confidence thresholds are configurable via config.properties.
Simple keyword-matching logic implemented to calculate confidence (e.g., frequency-based matching).</t>
  </si>
  <si>
    <t>Implement confidence display using Java Swing/JavaFX.
Ensure threshold configurability for future adjustments.</t>
  </si>
  <si>
    <t>024</t>
  </si>
  <si>
    <t>User Support &amp; Feedback</t>
  </si>
  <si>
    <t>As a platform user, I want to access an in-app feedback form with automated support ticket generation, so that I can receive timely assistance for technical issues.</t>
  </si>
  <si>
    <t>Low</t>
  </si>
  <si>
    <t>1.Verify that feedback submissions trigger instant confirmation emails.
2.Verify that urgent issues are flagged in the support dashboard within 5 minutes.
3.Verify that users can attach screenshots/files up to 25MB.
4.Verify that support response time is displayed in the interface.</t>
  </si>
  <si>
    <t>Ensure feedback categorization and history access for better usability.</t>
  </si>
  <si>
    <t>025</t>
  </si>
  <si>
    <t>Compliance &amp; Legal Requirements</t>
  </si>
  <si>
    <t>As a regulated entity, we need automatic GDPR/CCPA compliance checks during data processing, so that we can mitigate legal risks while maintaining operational efficiency.</t>
  </si>
  <si>
    <t>1.Verify that data processing activities generate audit trails.
2.Verify that user consent preferences override default settings.
3.Verify that data retention policies are automatically enforced.
4.Verify that compliance reports meet regulatory formats.</t>
  </si>
  <si>
    <t>Expand test scope to include data deletion, portability, and regional compliance differences.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</si>
</sst>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color rgb="FF000000"/>
      <name val="宋体"/>
      <charset val="134"/>
    </font>
    <font>
      <sz val="10.5"/>
      <color rgb="FF0D0D0D"/>
      <name val="宋体"/>
      <charset val="134"/>
    </font>
    <font>
      <sz val="10.5"/>
      <color rgb="FF0D0D0D"/>
      <name val="宋体"/>
      <charset val="134"/>
      <scheme val="minor"/>
    </font>
    <font>
      <sz val="12"/>
      <color rgb="FF000000"/>
      <name val="宋体"/>
      <charset val="134"/>
      <scheme val="minor"/>
    </font>
    <font>
      <sz val="12"/>
      <color rgb="FF000000"/>
      <name val="宋体"/>
      <charset val="134"/>
    </font>
    <font>
      <sz val="12"/>
      <color rgb="FF404040"/>
      <name val="宋体"/>
      <charset val="134"/>
    </font>
    <font>
      <sz val="12"/>
      <color rgb="FF40404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4" tint="0.599993896298105"/>
        <bgColor indexed="64"/>
      </patternFill>
    </fill>
    <fill>
      <patternFill patternType="solid">
        <fgColor rgb="FFFFFF00"/>
        <bgColor indexed="64"/>
      </patternFill>
    </fill>
    <fill>
      <patternFill patternType="solid">
        <fgColor rgb="FFFFE699"/>
        <bgColor indexed="64"/>
      </patternFill>
    </fill>
    <fill>
      <patternFill patternType="solid">
        <fgColor rgb="FFFBE5D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7" borderId="10" applyNumberFormat="0" applyAlignment="0" applyProtection="0">
      <alignment vertical="center"/>
    </xf>
    <xf numFmtId="0" fontId="17" fillId="8" borderId="11" applyNumberFormat="0" applyAlignment="0" applyProtection="0">
      <alignment vertical="center"/>
    </xf>
    <xf numFmtId="0" fontId="18" fillId="8" borderId="10" applyNumberFormat="0" applyAlignment="0" applyProtection="0">
      <alignment vertical="center"/>
    </xf>
    <xf numFmtId="0" fontId="19" fillId="9"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0" fillId="2" borderId="0" applyNumberFormat="0" applyBorder="0" applyAlignment="0" applyProtection="0"/>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31">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Fill="1" applyBorder="1" applyAlignment="1">
      <alignment horizontal="center" vertical="center"/>
    </xf>
    <xf numFmtId="0" fontId="0" fillId="2" borderId="2" xfId="27" applyBorder="1" applyAlignment="1">
      <alignment horizontal="center" vertical="center" wrapText="1"/>
    </xf>
    <xf numFmtId="0" fontId="0" fillId="2" borderId="2" xfId="27" applyFont="1" applyBorder="1" applyAlignment="1">
      <alignment horizontal="center" vertical="center" wrapText="1"/>
    </xf>
    <xf numFmtId="0" fontId="0" fillId="2" borderId="2" xfId="27"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vertical="center" wrapText="1"/>
    </xf>
    <xf numFmtId="14" fontId="0" fillId="0" borderId="0" xfId="0" applyNumberForma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0" fillId="2" borderId="3" xfId="27" applyFont="1" applyBorder="1" applyAlignment="1">
      <alignment horizontal="center" vertical="center" wrapText="1"/>
    </xf>
    <xf numFmtId="0" fontId="1"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6" xfId="0" applyFill="1" applyBorder="1" applyAlignment="1">
      <alignment horizontal="center" vertical="center"/>
    </xf>
    <xf numFmtId="0" fontId="1" fillId="0" borderId="0" xfId="0" applyFont="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tabSelected="1" workbookViewId="0">
      <pane ySplit="1" topLeftCell="A24" activePane="bottomLeft" state="frozen"/>
      <selection/>
      <selection pane="bottomLeft" activeCell="F24" sqref="F24"/>
    </sheetView>
  </sheetViews>
  <sheetFormatPr defaultColWidth="9" defaultRowHeight="14"/>
  <cols>
    <col min="1" max="1" width="9.13636363636364" style="3" customWidth="1"/>
    <col min="2" max="2" width="16.7363636363636" style="4" customWidth="1"/>
    <col min="3" max="3" width="36" style="4" customWidth="1"/>
    <col min="4" max="4" width="9.06363636363636" style="3"/>
    <col min="5" max="5" width="26.5" style="3" customWidth="1"/>
    <col min="6" max="6" width="28.3363636363636" style="4" customWidth="1"/>
    <col min="7" max="7" width="17.1363636363636" style="4" customWidth="1"/>
    <col min="8" max="8" width="24.8636363636364" style="3" customWidth="1"/>
    <col min="9" max="9" width="26.2636363636364" style="3" customWidth="1"/>
    <col min="10" max="10" width="9" style="5" hidden="1" customWidth="1"/>
  </cols>
  <sheetData>
    <row r="1" s="1" customFormat="1" ht="28" spans="1:10">
      <c r="A1" s="6" t="s">
        <v>0</v>
      </c>
      <c r="B1" s="6" t="s">
        <v>1</v>
      </c>
      <c r="C1" s="7" t="s">
        <v>2</v>
      </c>
      <c r="D1" s="7" t="s">
        <v>3</v>
      </c>
      <c r="E1" s="7" t="s">
        <v>4</v>
      </c>
      <c r="F1" s="6" t="s">
        <v>5</v>
      </c>
      <c r="G1" s="8" t="s">
        <v>6</v>
      </c>
      <c r="H1" s="7" t="s">
        <v>7</v>
      </c>
      <c r="I1" s="22" t="s">
        <v>8</v>
      </c>
      <c r="J1" s="23"/>
    </row>
    <row r="2" ht="351" spans="1:10">
      <c r="A2" s="31" t="s">
        <v>9</v>
      </c>
      <c r="B2" s="10" t="s">
        <v>10</v>
      </c>
      <c r="C2" s="10" t="s">
        <v>11</v>
      </c>
      <c r="D2" s="9" t="s">
        <v>12</v>
      </c>
      <c r="E2" s="3">
        <v>1</v>
      </c>
      <c r="F2" s="11" t="s">
        <v>13</v>
      </c>
      <c r="G2" s="10" t="s">
        <v>14</v>
      </c>
      <c r="H2" s="12">
        <f>DATE(2025,3,9)</f>
        <v>45725</v>
      </c>
      <c r="I2" s="12">
        <f>DATE(2025,4,16)</f>
        <v>45763</v>
      </c>
      <c r="J2" s="24"/>
    </row>
    <row r="3" ht="140" spans="1:10">
      <c r="A3" s="31" t="s">
        <v>15</v>
      </c>
      <c r="B3" s="10" t="s">
        <v>16</v>
      </c>
      <c r="C3" s="10" t="s">
        <v>17</v>
      </c>
      <c r="D3" s="9" t="s">
        <v>18</v>
      </c>
      <c r="E3" s="3">
        <v>1</v>
      </c>
      <c r="F3" s="10" t="s">
        <v>19</v>
      </c>
      <c r="G3" s="13" t="s">
        <v>20</v>
      </c>
      <c r="H3" s="12">
        <f>DATE(2025,3,9)</f>
        <v>45725</v>
      </c>
      <c r="I3" s="12">
        <f>DATE(2025,4,16)</f>
        <v>45763</v>
      </c>
      <c r="J3" s="24"/>
    </row>
    <row r="4" ht="196" spans="1:10">
      <c r="A4" s="31" t="s">
        <v>21</v>
      </c>
      <c r="B4" s="10" t="s">
        <v>22</v>
      </c>
      <c r="C4" s="10" t="s">
        <v>23</v>
      </c>
      <c r="D4" s="9" t="s">
        <v>18</v>
      </c>
      <c r="E4" s="3">
        <v>1</v>
      </c>
      <c r="F4" s="10" t="s">
        <v>24</v>
      </c>
      <c r="G4" s="13" t="s">
        <v>25</v>
      </c>
      <c r="H4" s="12">
        <f>DATE(2025,3,9)</f>
        <v>45725</v>
      </c>
      <c r="I4" s="12">
        <v>45763</v>
      </c>
      <c r="J4" s="24"/>
    </row>
    <row r="5" ht="98" spans="1:10">
      <c r="A5" s="31" t="s">
        <v>26</v>
      </c>
      <c r="B5" s="10" t="s">
        <v>27</v>
      </c>
      <c r="C5" s="10" t="s">
        <v>28</v>
      </c>
      <c r="D5" s="9" t="s">
        <v>29</v>
      </c>
      <c r="E5" s="3">
        <v>1</v>
      </c>
      <c r="F5" s="10" t="s">
        <v>30</v>
      </c>
      <c r="G5" s="10" t="s">
        <v>31</v>
      </c>
      <c r="H5" s="12">
        <f t="shared" ref="H5:H10" si="0">DATE(2025,3,12)</f>
        <v>45728</v>
      </c>
      <c r="I5" s="12">
        <v>45763</v>
      </c>
      <c r="J5" s="24"/>
    </row>
    <row r="6" ht="154" spans="1:10">
      <c r="A6" s="31" t="s">
        <v>32</v>
      </c>
      <c r="B6" s="10" t="s">
        <v>33</v>
      </c>
      <c r="C6" s="10" t="s">
        <v>34</v>
      </c>
      <c r="D6" s="9" t="s">
        <v>35</v>
      </c>
      <c r="E6" s="3">
        <v>1</v>
      </c>
      <c r="F6" s="10" t="s">
        <v>36</v>
      </c>
      <c r="G6" s="10" t="s">
        <v>37</v>
      </c>
      <c r="H6" s="12">
        <f t="shared" si="0"/>
        <v>45728</v>
      </c>
      <c r="I6" s="12">
        <v>45763</v>
      </c>
      <c r="J6" s="24"/>
    </row>
    <row r="7" ht="126" spans="1:10">
      <c r="A7" s="31" t="s">
        <v>38</v>
      </c>
      <c r="B7" s="10" t="s">
        <v>39</v>
      </c>
      <c r="C7" s="10" t="s">
        <v>40</v>
      </c>
      <c r="D7" s="9" t="s">
        <v>35</v>
      </c>
      <c r="E7" s="3">
        <v>1</v>
      </c>
      <c r="F7" s="10" t="s">
        <v>41</v>
      </c>
      <c r="G7" s="10" t="s">
        <v>42</v>
      </c>
      <c r="H7" s="12">
        <f t="shared" si="0"/>
        <v>45728</v>
      </c>
      <c r="I7" s="12">
        <v>45763</v>
      </c>
      <c r="J7" s="24"/>
    </row>
    <row r="8" ht="112" spans="1:9">
      <c r="A8" s="31" t="s">
        <v>43</v>
      </c>
      <c r="B8" s="10" t="s">
        <v>44</v>
      </c>
      <c r="C8" s="10" t="s">
        <v>45</v>
      </c>
      <c r="D8" s="9" t="s">
        <v>35</v>
      </c>
      <c r="E8" s="3">
        <v>3</v>
      </c>
      <c r="F8" s="10" t="s">
        <v>46</v>
      </c>
      <c r="G8" s="10" t="s">
        <v>47</v>
      </c>
      <c r="H8" s="12">
        <f t="shared" si="0"/>
        <v>45728</v>
      </c>
      <c r="I8" s="12">
        <v>45763</v>
      </c>
    </row>
    <row r="9" ht="126" spans="1:9">
      <c r="A9" s="31" t="s">
        <v>48</v>
      </c>
      <c r="B9" s="10" t="s">
        <v>49</v>
      </c>
      <c r="C9" s="10" t="s">
        <v>50</v>
      </c>
      <c r="D9" s="9" t="s">
        <v>35</v>
      </c>
      <c r="E9" s="3">
        <v>3</v>
      </c>
      <c r="F9" s="10" t="s">
        <v>51</v>
      </c>
      <c r="G9" s="10" t="s">
        <v>52</v>
      </c>
      <c r="H9" s="12">
        <f t="shared" si="0"/>
        <v>45728</v>
      </c>
      <c r="I9" s="12">
        <v>45761</v>
      </c>
    </row>
    <row r="10" ht="126" spans="1:9">
      <c r="A10" s="31" t="s">
        <v>53</v>
      </c>
      <c r="B10" s="10" t="s">
        <v>54</v>
      </c>
      <c r="C10" s="10" t="s">
        <v>55</v>
      </c>
      <c r="D10" s="9" t="s">
        <v>56</v>
      </c>
      <c r="E10" s="3">
        <v>3</v>
      </c>
      <c r="F10" s="10" t="s">
        <v>57</v>
      </c>
      <c r="G10" s="10" t="s">
        <v>58</v>
      </c>
      <c r="H10" s="12">
        <f t="shared" ref="H10:H14" si="1">DATE(2025,3,10)</f>
        <v>45726</v>
      </c>
      <c r="I10" s="12">
        <v>45761</v>
      </c>
    </row>
    <row r="11" ht="252" spans="1:9">
      <c r="A11" s="31" t="s">
        <v>59</v>
      </c>
      <c r="B11" s="10" t="s">
        <v>60</v>
      </c>
      <c r="C11" s="10" t="s">
        <v>61</v>
      </c>
      <c r="D11" s="9" t="s">
        <v>35</v>
      </c>
      <c r="E11" s="3">
        <v>1</v>
      </c>
      <c r="F11" s="10" t="s">
        <v>62</v>
      </c>
      <c r="G11" s="4" t="s">
        <v>63</v>
      </c>
      <c r="H11" s="12">
        <f t="shared" si="1"/>
        <v>45726</v>
      </c>
      <c r="I11" s="12">
        <v>45761</v>
      </c>
    </row>
    <row r="12" ht="252" spans="1:9">
      <c r="A12" s="31" t="s">
        <v>64</v>
      </c>
      <c r="B12" s="14" t="s">
        <v>65</v>
      </c>
      <c r="C12" s="10" t="s">
        <v>66</v>
      </c>
      <c r="D12" s="9" t="s">
        <v>35</v>
      </c>
      <c r="E12" s="3">
        <v>1</v>
      </c>
      <c r="F12" s="10" t="s">
        <v>67</v>
      </c>
      <c r="G12" s="10" t="s">
        <v>68</v>
      </c>
      <c r="H12" s="12">
        <f t="shared" si="1"/>
        <v>45726</v>
      </c>
      <c r="I12" s="12">
        <v>45761</v>
      </c>
    </row>
    <row r="13" ht="266" spans="1:9">
      <c r="A13" s="31" t="s">
        <v>69</v>
      </c>
      <c r="B13" s="15" t="s">
        <v>70</v>
      </c>
      <c r="C13" s="10" t="s">
        <v>71</v>
      </c>
      <c r="D13" s="9" t="s">
        <v>56</v>
      </c>
      <c r="E13" s="3">
        <v>2</v>
      </c>
      <c r="F13" s="10" t="s">
        <v>72</v>
      </c>
      <c r="G13" s="10" t="s">
        <v>73</v>
      </c>
      <c r="H13" s="12">
        <f t="shared" si="1"/>
        <v>45726</v>
      </c>
      <c r="I13" s="12">
        <v>45761</v>
      </c>
    </row>
    <row r="14" ht="224" spans="1:9">
      <c r="A14" s="31" t="s">
        <v>74</v>
      </c>
      <c r="B14" s="10" t="s">
        <v>75</v>
      </c>
      <c r="C14" s="10" t="s">
        <v>76</v>
      </c>
      <c r="D14" s="9" t="s">
        <v>56</v>
      </c>
      <c r="E14" s="3">
        <v>2</v>
      </c>
      <c r="F14" s="10" t="s">
        <v>77</v>
      </c>
      <c r="G14" s="10" t="s">
        <v>78</v>
      </c>
      <c r="H14" s="12">
        <f t="shared" ref="H14:H23" si="2">DATE(2025,3,11)</f>
        <v>45727</v>
      </c>
      <c r="I14" s="12">
        <v>45761</v>
      </c>
    </row>
    <row r="15" ht="238" spans="1:10">
      <c r="A15" s="31" t="s">
        <v>79</v>
      </c>
      <c r="B15" s="10" t="s">
        <v>80</v>
      </c>
      <c r="C15" s="10" t="s">
        <v>81</v>
      </c>
      <c r="D15" s="9" t="s">
        <v>82</v>
      </c>
      <c r="E15" s="3">
        <v>2</v>
      </c>
      <c r="F15" s="10" t="s">
        <v>83</v>
      </c>
      <c r="G15" s="10" t="s">
        <v>84</v>
      </c>
      <c r="H15" s="12">
        <f t="shared" si="2"/>
        <v>45727</v>
      </c>
      <c r="I15" s="12">
        <v>45761</v>
      </c>
      <c r="J15" s="25"/>
    </row>
    <row r="16" ht="210" spans="1:10">
      <c r="A16" s="31" t="s">
        <v>85</v>
      </c>
      <c r="B16" s="10" t="s">
        <v>86</v>
      </c>
      <c r="C16" s="10" t="s">
        <v>87</v>
      </c>
      <c r="D16" s="9" t="s">
        <v>88</v>
      </c>
      <c r="E16" s="3">
        <v>1</v>
      </c>
      <c r="F16" s="10" t="s">
        <v>89</v>
      </c>
      <c r="G16" s="10" t="s">
        <v>90</v>
      </c>
      <c r="H16" s="12">
        <f t="shared" si="2"/>
        <v>45727</v>
      </c>
      <c r="I16" s="12">
        <v>45761</v>
      </c>
      <c r="J16" s="26"/>
    </row>
    <row r="17" ht="196" spans="1:10">
      <c r="A17" s="31" t="s">
        <v>91</v>
      </c>
      <c r="B17" s="10" t="s">
        <v>92</v>
      </c>
      <c r="C17" s="10" t="s">
        <v>93</v>
      </c>
      <c r="D17" s="9" t="s">
        <v>56</v>
      </c>
      <c r="E17" s="1">
        <v>2</v>
      </c>
      <c r="F17" s="10" t="s">
        <v>94</v>
      </c>
      <c r="G17" s="10" t="s">
        <v>95</v>
      </c>
      <c r="H17" s="12">
        <f t="shared" si="2"/>
        <v>45727</v>
      </c>
      <c r="I17" s="12">
        <v>45767</v>
      </c>
      <c r="J17" s="26"/>
    </row>
    <row r="18" s="2" customFormat="1" ht="181.75" customHeight="1" spans="1:10">
      <c r="A18" s="31" t="s">
        <v>96</v>
      </c>
      <c r="B18" s="10" t="s">
        <v>97</v>
      </c>
      <c r="C18" s="10" t="s">
        <v>98</v>
      </c>
      <c r="D18" s="9" t="s">
        <v>88</v>
      </c>
      <c r="E18" s="3">
        <v>3</v>
      </c>
      <c r="F18" s="10" t="s">
        <v>99</v>
      </c>
      <c r="G18" s="10" t="s">
        <v>100</v>
      </c>
      <c r="H18" s="12">
        <f t="shared" si="2"/>
        <v>45727</v>
      </c>
      <c r="I18" s="12">
        <v>45767</v>
      </c>
      <c r="J18" s="26"/>
    </row>
    <row r="19" ht="196" spans="1:10">
      <c r="A19" s="31" t="s">
        <v>101</v>
      </c>
      <c r="B19" s="10" t="s">
        <v>102</v>
      </c>
      <c r="C19" s="10" t="s">
        <v>103</v>
      </c>
      <c r="D19" s="9" t="s">
        <v>82</v>
      </c>
      <c r="E19" s="3">
        <v>3</v>
      </c>
      <c r="F19" s="10" t="s">
        <v>104</v>
      </c>
      <c r="G19" s="10" t="s">
        <v>105</v>
      </c>
      <c r="H19" s="12">
        <f t="shared" si="2"/>
        <v>45727</v>
      </c>
      <c r="I19" s="12">
        <v>45767</v>
      </c>
      <c r="J19" s="26"/>
    </row>
    <row r="20" ht="213" customHeight="1" spans="1:10">
      <c r="A20" s="31" t="s">
        <v>106</v>
      </c>
      <c r="B20" s="10" t="s">
        <v>107</v>
      </c>
      <c r="C20" s="10" t="s">
        <v>108</v>
      </c>
      <c r="D20" s="9" t="s">
        <v>56</v>
      </c>
      <c r="E20" s="3">
        <v>3</v>
      </c>
      <c r="F20" s="10" t="s">
        <v>109</v>
      </c>
      <c r="G20" s="10" t="s">
        <v>110</v>
      </c>
      <c r="H20" s="12">
        <f t="shared" si="2"/>
        <v>45727</v>
      </c>
      <c r="I20" s="12">
        <v>45767</v>
      </c>
      <c r="J20" s="27"/>
    </row>
    <row r="21" ht="177.75" customHeight="1" spans="1:10">
      <c r="A21" s="31" t="s">
        <v>111</v>
      </c>
      <c r="B21" s="4" t="s">
        <v>112</v>
      </c>
      <c r="C21" s="16" t="s">
        <v>113</v>
      </c>
      <c r="D21" s="9" t="s">
        <v>82</v>
      </c>
      <c r="E21" s="3">
        <v>1</v>
      </c>
      <c r="F21" s="10" t="s">
        <v>114</v>
      </c>
      <c r="G21" s="10" t="s">
        <v>115</v>
      </c>
      <c r="H21" s="12">
        <f t="shared" si="2"/>
        <v>45727</v>
      </c>
      <c r="I21" s="12">
        <v>45767</v>
      </c>
      <c r="J21" s="28"/>
    </row>
    <row r="22" ht="234" customHeight="1" spans="1:10">
      <c r="A22" s="31" t="s">
        <v>116</v>
      </c>
      <c r="B22" s="10" t="s">
        <v>117</v>
      </c>
      <c r="C22" s="17" t="s">
        <v>118</v>
      </c>
      <c r="D22" s="9" t="s">
        <v>88</v>
      </c>
      <c r="E22" s="3">
        <v>2</v>
      </c>
      <c r="F22" s="10" t="s">
        <v>119</v>
      </c>
      <c r="G22" s="10" t="s">
        <v>120</v>
      </c>
      <c r="H22" s="12">
        <f t="shared" si="2"/>
        <v>45727</v>
      </c>
      <c r="I22" s="12">
        <v>45767</v>
      </c>
      <c r="J22" s="28"/>
    </row>
    <row r="23" ht="227.25" customHeight="1" spans="1:10">
      <c r="A23" s="31" t="s">
        <v>121</v>
      </c>
      <c r="B23" s="18" t="s">
        <v>122</v>
      </c>
      <c r="C23" s="10" t="s">
        <v>123</v>
      </c>
      <c r="D23" s="9" t="s">
        <v>56</v>
      </c>
      <c r="E23" s="3">
        <v>3</v>
      </c>
      <c r="F23" s="10" t="s">
        <v>124</v>
      </c>
      <c r="G23" s="10" t="s">
        <v>125</v>
      </c>
      <c r="H23" s="12">
        <f t="shared" ref="H23:H26" si="3">DATE(2025,3,17)</f>
        <v>45733</v>
      </c>
      <c r="I23" s="12">
        <v>45767</v>
      </c>
      <c r="J23" s="28"/>
    </row>
    <row r="24" ht="305.25" customHeight="1" spans="1:10">
      <c r="A24" s="31" t="s">
        <v>126</v>
      </c>
      <c r="B24" s="10" t="s">
        <v>127</v>
      </c>
      <c r="C24" s="10" t="s">
        <v>128</v>
      </c>
      <c r="D24" s="9" t="s">
        <v>56</v>
      </c>
      <c r="E24" s="3">
        <v>2</v>
      </c>
      <c r="F24" s="10" t="s">
        <v>129</v>
      </c>
      <c r="G24" s="10" t="s">
        <v>130</v>
      </c>
      <c r="H24" s="12">
        <f t="shared" si="3"/>
        <v>45733</v>
      </c>
      <c r="I24" s="12">
        <v>45767</v>
      </c>
      <c r="J24" s="28"/>
    </row>
    <row r="25" ht="168" spans="1:10">
      <c r="A25" s="31" t="s">
        <v>131</v>
      </c>
      <c r="B25" s="4" t="s">
        <v>132</v>
      </c>
      <c r="C25" s="19" t="s">
        <v>133</v>
      </c>
      <c r="D25" s="20" t="s">
        <v>134</v>
      </c>
      <c r="E25" s="3">
        <v>1</v>
      </c>
      <c r="F25" s="10" t="s">
        <v>135</v>
      </c>
      <c r="G25" s="21" t="s">
        <v>136</v>
      </c>
      <c r="H25" s="12">
        <f t="shared" si="3"/>
        <v>45733</v>
      </c>
      <c r="I25" s="12">
        <v>45767</v>
      </c>
      <c r="J25" s="29"/>
    </row>
    <row r="26" ht="168" spans="1:10">
      <c r="A26" s="31" t="s">
        <v>137</v>
      </c>
      <c r="B26" s="10" t="s">
        <v>138</v>
      </c>
      <c r="C26" s="4" t="s">
        <v>139</v>
      </c>
      <c r="D26" s="9" t="s">
        <v>134</v>
      </c>
      <c r="E26" s="3">
        <v>1</v>
      </c>
      <c r="F26" s="10" t="s">
        <v>140</v>
      </c>
      <c r="G26" s="21" t="s">
        <v>141</v>
      </c>
      <c r="H26" s="12">
        <f t="shared" si="3"/>
        <v>45733</v>
      </c>
      <c r="I26" s="12">
        <v>45767</v>
      </c>
      <c r="J26" s="30"/>
    </row>
  </sheetData>
  <sheetProtection formatCells="0" formatColumns="0" formatRows="0" insertRows="0" insertColumns="0" insertHyperlinks="0" deleteColumns="0" deleteRows="0" sort="0" autoFilter="0" pivotTables="0"/>
  <mergeCells count="2">
    <mergeCell ref="J15:J20"/>
    <mergeCell ref="J25:J26"/>
  </mergeCells>
  <pageMargins left="0.7" right="0.7" top="0.75" bottom="0.75" header="0.3" footer="0.3"/>
  <pageSetup paperSize="9" orientation="portrait" horizontalDpi="1200" verticalDpi="12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WWO_wpscloud_20250305175527-00de7ca4b2</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君渡v</cp:lastModifiedBy>
  <dcterms:created xsi:type="dcterms:W3CDTF">2006-09-21T08:00:00Z</dcterms:created>
  <dcterms:modified xsi:type="dcterms:W3CDTF">2025-03-17T03:46:01Z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D1E8502DB8E21320298FD767BD11A505_42</vt:lpwstr>
  </property>
</Properties>
</file>