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user_Redirect_Folders\Documents\Visual Studio 2019\Projects\Forge Projects\Web Kitchen Builder\WebKitchenBuilder\"/>
    </mc:Choice>
  </mc:AlternateContent>
  <xr:revisionPtr revIDLastSave="0" documentId="13_ncr:1_{CE32B6B4-5144-4799-820C-66EBEA6E525C}" xr6:coauthVersionLast="45" xr6:coauthVersionMax="45" xr10:uidLastSave="{00000000-0000-0000-0000-000000000000}"/>
  <bookViews>
    <workbookView xWindow="-120" yWindow="-120" windowWidth="29040" windowHeight="15840" activeTab="2" xr2:uid="{545F6656-5F17-4CA0-96A6-453674481426}"/>
  </bookViews>
  <sheets>
    <sheet name="String_buf" sheetId="1" r:id="rId1"/>
    <sheet name="Stablo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2" l="1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AR2" i="2" a="1"/>
  <c r="AR2" i="2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P1" i="2"/>
  <c r="O2" i="2" a="1"/>
  <c r="O2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2" i="2"/>
  <c r="H2" i="1"/>
  <c r="H3" i="1"/>
  <c r="H4" i="1"/>
  <c r="H5" i="1"/>
  <c r="H10" i="1"/>
  <c r="H11" i="1"/>
  <c r="H12" i="1"/>
  <c r="H13" i="1"/>
  <c r="H18" i="1"/>
  <c r="H19" i="1"/>
  <c r="H20" i="1"/>
  <c r="H21" i="1"/>
  <c r="G2" i="1"/>
  <c r="G3" i="1"/>
  <c r="G4" i="1"/>
  <c r="G5" i="1"/>
  <c r="G6" i="1"/>
  <c r="H6" i="1" s="1"/>
  <c r="G7" i="1"/>
  <c r="H7" i="1" s="1"/>
  <c r="G8" i="1"/>
  <c r="H8" i="1" s="1"/>
  <c r="G9" i="1"/>
  <c r="H9" i="1" s="1"/>
  <c r="G10" i="1"/>
  <c r="G11" i="1"/>
  <c r="G12" i="1"/>
  <c r="G13" i="1"/>
  <c r="G14" i="1"/>
  <c r="H14" i="1" s="1"/>
  <c r="G15" i="1"/>
  <c r="H15" i="1" s="1"/>
  <c r="G16" i="1"/>
  <c r="H16" i="1" s="1"/>
  <c r="G17" i="1"/>
  <c r="H17" i="1" s="1"/>
  <c r="G18" i="1"/>
  <c r="G19" i="1"/>
  <c r="G20" i="1"/>
  <c r="G21" i="1"/>
  <c r="G22" i="1"/>
  <c r="H22" i="1" s="1"/>
  <c r="G1" i="1"/>
  <c r="D8" i="1"/>
  <c r="D16" i="1"/>
  <c r="D24" i="1"/>
  <c r="D32" i="1"/>
  <c r="D40" i="1"/>
  <c r="D48" i="1"/>
  <c r="D54" i="1"/>
  <c r="D56" i="1"/>
  <c r="D62" i="1"/>
  <c r="D63" i="1"/>
  <c r="D64" i="1"/>
  <c r="D72" i="1"/>
  <c r="D80" i="1"/>
  <c r="D88" i="1"/>
  <c r="D96" i="1"/>
  <c r="D104" i="1"/>
  <c r="D110" i="1"/>
  <c r="D112" i="1"/>
  <c r="D118" i="1"/>
  <c r="D120" i="1"/>
  <c r="D126" i="1"/>
  <c r="D128" i="1"/>
  <c r="D136" i="1"/>
  <c r="D144" i="1"/>
  <c r="D152" i="1"/>
  <c r="D160" i="1"/>
  <c r="D166" i="1"/>
  <c r="D168" i="1"/>
  <c r="D174" i="1"/>
  <c r="D176" i="1"/>
  <c r="D182" i="1"/>
  <c r="B2" i="1"/>
  <c r="C2" i="1" s="1"/>
  <c r="D2" i="1" s="1"/>
  <c r="B3" i="1"/>
  <c r="C3" i="1" s="1"/>
  <c r="D3" i="1" s="1"/>
  <c r="B4" i="1"/>
  <c r="C4" i="1" s="1"/>
  <c r="D4" i="1" s="1"/>
  <c r="B5" i="1"/>
  <c r="B6" i="1"/>
  <c r="B7" i="1"/>
  <c r="B8" i="1"/>
  <c r="C8" i="1" s="1"/>
  <c r="B9" i="1"/>
  <c r="C9" i="1" s="1"/>
  <c r="D9" i="1" s="1"/>
  <c r="B10" i="1"/>
  <c r="C10" i="1" s="1"/>
  <c r="D10" i="1" s="1"/>
  <c r="B11" i="1"/>
  <c r="C11" i="1" s="1"/>
  <c r="D11" i="1" s="1"/>
  <c r="B12" i="1"/>
  <c r="C12" i="1" s="1"/>
  <c r="D12" i="1" s="1"/>
  <c r="B13" i="1"/>
  <c r="B14" i="1"/>
  <c r="B15" i="1"/>
  <c r="B16" i="1"/>
  <c r="C16" i="1" s="1"/>
  <c r="B17" i="1"/>
  <c r="C17" i="1" s="1"/>
  <c r="D17" i="1" s="1"/>
  <c r="B18" i="1"/>
  <c r="C18" i="1" s="1"/>
  <c r="D18" i="1" s="1"/>
  <c r="B19" i="1"/>
  <c r="C19" i="1" s="1"/>
  <c r="D19" i="1" s="1"/>
  <c r="B20" i="1"/>
  <c r="C20" i="1" s="1"/>
  <c r="D20" i="1" s="1"/>
  <c r="B21" i="1"/>
  <c r="B22" i="1"/>
  <c r="B23" i="1"/>
  <c r="B24" i="1"/>
  <c r="C24" i="1" s="1"/>
  <c r="B25" i="1"/>
  <c r="B26" i="1"/>
  <c r="C26" i="1" s="1"/>
  <c r="D26" i="1" s="1"/>
  <c r="B27" i="1"/>
  <c r="C27" i="1" s="1"/>
  <c r="D27" i="1" s="1"/>
  <c r="B28" i="1"/>
  <c r="C28" i="1" s="1"/>
  <c r="D28" i="1" s="1"/>
  <c r="B29" i="1"/>
  <c r="B30" i="1"/>
  <c r="B31" i="1"/>
  <c r="B32" i="1"/>
  <c r="C32" i="1" s="1"/>
  <c r="B33" i="1"/>
  <c r="B34" i="1"/>
  <c r="B35" i="1"/>
  <c r="C35" i="1" s="1"/>
  <c r="D35" i="1" s="1"/>
  <c r="B36" i="1"/>
  <c r="C36" i="1" s="1"/>
  <c r="D36" i="1" s="1"/>
  <c r="B37" i="1"/>
  <c r="B38" i="1"/>
  <c r="B39" i="1"/>
  <c r="B40" i="1"/>
  <c r="C40" i="1" s="1"/>
  <c r="B41" i="1"/>
  <c r="B42" i="1"/>
  <c r="B43" i="1"/>
  <c r="B44" i="1"/>
  <c r="C44" i="1" s="1"/>
  <c r="D44" i="1" s="1"/>
  <c r="B45" i="1"/>
  <c r="B46" i="1"/>
  <c r="B47" i="1"/>
  <c r="B48" i="1"/>
  <c r="C48" i="1" s="1"/>
  <c r="B49" i="1"/>
  <c r="B50" i="1"/>
  <c r="B51" i="1"/>
  <c r="B52" i="1"/>
  <c r="B53" i="1"/>
  <c r="B54" i="1"/>
  <c r="B55" i="1"/>
  <c r="B56" i="1"/>
  <c r="C56" i="1" s="1"/>
  <c r="B57" i="1"/>
  <c r="C57" i="1" s="1"/>
  <c r="D57" i="1" s="1"/>
  <c r="B58" i="1"/>
  <c r="B59" i="1"/>
  <c r="C59" i="1" s="1"/>
  <c r="D59" i="1" s="1"/>
  <c r="B60" i="1"/>
  <c r="B61" i="1"/>
  <c r="B62" i="1"/>
  <c r="B63" i="1"/>
  <c r="B64" i="1"/>
  <c r="C64" i="1" s="1"/>
  <c r="B65" i="1"/>
  <c r="C65" i="1" s="1"/>
  <c r="D65" i="1" s="1"/>
  <c r="B66" i="1"/>
  <c r="C66" i="1" s="1"/>
  <c r="D66" i="1" s="1"/>
  <c r="B67" i="1"/>
  <c r="C67" i="1" s="1"/>
  <c r="D67" i="1" s="1"/>
  <c r="B68" i="1"/>
  <c r="C68" i="1" s="1"/>
  <c r="D68" i="1" s="1"/>
  <c r="B69" i="1"/>
  <c r="B70" i="1"/>
  <c r="B71" i="1"/>
  <c r="B72" i="1"/>
  <c r="C72" i="1" s="1"/>
  <c r="B73" i="1"/>
  <c r="C73" i="1" s="1"/>
  <c r="D73" i="1" s="1"/>
  <c r="B74" i="1"/>
  <c r="C74" i="1" s="1"/>
  <c r="D74" i="1" s="1"/>
  <c r="J10" i="1" s="1" a="1"/>
  <c r="J10" i="1" s="1"/>
  <c r="B75" i="1"/>
  <c r="C75" i="1" s="1"/>
  <c r="D75" i="1" s="1"/>
  <c r="B76" i="1"/>
  <c r="C76" i="1" s="1"/>
  <c r="D76" i="1" s="1"/>
  <c r="B77" i="1"/>
  <c r="B78" i="1"/>
  <c r="B79" i="1"/>
  <c r="B80" i="1"/>
  <c r="C80" i="1" s="1"/>
  <c r="B81" i="1"/>
  <c r="C81" i="1" s="1"/>
  <c r="D81" i="1" s="1"/>
  <c r="B82" i="1"/>
  <c r="C82" i="1" s="1"/>
  <c r="D82" i="1" s="1"/>
  <c r="B83" i="1"/>
  <c r="C83" i="1" s="1"/>
  <c r="D83" i="1" s="1"/>
  <c r="B84" i="1"/>
  <c r="C84" i="1" s="1"/>
  <c r="D84" i="1" s="1"/>
  <c r="B85" i="1"/>
  <c r="B86" i="1"/>
  <c r="B87" i="1"/>
  <c r="B88" i="1"/>
  <c r="C88" i="1" s="1"/>
  <c r="B89" i="1"/>
  <c r="B90" i="1"/>
  <c r="C90" i="1" s="1"/>
  <c r="D90" i="1" s="1"/>
  <c r="B91" i="1"/>
  <c r="C91" i="1" s="1"/>
  <c r="D91" i="1" s="1"/>
  <c r="B92" i="1"/>
  <c r="C92" i="1" s="1"/>
  <c r="D92" i="1" s="1"/>
  <c r="B93" i="1"/>
  <c r="B94" i="1"/>
  <c r="B95" i="1"/>
  <c r="B96" i="1"/>
  <c r="C96" i="1" s="1"/>
  <c r="B97" i="1"/>
  <c r="B98" i="1"/>
  <c r="B99" i="1"/>
  <c r="C99" i="1" s="1"/>
  <c r="D99" i="1" s="1"/>
  <c r="B100" i="1"/>
  <c r="C100" i="1" s="1"/>
  <c r="D100" i="1" s="1"/>
  <c r="B101" i="1"/>
  <c r="B102" i="1"/>
  <c r="B103" i="1"/>
  <c r="B104" i="1"/>
  <c r="C104" i="1" s="1"/>
  <c r="B105" i="1"/>
  <c r="B106" i="1"/>
  <c r="B107" i="1"/>
  <c r="B108" i="1"/>
  <c r="C108" i="1" s="1"/>
  <c r="D108" i="1" s="1"/>
  <c r="B109" i="1"/>
  <c r="B110" i="1"/>
  <c r="B111" i="1"/>
  <c r="B112" i="1"/>
  <c r="C112" i="1" s="1"/>
  <c r="B113" i="1"/>
  <c r="B114" i="1"/>
  <c r="B115" i="1"/>
  <c r="B116" i="1"/>
  <c r="B117" i="1"/>
  <c r="B118" i="1"/>
  <c r="B119" i="1"/>
  <c r="B120" i="1"/>
  <c r="C120" i="1" s="1"/>
  <c r="B121" i="1"/>
  <c r="C121" i="1" s="1"/>
  <c r="D121" i="1" s="1"/>
  <c r="B122" i="1"/>
  <c r="B123" i="1"/>
  <c r="C123" i="1" s="1"/>
  <c r="D123" i="1" s="1"/>
  <c r="B124" i="1"/>
  <c r="B125" i="1"/>
  <c r="B126" i="1"/>
  <c r="B127" i="1"/>
  <c r="C127" i="1" s="1"/>
  <c r="D127" i="1" s="1"/>
  <c r="B128" i="1"/>
  <c r="C128" i="1" s="1"/>
  <c r="B129" i="1"/>
  <c r="C129" i="1" s="1"/>
  <c r="D129" i="1" s="1"/>
  <c r="B130" i="1"/>
  <c r="C130" i="1" s="1"/>
  <c r="D130" i="1" s="1"/>
  <c r="B131" i="1"/>
  <c r="C131" i="1" s="1"/>
  <c r="D131" i="1" s="1"/>
  <c r="B132" i="1"/>
  <c r="C132" i="1" s="1"/>
  <c r="D132" i="1" s="1"/>
  <c r="B133" i="1"/>
  <c r="B134" i="1"/>
  <c r="B135" i="1"/>
  <c r="B136" i="1"/>
  <c r="C136" i="1" s="1"/>
  <c r="B137" i="1"/>
  <c r="C137" i="1" s="1"/>
  <c r="D137" i="1" s="1"/>
  <c r="B138" i="1"/>
  <c r="C138" i="1" s="1"/>
  <c r="D138" i="1" s="1"/>
  <c r="B139" i="1"/>
  <c r="C139" i="1" s="1"/>
  <c r="D139" i="1" s="1"/>
  <c r="B140" i="1"/>
  <c r="C140" i="1" s="1"/>
  <c r="D140" i="1" s="1"/>
  <c r="B141" i="1"/>
  <c r="B142" i="1"/>
  <c r="B143" i="1"/>
  <c r="B144" i="1"/>
  <c r="C144" i="1" s="1"/>
  <c r="B145" i="1"/>
  <c r="C145" i="1" s="1"/>
  <c r="D145" i="1" s="1"/>
  <c r="B146" i="1"/>
  <c r="C146" i="1" s="1"/>
  <c r="D146" i="1" s="1"/>
  <c r="B147" i="1"/>
  <c r="C147" i="1" s="1"/>
  <c r="D147" i="1" s="1"/>
  <c r="J18" i="1" s="1" a="1"/>
  <c r="J18" i="1" s="1"/>
  <c r="B148" i="1"/>
  <c r="C148" i="1" s="1"/>
  <c r="D148" i="1" s="1"/>
  <c r="B149" i="1"/>
  <c r="B150" i="1"/>
  <c r="B151" i="1"/>
  <c r="B152" i="1"/>
  <c r="C152" i="1" s="1"/>
  <c r="B153" i="1"/>
  <c r="B154" i="1"/>
  <c r="C154" i="1" s="1"/>
  <c r="D154" i="1" s="1"/>
  <c r="B155" i="1"/>
  <c r="C155" i="1" s="1"/>
  <c r="D155" i="1" s="1"/>
  <c r="B156" i="1"/>
  <c r="C156" i="1" s="1"/>
  <c r="D156" i="1" s="1"/>
  <c r="B157" i="1"/>
  <c r="B158" i="1"/>
  <c r="B159" i="1"/>
  <c r="B160" i="1"/>
  <c r="C160" i="1" s="1"/>
  <c r="B161" i="1"/>
  <c r="B162" i="1"/>
  <c r="B163" i="1"/>
  <c r="C163" i="1" s="1"/>
  <c r="D163" i="1" s="1"/>
  <c r="B164" i="1"/>
  <c r="C164" i="1" s="1"/>
  <c r="D164" i="1" s="1"/>
  <c r="B165" i="1"/>
  <c r="B166" i="1"/>
  <c r="B167" i="1"/>
  <c r="B168" i="1"/>
  <c r="C168" i="1" s="1"/>
  <c r="B169" i="1"/>
  <c r="B170" i="1"/>
  <c r="B171" i="1"/>
  <c r="B172" i="1"/>
  <c r="C172" i="1" s="1"/>
  <c r="D172" i="1" s="1"/>
  <c r="B173" i="1"/>
  <c r="B174" i="1"/>
  <c r="B175" i="1"/>
  <c r="B176" i="1"/>
  <c r="C176" i="1" s="1"/>
  <c r="B177" i="1"/>
  <c r="B178" i="1"/>
  <c r="B179" i="1"/>
  <c r="B180" i="1"/>
  <c r="B181" i="1"/>
  <c r="B182" i="1"/>
  <c r="B1" i="1"/>
  <c r="C1" i="1" s="1"/>
  <c r="D1" i="1" s="1"/>
  <c r="C5" i="1"/>
  <c r="D5" i="1" s="1"/>
  <c r="C6" i="1"/>
  <c r="D6" i="1" s="1"/>
  <c r="C7" i="1"/>
  <c r="D7" i="1" s="1"/>
  <c r="C13" i="1"/>
  <c r="D13" i="1" s="1"/>
  <c r="C14" i="1"/>
  <c r="D14" i="1" s="1"/>
  <c r="C15" i="1"/>
  <c r="D15" i="1" s="1"/>
  <c r="C21" i="1"/>
  <c r="D21" i="1" s="1"/>
  <c r="C22" i="1"/>
  <c r="D22" i="1" s="1"/>
  <c r="C23" i="1"/>
  <c r="D23" i="1" s="1"/>
  <c r="C25" i="1"/>
  <c r="D25" i="1" s="1"/>
  <c r="C29" i="1"/>
  <c r="D29" i="1" s="1"/>
  <c r="C30" i="1"/>
  <c r="D30" i="1" s="1"/>
  <c r="C31" i="1"/>
  <c r="D31" i="1" s="1"/>
  <c r="C33" i="1"/>
  <c r="D33" i="1" s="1"/>
  <c r="C34" i="1"/>
  <c r="D34" i="1" s="1"/>
  <c r="C37" i="1"/>
  <c r="D37" i="1" s="1"/>
  <c r="C38" i="1"/>
  <c r="D38" i="1" s="1"/>
  <c r="C39" i="1"/>
  <c r="D39" i="1" s="1"/>
  <c r="C41" i="1"/>
  <c r="D41" i="1" s="1"/>
  <c r="C42" i="1"/>
  <c r="D42" i="1" s="1"/>
  <c r="C43" i="1"/>
  <c r="D43" i="1" s="1"/>
  <c r="C45" i="1"/>
  <c r="D45" i="1" s="1"/>
  <c r="C46" i="1"/>
  <c r="D46" i="1" s="1"/>
  <c r="C47" i="1"/>
  <c r="D47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C55" i="1"/>
  <c r="D55" i="1" s="1"/>
  <c r="C58" i="1"/>
  <c r="D58" i="1" s="1"/>
  <c r="C60" i="1"/>
  <c r="D60" i="1" s="1"/>
  <c r="C61" i="1"/>
  <c r="D61" i="1" s="1"/>
  <c r="C62" i="1"/>
  <c r="C63" i="1"/>
  <c r="C69" i="1"/>
  <c r="D69" i="1" s="1"/>
  <c r="C70" i="1"/>
  <c r="D70" i="1" s="1"/>
  <c r="C71" i="1"/>
  <c r="D71" i="1" s="1"/>
  <c r="C77" i="1"/>
  <c r="D77" i="1" s="1"/>
  <c r="C78" i="1"/>
  <c r="D78" i="1" s="1"/>
  <c r="C79" i="1"/>
  <c r="D79" i="1" s="1"/>
  <c r="C85" i="1"/>
  <c r="D85" i="1" s="1"/>
  <c r="C86" i="1"/>
  <c r="D86" i="1" s="1"/>
  <c r="C87" i="1"/>
  <c r="D87" i="1" s="1"/>
  <c r="C89" i="1"/>
  <c r="D89" i="1" s="1"/>
  <c r="C93" i="1"/>
  <c r="D93" i="1" s="1"/>
  <c r="C94" i="1"/>
  <c r="D94" i="1" s="1"/>
  <c r="C95" i="1"/>
  <c r="D95" i="1" s="1"/>
  <c r="C97" i="1"/>
  <c r="D97" i="1" s="1"/>
  <c r="C98" i="1"/>
  <c r="D98" i="1" s="1"/>
  <c r="C101" i="1"/>
  <c r="D101" i="1" s="1"/>
  <c r="C102" i="1"/>
  <c r="D102" i="1" s="1"/>
  <c r="C103" i="1"/>
  <c r="D103" i="1" s="1"/>
  <c r="C105" i="1"/>
  <c r="D105" i="1" s="1"/>
  <c r="C106" i="1"/>
  <c r="D106" i="1" s="1"/>
  <c r="C107" i="1"/>
  <c r="D107" i="1" s="1"/>
  <c r="C109" i="1"/>
  <c r="D109" i="1" s="1"/>
  <c r="C110" i="1"/>
  <c r="C111" i="1"/>
  <c r="D111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C119" i="1"/>
  <c r="D119" i="1" s="1"/>
  <c r="C122" i="1"/>
  <c r="D122" i="1" s="1"/>
  <c r="C124" i="1"/>
  <c r="D124" i="1" s="1"/>
  <c r="C125" i="1"/>
  <c r="D125" i="1" s="1"/>
  <c r="C126" i="1"/>
  <c r="C133" i="1"/>
  <c r="D133" i="1" s="1"/>
  <c r="C134" i="1"/>
  <c r="D134" i="1" s="1"/>
  <c r="C135" i="1"/>
  <c r="D135" i="1" s="1"/>
  <c r="C141" i="1"/>
  <c r="D141" i="1" s="1"/>
  <c r="C142" i="1"/>
  <c r="D142" i="1" s="1"/>
  <c r="C143" i="1"/>
  <c r="D143" i="1" s="1"/>
  <c r="C149" i="1"/>
  <c r="D149" i="1" s="1"/>
  <c r="C150" i="1"/>
  <c r="D150" i="1" s="1"/>
  <c r="C151" i="1"/>
  <c r="D151" i="1" s="1"/>
  <c r="C153" i="1"/>
  <c r="D153" i="1" s="1"/>
  <c r="C157" i="1"/>
  <c r="D157" i="1" s="1"/>
  <c r="C158" i="1"/>
  <c r="D158" i="1" s="1"/>
  <c r="C159" i="1"/>
  <c r="D159" i="1" s="1"/>
  <c r="C161" i="1"/>
  <c r="D161" i="1" s="1"/>
  <c r="C162" i="1"/>
  <c r="D162" i="1" s="1"/>
  <c r="C165" i="1"/>
  <c r="D165" i="1" s="1"/>
  <c r="C166" i="1"/>
  <c r="C167" i="1"/>
  <c r="D167" i="1" s="1"/>
  <c r="C169" i="1"/>
  <c r="D169" i="1" s="1"/>
  <c r="C170" i="1"/>
  <c r="D170" i="1" s="1"/>
  <c r="C171" i="1"/>
  <c r="D171" i="1" s="1"/>
  <c r="C173" i="1"/>
  <c r="D173" i="1" s="1"/>
  <c r="C174" i="1"/>
  <c r="C175" i="1"/>
  <c r="D175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J19" i="1" l="1" a="1"/>
  <c r="J19" i="1" s="1"/>
  <c r="J14" i="1" a="1"/>
  <c r="J14" i="1" s="1"/>
  <c r="J6" i="1" a="1"/>
  <c r="J6" i="1" s="1"/>
  <c r="J2" i="1" a="1"/>
  <c r="J2" i="1" s="1"/>
  <c r="J7" i="1" a="1"/>
  <c r="J7" i="1" s="1"/>
  <c r="J13" i="1" a="1"/>
  <c r="J13" i="1" s="1"/>
  <c r="J11" i="1" a="1"/>
  <c r="J11" i="1" s="1"/>
  <c r="J15" i="1" a="1"/>
  <c r="J15" i="1" s="1"/>
  <c r="J1" i="1" a="1"/>
  <c r="J1" i="1" s="1"/>
  <c r="J12" i="1" a="1"/>
  <c r="J12" i="1" s="1"/>
  <c r="J17" i="1" a="1"/>
  <c r="J17" i="1" s="1"/>
  <c r="J9" i="1" a="1"/>
  <c r="J9" i="1" s="1"/>
  <c r="J21" i="1" a="1"/>
  <c r="J21" i="1" s="1"/>
  <c r="J5" i="1" a="1"/>
  <c r="J5" i="1" s="1"/>
  <c r="J16" i="1" a="1"/>
  <c r="J16" i="1" s="1"/>
  <c r="J8" i="1" a="1"/>
  <c r="J8" i="1" s="1"/>
  <c r="J20" i="1" a="1"/>
  <c r="J20" i="1" s="1"/>
  <c r="J4" i="1" a="1"/>
  <c r="J4" i="1" s="1"/>
  <c r="J3" i="1" a="1"/>
  <c r="J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<sst xmlns="http://schemas.openxmlformats.org/spreadsheetml/2006/main" count="1265" uniqueCount="930">
  <si>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</si>
  <si>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</si>
  <si>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</si>
  <si>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</si>
  <si>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</si>
  <si>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</si>
  <si>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</si>
  <si>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</si>
  <si>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</si>
  <si>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</si>
  <si>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</si>
  <si>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</si>
  <si>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</si>
  <si>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</si>
  <si>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</si>
  <si>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</si>
  <si>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</si>
  <si>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</si>
  <si>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</si>
  <si>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</si>
  <si>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</si>
  <si>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</si>
  <si>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</si>
  <si>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</si>
  <si>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</si>
  <si>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</si>
  <si>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</si>
  <si>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</si>
  <si>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</si>
  <si>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</si>
  <si>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</si>
  <si>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</si>
  <si>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</si>
  <si>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</si>
  <si>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</si>
  <si>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</si>
  <si>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</si>
  <si>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</si>
  <si>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</si>
  <si>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</si>
  <si>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</si>
  <si>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</si>
  <si>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</si>
  <si>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</si>
  <si>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</si>
  <si>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</si>
  <si>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</si>
  <si>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</si>
  <si>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</si>
  <si>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</si>
  <si>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</si>
  <si>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</si>
  <si>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</si>
  <si>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</si>
  <si>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</si>
  <si>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</si>
  <si>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</si>
  <si>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</si>
  <si>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</si>
  <si>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</si>
  <si>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</si>
  <si>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</si>
  <si>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</si>
  <si>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</si>
  <si>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</si>
  <si>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</si>
  <si>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</si>
  <si>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</si>
  <si>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</si>
  <si>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</si>
  <si>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</si>
  <si>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</si>
  <si>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</si>
  <si>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</si>
  <si>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</si>
  <si>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</si>
  <si>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</si>
  <si>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</si>
  <si>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</si>
  <si>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</si>
  <si>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</si>
  <si>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</si>
  <si>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</si>
  <si>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</si>
  <si>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</si>
  <si>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</si>
  <si>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</si>
  <si>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</si>
  <si>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</si>
  <si>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</si>
  <si>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</si>
  <si>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</si>
  <si>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</si>
  <si>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</si>
  <si>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</si>
  <si>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</si>
  <si>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</si>
  <si>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</si>
  <si>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</si>
  <si>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</si>
  <si>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</si>
  <si>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</si>
  <si>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</si>
  <si>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</si>
  <si>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</si>
  <si>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</si>
  <si>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</si>
  <si>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</si>
  <si>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</si>
  <si>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</si>
  <si>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</si>
  <si>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</si>
  <si>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</si>
  <si>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</si>
  <si>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</si>
  <si>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</si>
  <si>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</si>
  <si>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</si>
  <si>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</si>
  <si>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</si>
  <si>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</si>
  <si>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</si>
  <si>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</si>
  <si>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</si>
  <si>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</si>
  <si>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</si>
  <si>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</si>
  <si>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</si>
  <si>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</si>
  <si>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</si>
  <si>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</si>
  <si>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</si>
  <si>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</si>
  <si>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</si>
  <si>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</si>
  <si>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</si>
  <si>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</si>
  <si>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</si>
  <si>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</si>
  <si>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</si>
  <si>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</si>
  <si>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</si>
  <si>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</si>
  <si>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</si>
  <si>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</si>
  <si>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</si>
  <si>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</si>
  <si>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</si>
  <si>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</si>
  <si>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</si>
  <si>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</si>
  <si>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</t>
    </r>
  </si>
  <si>
    <r>
      <t>152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</t>
    </r>
  </si>
  <si>
    <r>
      <t>153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</t>
    </r>
  </si>
  <si>
    <r>
      <t>154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</si>
  <si>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155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</t>
    </r>
  </si>
  <si>
    <r>
      <t>156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</si>
  <si>
    <r>
      <t>157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</si>
  <si>
    <r>
      <t>158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</si>
  <si>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159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</t>
    </r>
  </si>
  <si>
    <r>
      <t>160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</t>
    </r>
  </si>
  <si>
    <r>
      <t>161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</si>
  <si>
    <r>
      <t>162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</t>
    </r>
  </si>
  <si>
    <r>
      <t>163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</t>
    </r>
  </si>
  <si>
    <r>
      <t>164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</t>
    </r>
  </si>
  <si>
    <r>
      <t>165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</t>
    </r>
  </si>
  <si>
    <r>
      <t>166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</si>
  <si>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167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</t>
    </r>
  </si>
  <si>
    <r>
      <t>168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</t>
    </r>
  </si>
  <si>
    <r>
      <t>169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</si>
  <si>
    <r>
      <t>170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</t>
    </r>
  </si>
  <si>
    <r>
      <t>171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</t>
    </r>
  </si>
  <si>
    <r>
      <t>172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</t>
    </r>
  </si>
  <si>
    <r>
      <t>173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</t>
    </r>
  </si>
  <si>
    <r>
      <t>174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</si>
  <si>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175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</si>
  <si>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176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</t>
    </r>
  </si>
  <si>
    <r>
      <t>177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</si>
  <si>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178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</t>
    </r>
  </si>
  <si>
    <r>
      <t>179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</t>
    </r>
  </si>
  <si>
    <r>
      <t>180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</t>
    </r>
  </si>
  <si>
    <r>
      <t>181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</t>
    </r>
  </si>
  <si>
    <t>x</t>
  </si>
  <si>
    <t>xx</t>
  </si>
  <si>
    <t>Donja ploca</t>
  </si>
  <si>
    <t>desni bok</t>
  </si>
  <si>
    <t>levi bok</t>
  </si>
  <si>
    <t>lesonit</t>
  </si>
  <si>
    <t>Nogare</t>
  </si>
  <si>
    <t>Leg01:</t>
  </si>
  <si>
    <t>Top Element</t>
  </si>
  <si>
    <t>Leva vrata_1</t>
  </si>
  <si>
    <t>Gen vrata</t>
  </si>
  <si>
    <t>Rukohvat</t>
  </si>
  <si>
    <t>ABS 451mm</t>
  </si>
  <si>
    <t>ABS</t>
  </si>
  <si>
    <t>Staklo</t>
  </si>
  <si>
    <t>Desna vrata_1</t>
  </si>
  <si>
    <t>Gen vrata_MIR</t>
  </si>
  <si>
    <t>Closed_1</t>
  </si>
  <si>
    <t>Front</t>
  </si>
  <si>
    <t>ABS 145 mm</t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</si>
  <si>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</si>
  <si>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</si>
  <si>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</si>
  <si>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</si>
  <si>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</si>
  <si>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</si>
  <si>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</si>
  <si>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</si>
  <si>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</si>
  <si>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</si>
  <si>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</si>
  <si>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</si>
  <si>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</si>
  <si>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</si>
  <si>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</si>
  <si>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</si>
  <si>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</si>
  <si>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</si>
  <si>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</si>
  <si>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</si>
  <si>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</si>
  <si>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</si>
  <si>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</si>
  <si>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</si>
  <si>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</si>
  <si>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</si>
  <si>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</si>
  <si>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</si>
  <si>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</si>
  <si>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</si>
  <si>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</si>
  <si>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</si>
  <si>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</si>
  <si>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</si>
  <si>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</si>
  <si>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</si>
  <si>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</si>
  <si>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</si>
  <si>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</si>
  <si>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</si>
  <si>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</si>
  <si>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</si>
  <si>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</si>
  <si>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</si>
  <si>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</si>
  <si>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</si>
  <si>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</si>
  <si>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</si>
  <si>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</si>
  <si>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</si>
  <si>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</si>
  <si>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</si>
  <si>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</si>
  <si>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</si>
  <si>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</si>
  <si>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</si>
  <si>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</si>
  <si>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</si>
  <si>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</si>
  <si>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</si>
  <si>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</si>
  <si>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</si>
  <si>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</si>
  <si>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</si>
  <si>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</si>
  <si>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</si>
  <si>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</si>
  <si>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</si>
  <si>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</si>
  <si>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</si>
  <si>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</si>
  <si>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</si>
  <si>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</si>
  <si>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</si>
  <si>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</si>
  <si>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</si>
  <si>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</si>
  <si>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</si>
  <si>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</si>
  <si>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</si>
  <si>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</si>
  <si>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</si>
  <si>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</si>
  <si>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</si>
  <si>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</si>
  <si>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</si>
  <si>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</si>
  <si>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</si>
  <si>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</si>
  <si>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</si>
  <si>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</si>
  <si>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</si>
  <si>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</si>
  <si>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</si>
  <si>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</si>
  <si>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t>ChildCounts</t>
  </si>
  <si>
    <t>NameFuffix</t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</si>
  <si>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</si>
  <si>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</si>
  <si>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</si>
  <si>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</si>
  <si>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</si>
  <si>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</si>
  <si>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</si>
  <si>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</si>
  <si>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</si>
  <si>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</si>
  <si>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</si>
  <si>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</si>
  <si>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</si>
  <si>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</si>
  <si>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</si>
  <si>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</si>
  <si>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</si>
  <si>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</si>
  <si>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</si>
  <si>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</si>
  <si>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</si>
  <si>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</si>
  <si>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</si>
  <si>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</si>
  <si>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</si>
  <si>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</si>
  <si>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</si>
  <si>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</si>
  <si>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</si>
  <si>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</si>
  <si>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</si>
  <si>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</si>
  <si>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</si>
  <si>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</si>
  <si>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</si>
  <si>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</si>
  <si>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</si>
  <si>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</si>
  <si>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</si>
  <si>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</si>
  <si>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</si>
  <si>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</si>
  <si>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</si>
  <si>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</si>
  <si>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</si>
  <si>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</si>
  <si>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</si>
  <si>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</si>
  <si>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</si>
  <si>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</si>
  <si>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</si>
  <si>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</si>
  <si>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</si>
  <si>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</si>
  <si>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</si>
  <si>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</si>
  <si>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</si>
  <si>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</si>
  <si>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</si>
  <si>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</si>
  <si>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</t>
    </r>
  </si>
  <si>
    <t>dbIdtoIndex</t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</si>
  <si>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</si>
  <si>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</si>
  <si>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</si>
  <si>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</si>
  <si>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</si>
  <si>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</si>
  <si>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</si>
  <si>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</si>
  <si>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</si>
  <si>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</si>
  <si>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</si>
  <si>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</si>
  <si>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</si>
  <si>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</si>
  <si>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</si>
  <si>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</si>
  <si>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</si>
  <si>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</si>
  <si>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</si>
  <si>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</si>
  <si>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</si>
  <si>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</si>
  <si>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</si>
  <si>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</si>
  <si>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</si>
  <si>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</si>
  <si>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</si>
  <si>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</si>
  <si>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</si>
  <si>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</si>
  <si>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</si>
  <si>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</si>
  <si>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</si>
  <si>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</si>
  <si>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</si>
  <si>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</si>
  <si>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</si>
  <si>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</si>
  <si>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</si>
  <si>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</si>
  <si>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</si>
  <si>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</si>
  <si>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</si>
  <si>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</si>
  <si>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</si>
  <si>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</si>
  <si>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</si>
  <si>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</si>
  <si>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</si>
  <si>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t>Names</t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</si>
  <si>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</si>
  <si>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</si>
  <si>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</si>
  <si>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</si>
  <si>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</si>
  <si>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</si>
  <si>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</si>
  <si>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</si>
  <si>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</si>
  <si>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</si>
  <si>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</si>
  <si>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</si>
  <si>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</si>
  <si>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</si>
  <si>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</si>
  <si>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</si>
  <si>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</si>
  <si>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</si>
  <si>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</si>
  <si>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</si>
  <si>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182</t>
    </r>
  </si>
  <si>
    <r>
      <t>0: </t>
    </r>
    <r>
      <rPr>
        <sz val="9"/>
        <color rgb="FF1C00CF"/>
        <rFont val="Consolas"/>
        <family val="3"/>
      </rPr>
      <t>0</t>
    </r>
  </si>
  <si>
    <t>Solid1</t>
  </si>
  <si>
    <t>Desni bok</t>
  </si>
  <si>
    <t>Levi bok</t>
  </si>
  <si>
    <t>Lesonit</t>
  </si>
  <si>
    <t>Top element</t>
  </si>
  <si>
    <t>ABS 451 mm:</t>
  </si>
  <si>
    <t>ABS:</t>
  </si>
  <si>
    <t>Leva Vrata_1</t>
  </si>
  <si>
    <t>Solid2</t>
  </si>
  <si>
    <t>Gen Vrata_MIR</t>
  </si>
  <si>
    <t>Desna Vrata_1</t>
  </si>
  <si>
    <t>ABS 145 mm:</t>
  </si>
  <si>
    <t>Closed_2</t>
  </si>
  <si>
    <t>Main element</t>
  </si>
  <si>
    <t>topoIndexes</t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</si>
  <si>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</si>
  <si>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</si>
  <si>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</si>
  <si>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</si>
  <si>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</si>
  <si>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</si>
  <si>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</si>
  <si>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</si>
  <si>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</si>
  <si>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</si>
  <si>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</si>
  <si>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</si>
  <si>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</si>
  <si>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</si>
  <si>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</si>
  <si>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</si>
  <si>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</si>
  <si>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</si>
  <si>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</si>
  <si>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</si>
  <si>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</t>
    </r>
  </si>
  <si>
    <t>Children</t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</si>
  <si>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</si>
  <si>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</si>
  <si>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</si>
  <si>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</si>
  <si>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</si>
  <si>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</si>
  <si>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</si>
  <si>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-21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</si>
  <si>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-22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</si>
  <si>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</si>
  <si>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-23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</si>
  <si>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</si>
  <si>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-24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</si>
  <si>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</si>
  <si>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</si>
  <si>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</si>
  <si>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</si>
  <si>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</si>
  <si>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-27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</si>
  <si>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</si>
  <si>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</si>
  <si>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</si>
  <si>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</si>
  <si>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</si>
  <si>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</si>
  <si>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</si>
  <si>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</si>
  <si>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</si>
  <si>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</si>
  <si>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</si>
  <si>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</si>
  <si>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</si>
  <si>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</si>
  <si>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</si>
  <si>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</si>
  <si>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</si>
  <si>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</si>
  <si>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</si>
  <si>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</si>
  <si>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-28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</si>
  <si>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</si>
  <si>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</si>
  <si>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</si>
  <si>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</si>
  <si>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</si>
  <si>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</si>
  <si>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</si>
  <si>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-20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</si>
  <si>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</si>
  <si>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-10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</si>
  <si>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</si>
  <si>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</si>
  <si>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</si>
  <si>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</si>
  <si>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</si>
  <si>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</si>
  <si>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</si>
  <si>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</si>
  <si>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</si>
  <si>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</si>
  <si>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-25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</si>
  <si>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</si>
  <si>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-26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</si>
  <si>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</si>
  <si>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</si>
  <si>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</si>
  <si>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</si>
  <si>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</si>
  <si>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</si>
  <si>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</si>
  <si>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</si>
  <si>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</si>
  <si>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</si>
  <si>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</si>
  <si>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</si>
  <si>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</si>
  <si>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</si>
  <si>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</si>
  <si>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</si>
  <si>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</si>
  <si>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</si>
  <si>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</si>
  <si>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</si>
  <si>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</si>
  <si>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</si>
  <si>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</si>
  <si>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</si>
  <si>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</si>
  <si>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</si>
  <si>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</si>
  <si>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</si>
  <si>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</si>
  <si>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</si>
  <si>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</si>
  <si>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</si>
  <si>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</si>
  <si>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</si>
  <si>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</si>
  <si>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</si>
  <si>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</si>
  <si>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</si>
  <si>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</si>
  <si>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</si>
  <si>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</si>
  <si>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</si>
  <si>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</si>
  <si>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</si>
  <si>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</si>
  <si>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</si>
  <si>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</si>
  <si>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</si>
  <si>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</si>
  <si>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</si>
  <si>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</si>
  <si>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</si>
  <si>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</si>
  <si>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</si>
  <si>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</si>
  <si>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</si>
  <si>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</si>
  <si>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</si>
  <si>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</si>
  <si>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</si>
  <si>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</si>
  <si>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</si>
  <si>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</si>
  <si>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</si>
  <si>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</si>
  <si>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</si>
  <si>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</si>
  <si>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</si>
  <si>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</si>
  <si>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</si>
  <si>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</si>
  <si>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</si>
  <si>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</si>
  <si>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</si>
  <si>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</si>
  <si>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</si>
  <si>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</si>
  <si>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</si>
  <si>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</si>
  <si>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</si>
  <si>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</si>
  <si>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</si>
  <si>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</si>
  <si>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</si>
  <si>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</si>
  <si>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</si>
  <si>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</si>
  <si>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</si>
  <si>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</si>
  <si>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</si>
  <si>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</si>
  <si>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</si>
  <si>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</si>
  <si>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</si>
  <si>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</si>
  <si>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</si>
  <si>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</si>
  <si>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</si>
  <si>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</si>
  <si>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</si>
  <si>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</si>
  <si>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</si>
  <si>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</si>
  <si>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</si>
  <si>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</si>
  <si>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</si>
  <si>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</si>
  <si>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</si>
  <si>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</si>
  <si>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</si>
  <si>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</si>
  <si>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</si>
  <si>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</si>
  <si>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</si>
  <si>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</si>
  <si>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</si>
  <si>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</si>
  <si>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</si>
  <si>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</si>
  <si>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</si>
  <si>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</si>
  <si>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</si>
  <si>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</si>
  <si>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</si>
  <si>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</si>
  <si>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</si>
  <si>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</si>
  <si>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</si>
  <si>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</si>
  <si>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</si>
  <si>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</si>
  <si>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</si>
  <si>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</si>
  <si>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</si>
  <si>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</si>
  <si>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</si>
  <si>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</si>
  <si>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</si>
  <si>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</si>
  <si>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</si>
  <si>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</si>
  <si>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</si>
  <si>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</si>
  <si>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</si>
  <si>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152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</t>
    </r>
  </si>
  <si>
    <r>
      <t>153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</si>
  <si>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</si>
  <si>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</t>
    </r>
  </si>
  <si>
    <r>
      <t>156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</t>
    </r>
  </si>
  <si>
    <r>
      <t>157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</t>
    </r>
  </si>
  <si>
    <r>
      <t>158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</si>
  <si>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159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</si>
  <si>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</t>
    </r>
  </si>
  <si>
    <r>
      <t>161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</si>
  <si>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162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</t>
    </r>
  </si>
  <si>
    <r>
      <t>163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</si>
  <si>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</si>
  <si>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</t>
    </r>
  </si>
  <si>
    <r>
      <t>166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</si>
  <si>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167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</t>
    </r>
  </si>
  <si>
    <r>
      <t>168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</si>
  <si>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169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</si>
  <si>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</t>
    </r>
  </si>
  <si>
    <r>
      <t>171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</t>
    </r>
  </si>
  <si>
    <r>
      <t>172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</t>
    </r>
  </si>
  <si>
    <r>
      <t>173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</si>
  <si>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174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</si>
  <si>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</t>
    </r>
  </si>
  <si>
    <r>
      <t>176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</t>
    </r>
  </si>
  <si>
    <r>
      <t>177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</t>
    </r>
  </si>
  <si>
    <r>
      <t>178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</si>
  <si>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</si>
  <si>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</t>
    </r>
  </si>
  <si>
    <r>
      <t>181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</t>
    </r>
  </si>
  <si>
    <r>
      <t>182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</t>
    </r>
  </si>
  <si>
    <r>
      <t>183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</si>
  <si>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184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</si>
  <si>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</t>
    </r>
  </si>
  <si>
    <r>
      <t>186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</t>
    </r>
  </si>
  <si>
    <r>
      <t>187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</t>
    </r>
  </si>
  <si>
    <r>
      <t>188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</si>
  <si>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</si>
  <si>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</t>
    </r>
  </si>
  <si>
    <r>
      <t>191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</t>
    </r>
  </si>
  <si>
    <r>
      <t>192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</t>
    </r>
  </si>
  <si>
    <r>
      <t>193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</si>
  <si>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194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</si>
  <si>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195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</t>
    </r>
  </si>
  <si>
    <r>
      <t>196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</t>
    </r>
  </si>
  <si>
    <r>
      <t>197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</t>
    </r>
  </si>
  <si>
    <r>
      <t>198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</si>
  <si>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199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</si>
  <si>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</t>
    </r>
  </si>
  <si>
    <r>
      <t>201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</t>
    </r>
  </si>
  <si>
    <r>
      <t>202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</t>
    </r>
  </si>
  <si>
    <r>
      <t>203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</si>
  <si>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204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</si>
  <si>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</t>
    </r>
  </si>
  <si>
    <r>
      <t>206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</t>
    </r>
  </si>
  <si>
    <r>
      <t>207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</t>
    </r>
  </si>
  <si>
    <r>
      <t>208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</si>
  <si>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</si>
  <si>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</t>
    </r>
  </si>
  <si>
    <r>
      <t>211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</t>
    </r>
  </si>
  <si>
    <r>
      <t>212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</t>
    </r>
  </si>
  <si>
    <r>
      <t>213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</si>
  <si>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214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</si>
  <si>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</t>
    </r>
  </si>
  <si>
    <r>
      <t>216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</t>
    </r>
  </si>
  <si>
    <r>
      <t>217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</t>
    </r>
  </si>
  <si>
    <r>
      <t>218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</si>
  <si>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</si>
  <si>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</t>
    </r>
  </si>
  <si>
    <r>
      <t>221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</t>
    </r>
  </si>
  <si>
    <r>
      <t>222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</t>
    </r>
  </si>
  <si>
    <r>
      <t>223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</si>
  <si>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224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</si>
  <si>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</t>
    </r>
  </si>
  <si>
    <r>
      <t>226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</t>
    </r>
  </si>
  <si>
    <r>
      <t>227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</si>
  <si>
    <r>
      <t>228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</si>
  <si>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</si>
  <si>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</si>
  <si>
    <r>
      <t>231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</t>
    </r>
  </si>
  <si>
    <r>
      <t>232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</si>
  <si>
    <r>
      <t>233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</si>
  <si>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234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</si>
  <si>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</t>
    </r>
  </si>
  <si>
    <r>
      <t>236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</t>
    </r>
  </si>
  <si>
    <r>
      <t>237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</si>
  <si>
    <r>
      <t>238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</si>
  <si>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</si>
  <si>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</t>
    </r>
  </si>
  <si>
    <r>
      <t>241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</si>
  <si>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242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</si>
  <si>
    <r>
      <t>243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</t>
    </r>
  </si>
  <si>
    <r>
      <t>244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</si>
  <si>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</si>
  <si>
    <r>
      <t>246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</si>
  <si>
    <r>
      <t>247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</t>
    </r>
  </si>
  <si>
    <r>
      <t>248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</si>
  <si>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249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</si>
  <si>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</si>
  <si>
    <r>
      <t>251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</si>
  <si>
    <r>
      <t>252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</t>
    </r>
  </si>
  <si>
    <r>
      <t>253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</si>
  <si>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</si>
  <si>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</t>
    </r>
  </si>
  <si>
    <r>
      <t>256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</t>
    </r>
  </si>
  <si>
    <r>
      <t>257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</t>
    </r>
  </si>
  <si>
    <r>
      <t>258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</si>
  <si>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259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</si>
  <si>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</t>
    </r>
  </si>
  <si>
    <r>
      <t>261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</si>
  <si>
    <r>
      <t>262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</t>
    </r>
  </si>
  <si>
    <r>
      <t>263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</si>
  <si>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</si>
  <si>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</t>
    </r>
  </si>
  <si>
    <r>
      <t>266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</t>
    </r>
  </si>
  <si>
    <r>
      <t>267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</t>
    </r>
  </si>
  <si>
    <r>
      <t>268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</si>
  <si>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269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</si>
  <si>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</t>
    </r>
  </si>
  <si>
    <r>
      <t>271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</si>
  <si>
    <r>
      <t>272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</t>
    </r>
  </si>
  <si>
    <r>
      <t>273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</si>
  <si>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</si>
  <si>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</t>
    </r>
  </si>
  <si>
    <r>
      <t>276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</si>
  <si>
    <r>
      <t>277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</t>
    </r>
  </si>
  <si>
    <r>
      <t>278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</si>
  <si>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279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</si>
  <si>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</si>
  <si>
    <r>
      <t>281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</si>
  <si>
    <r>
      <t>282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</t>
    </r>
  </si>
  <si>
    <r>
      <t>283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</si>
  <si>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</si>
  <si>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</t>
    </r>
  </si>
  <si>
    <r>
      <t>286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</t>
    </r>
  </si>
  <si>
    <r>
      <t>287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</t>
    </r>
  </si>
  <si>
    <r>
      <t>288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-1</t>
    </r>
  </si>
  <si>
    <r>
      <t>289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</si>
  <si>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</t>
    </r>
  </si>
  <si>
    <r>
      <t>291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</si>
  <si>
    <r>
      <t>292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</t>
    </r>
  </si>
  <si>
    <r>
      <t>293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</si>
  <si>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294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</si>
  <si>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295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</si>
  <si>
    <r>
      <t>296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</si>
  <si>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297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</t>
    </r>
  </si>
  <si>
    <r>
      <t>298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</t>
    </r>
  </si>
  <si>
    <r>
      <t>299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</si>
  <si>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</t>
    </r>
  </si>
  <si>
    <r>
      <t>301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</si>
  <si>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</t>
    </r>
  </si>
  <si>
    <r>
      <t>303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</t>
    </r>
  </si>
  <si>
    <r>
      <t>304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</si>
  <si>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</si>
  <si>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</si>
  <si>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r>
      <t>307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</si>
  <si>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308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</t>
    </r>
  </si>
  <si>
    <r>
      <t>309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</si>
  <si>
    <t>nodes</t>
  </si>
  <si>
    <t>0: 0</t>
  </si>
  <si>
    <t>1: 0</t>
  </si>
  <si>
    <t>2: 0</t>
  </si>
  <si>
    <t>3: 0</t>
  </si>
  <si>
    <t>4: 0</t>
  </si>
  <si>
    <t>5: 4</t>
  </si>
  <si>
    <t>6: 3</t>
  </si>
  <si>
    <t>7: 0</t>
  </si>
  <si>
    <t>8: -1</t>
  </si>
  <si>
    <t>9: 0</t>
  </si>
  <si>
    <t>20: 5</t>
  </si>
  <si>
    <t>21: 2</t>
  </si>
  <si>
    <t>22: 3</t>
  </si>
  <si>
    <t>23: 1</t>
  </si>
  <si>
    <t>24: 0</t>
  </si>
  <si>
    <t>25: 8</t>
  </si>
  <si>
    <t>26: 7</t>
  </si>
  <si>
    <t>27: 4</t>
  </si>
  <si>
    <t>28: -1</t>
  </si>
  <si>
    <t>29: 0</t>
  </si>
  <si>
    <t> 22</t>
  </si>
  <si>
    <t> 24</t>
  </si>
  <si>
    <t> 26</t>
  </si>
  <si>
    <t> 28</t>
  </si>
  <si>
    <t> 30</t>
  </si>
  <si>
    <t> 32</t>
  </si>
  <si>
    <t> 34</t>
  </si>
  <si>
    <t> 38</t>
  </si>
  <si>
    <t> 40</t>
  </si>
  <si>
    <t> 42</t>
  </si>
  <si>
    <t> 44</t>
  </si>
  <si>
    <t> 46</t>
  </si>
  <si>
    <t> 48</t>
  </si>
  <si>
    <t> 50</t>
  </si>
  <si>
    <t> 36</t>
  </si>
  <si>
    <t> 52</t>
  </si>
  <si>
    <t> 54</t>
  </si>
  <si>
    <t> 56</t>
  </si>
  <si>
    <t> 58</t>
  </si>
  <si>
    <t> 60</t>
  </si>
  <si>
    <t> 2</t>
  </si>
  <si>
    <t> 21</t>
  </si>
  <si>
    <t> 37</t>
  </si>
  <si>
    <t> 39</t>
  </si>
  <si>
    <t> 41</t>
  </si>
  <si>
    <t> 43</t>
  </si>
  <si>
    <t> 45</t>
  </si>
  <si>
    <t> 47</t>
  </si>
  <si>
    <t> 49</t>
  </si>
  <si>
    <t> 51</t>
  </si>
  <si>
    <t> 1</t>
  </si>
  <si>
    <t> 19</t>
  </si>
  <si>
    <t> 23</t>
  </si>
  <si>
    <t> 25</t>
  </si>
  <si>
    <t> 27</t>
  </si>
  <si>
    <t> 29</t>
  </si>
  <si>
    <t> 31</t>
  </si>
  <si>
    <t> 53</t>
  </si>
  <si>
    <t> 61</t>
  </si>
  <si>
    <t> 63</t>
  </si>
  <si>
    <t> 65</t>
  </si>
  <si>
    <t> 67</t>
  </si>
  <si>
    <t> 69</t>
  </si>
  <si>
    <t> 75</t>
  </si>
  <si>
    <t> -1</t>
  </si>
  <si>
    <t> 7</t>
  </si>
  <si>
    <t> 12</t>
  </si>
  <si>
    <t> 0</t>
  </si>
  <si>
    <t> 33</t>
  </si>
  <si>
    <t> 35</t>
  </si>
  <si>
    <t> 55</t>
  </si>
  <si>
    <t> 57</t>
  </si>
  <si>
    <t> 59</t>
  </si>
  <si>
    <t> 20</t>
  </si>
  <si>
    <t> 62</t>
  </si>
  <si>
    <t> 64</t>
  </si>
  <si>
    <t> 66</t>
  </si>
  <si>
    <t> 68</t>
  </si>
  <si>
    <t> 70</t>
  </si>
  <si>
    <t> 87</t>
  </si>
  <si>
    <t> 5</t>
  </si>
  <si>
    <t> 3</t>
  </si>
  <si>
    <t> 9</t>
  </si>
  <si>
    <t> 11</t>
  </si>
  <si>
    <t> 13</t>
  </si>
  <si>
    <t> 15</t>
  </si>
  <si>
    <t> 17</t>
  </si>
  <si>
    <t> 6</t>
  </si>
  <si>
    <t> 8</t>
  </si>
  <si>
    <t> 10</t>
  </si>
  <si>
    <t> 14</t>
  </si>
  <si>
    <t> 16</t>
  </si>
  <si>
    <t> 18</t>
  </si>
  <si>
    <t> 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</si>
</sst>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1C00C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left" vertical="center" indent="1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0" fillId="0" borderId="0" xfId="0" applyNumberFormat="1"/>
    <xf numFmtId="0" fontId="1" fillId="2" borderId="0" xfId="1"/>
    <xf numFmtId="0" fontId="1" fillId="2" borderId="0" xfId="1" applyAlignment="1">
      <alignment horizontal="left" vertical="center" indent="1"/>
    </xf>
    <xf numFmtId="0" fontId="1" fillId="2" borderId="0" xfId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3" borderId="1" xfId="2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94D4-DC22-4B8E-8F3C-AE5AD090D30F}">
  <dimension ref="A1:J182"/>
  <sheetViews>
    <sheetView workbookViewId="0">
      <selection activeCell="J1" sqref="J1"/>
    </sheetView>
  </sheetViews>
  <sheetFormatPr defaultRowHeight="15" x14ac:dyDescent="0.25"/>
  <cols>
    <col min="1" max="1" width="10.7109375" customWidth="1"/>
    <col min="2" max="2" width="3.85546875" style="4" customWidth="1"/>
    <col min="3" max="3" width="9.140625" style="2"/>
    <col min="4" max="4" width="2.7109375" bestFit="1" customWidth="1"/>
    <col min="5" max="5" width="9.140625" style="4"/>
    <col min="10" max="10" width="14.28515625" bestFit="1" customWidth="1"/>
  </cols>
  <sheetData>
    <row r="1" spans="1:10" x14ac:dyDescent="0.25">
      <c r="A1" s="1" t="s">
        <v>0</v>
      </c>
      <c r="B1" s="4">
        <f>FIND(":",A1)+2</f>
        <v>4</v>
      </c>
      <c r="C1" s="2" t="str">
        <f>TRIM(MID(A1,B1,8))</f>
        <v>83</v>
      </c>
      <c r="D1" t="str">
        <f>_xlfn.UNICHAR(C1)</f>
        <v>S</v>
      </c>
      <c r="E1" s="5"/>
      <c r="F1" s="6" t="s">
        <v>432</v>
      </c>
      <c r="G1" s="4">
        <f>FIND(":",F1)+2</f>
        <v>4</v>
      </c>
      <c r="H1" s="2">
        <v>0</v>
      </c>
      <c r="I1" s="2">
        <v>0</v>
      </c>
      <c r="J1" t="str" cm="1">
        <f t="array" aca="1" ref="J1" ca="1">_xlfn.CONCAT((TRANSPOSE(OFFSET($D$1:$D$182,H1,0,H2-H1,1))))</f>
        <v>Solid1</v>
      </c>
    </row>
    <row r="2" spans="1:10" x14ac:dyDescent="0.25">
      <c r="A2" s="1" t="s">
        <v>1</v>
      </c>
      <c r="B2" s="4">
        <f t="shared" ref="B2:B65" si="0">FIND(":",A2)+2</f>
        <v>4</v>
      </c>
      <c r="C2" s="2" t="str">
        <f t="shared" ref="C2:C65" si="1">TRIM(MID(A2,B2,8))</f>
        <v>111</v>
      </c>
      <c r="D2" t="str">
        <f t="shared" ref="D2:D65" si="2">_xlfn.UNICHAR(C2)</f>
        <v>o</v>
      </c>
      <c r="E2" s="5"/>
      <c r="F2" s="1" t="s">
        <v>411</v>
      </c>
      <c r="G2" s="4">
        <f t="shared" ref="G2:G22" si="3">FIND(":",F2)+2</f>
        <v>4</v>
      </c>
      <c r="H2" s="2" t="str">
        <f t="shared" ref="H2:H22" si="4">TRIM(MID(F2,G2,8))</f>
        <v>6</v>
      </c>
      <c r="I2" s="2">
        <v>1</v>
      </c>
      <c r="J2" t="str" cm="1">
        <f t="array" aca="1" ref="J2" ca="1">_xlfn.CONCAT((TRANSPOSE(OFFSET($D$1:$D$182,H2,0,H3-H2,1))))</f>
        <v>Donja ploca</v>
      </c>
    </row>
    <row r="3" spans="1:10" x14ac:dyDescent="0.25">
      <c r="A3" s="1" t="s">
        <v>2</v>
      </c>
      <c r="B3" s="4">
        <f t="shared" si="0"/>
        <v>4</v>
      </c>
      <c r="C3" s="2" t="str">
        <f t="shared" si="1"/>
        <v>108</v>
      </c>
      <c r="D3" t="str">
        <f t="shared" si="2"/>
        <v>l</v>
      </c>
      <c r="E3" s="5"/>
      <c r="F3" s="1" t="s">
        <v>412</v>
      </c>
      <c r="G3" s="4">
        <f t="shared" si="3"/>
        <v>4</v>
      </c>
      <c r="H3" s="2" t="str">
        <f t="shared" si="4"/>
        <v>17</v>
      </c>
      <c r="I3" s="2">
        <v>2</v>
      </c>
      <c r="J3" t="str" cm="1">
        <f t="array" aca="1" ref="J3" ca="1">_xlfn.CONCAT((TRANSPOSE(OFFSET($D$1:$D$182,H3,0,H4-H3,1))))</f>
        <v>Desni bok</v>
      </c>
    </row>
    <row r="4" spans="1:10" x14ac:dyDescent="0.25">
      <c r="A4" s="1" t="s">
        <v>3</v>
      </c>
      <c r="B4" s="4">
        <f t="shared" si="0"/>
        <v>4</v>
      </c>
      <c r="C4" s="2" t="str">
        <f t="shared" si="1"/>
        <v>105</v>
      </c>
      <c r="D4" t="str">
        <f t="shared" si="2"/>
        <v>i</v>
      </c>
      <c r="E4" s="5"/>
      <c r="F4" s="1" t="s">
        <v>413</v>
      </c>
      <c r="G4" s="4">
        <f t="shared" si="3"/>
        <v>4</v>
      </c>
      <c r="H4" s="2" t="str">
        <f t="shared" si="4"/>
        <v>26</v>
      </c>
      <c r="I4" s="2">
        <v>3</v>
      </c>
      <c r="J4" t="str" cm="1">
        <f t="array" aca="1" ref="J4" ca="1">_xlfn.CONCAT((TRANSPOSE(OFFSET($D$1:$D$182,H4,0,H5-H4,1))))</f>
        <v>Levi bok</v>
      </c>
    </row>
    <row r="5" spans="1:10" x14ac:dyDescent="0.25">
      <c r="A5" s="1" t="s">
        <v>4</v>
      </c>
      <c r="B5" s="4">
        <f t="shared" si="0"/>
        <v>4</v>
      </c>
      <c r="C5" s="2" t="str">
        <f t="shared" si="1"/>
        <v>100</v>
      </c>
      <c r="D5" t="str">
        <f t="shared" si="2"/>
        <v>d</v>
      </c>
      <c r="E5" s="5"/>
      <c r="F5" s="1" t="s">
        <v>414</v>
      </c>
      <c r="G5" s="4">
        <f t="shared" si="3"/>
        <v>4</v>
      </c>
      <c r="H5" s="2" t="str">
        <f t="shared" si="4"/>
        <v>34</v>
      </c>
      <c r="I5" s="2">
        <v>4</v>
      </c>
      <c r="J5" t="str" cm="1">
        <f t="array" aca="1" ref="J5" ca="1">_xlfn.CONCAT((TRANSPOSE(OFFSET($D$1:$D$182,H5,0,H6-H5,1))))</f>
        <v>Lesonit</v>
      </c>
    </row>
    <row r="6" spans="1:10" x14ac:dyDescent="0.25">
      <c r="A6" s="1" t="s">
        <v>5</v>
      </c>
      <c r="B6" s="4">
        <f t="shared" si="0"/>
        <v>4</v>
      </c>
      <c r="C6" s="2" t="str">
        <f t="shared" si="1"/>
        <v>49</v>
      </c>
      <c r="D6" t="str">
        <f t="shared" si="2"/>
        <v>1</v>
      </c>
      <c r="E6" s="5"/>
      <c r="F6" s="1" t="s">
        <v>415</v>
      </c>
      <c r="G6" s="4">
        <f t="shared" si="3"/>
        <v>4</v>
      </c>
      <c r="H6" s="2" t="str">
        <f t="shared" si="4"/>
        <v>41</v>
      </c>
      <c r="I6" s="2">
        <v>5</v>
      </c>
      <c r="J6" t="str" cm="1">
        <f t="array" aca="1" ref="J6" ca="1">_xlfn.CONCAT((TRANSPOSE(OFFSET($D$1:$D$182,H6,0,H7-H6,1))))</f>
        <v>Nogare</v>
      </c>
    </row>
    <row r="7" spans="1:10" x14ac:dyDescent="0.25">
      <c r="A7" s="1" t="s">
        <v>6</v>
      </c>
      <c r="B7" s="4">
        <f t="shared" si="0"/>
        <v>4</v>
      </c>
      <c r="C7" s="2" t="str">
        <f t="shared" si="1"/>
        <v>68</v>
      </c>
      <c r="D7" t="str">
        <f t="shared" si="2"/>
        <v>D</v>
      </c>
      <c r="E7" s="4" t="s">
        <v>182</v>
      </c>
      <c r="F7" s="1" t="s">
        <v>416</v>
      </c>
      <c r="G7" s="4">
        <f t="shared" si="3"/>
        <v>4</v>
      </c>
      <c r="H7" s="2" t="str">
        <f t="shared" si="4"/>
        <v>47</v>
      </c>
      <c r="I7" s="2">
        <v>6</v>
      </c>
      <c r="J7" t="str" cm="1">
        <f t="array" aca="1" ref="J7" ca="1">_xlfn.CONCAT((TRANSPOSE(OFFSET($D$1:$D$182,H7,0,H8-H7,1))))</f>
        <v>Leg01:</v>
      </c>
    </row>
    <row r="8" spans="1:10" x14ac:dyDescent="0.25">
      <c r="A8" s="1" t="s">
        <v>7</v>
      </c>
      <c r="B8" s="4">
        <f t="shared" si="0"/>
        <v>4</v>
      </c>
      <c r="C8" s="2" t="str">
        <f t="shared" si="1"/>
        <v>111</v>
      </c>
      <c r="D8" t="str">
        <f t="shared" si="2"/>
        <v>o</v>
      </c>
      <c r="F8" s="1" t="s">
        <v>417</v>
      </c>
      <c r="G8" s="4">
        <f t="shared" si="3"/>
        <v>4</v>
      </c>
      <c r="H8" s="2" t="str">
        <f t="shared" si="4"/>
        <v>53</v>
      </c>
      <c r="I8" s="2">
        <v>7</v>
      </c>
      <c r="J8" t="str" cm="1">
        <f t="array" aca="1" ref="J8" ca="1">_xlfn.CONCAT((TRANSPOSE(OFFSET($D$1:$D$182,H8,0,H9-H8,1))))</f>
        <v>Top element</v>
      </c>
    </row>
    <row r="9" spans="1:10" x14ac:dyDescent="0.25">
      <c r="A9" s="1" t="s">
        <v>8</v>
      </c>
      <c r="B9" s="4">
        <f t="shared" si="0"/>
        <v>4</v>
      </c>
      <c r="C9" s="2" t="str">
        <f t="shared" si="1"/>
        <v>110</v>
      </c>
      <c r="D9" t="str">
        <f t="shared" si="2"/>
        <v>n</v>
      </c>
      <c r="F9" s="1" t="s">
        <v>418</v>
      </c>
      <c r="G9" s="4">
        <f t="shared" si="3"/>
        <v>4</v>
      </c>
      <c r="H9" s="2" t="str">
        <f t="shared" si="4"/>
        <v>64</v>
      </c>
      <c r="I9" s="2">
        <v>8</v>
      </c>
      <c r="J9" t="str" cm="1">
        <f t="array" aca="1" ref="J9" ca="1">_xlfn.CONCAT((TRANSPOSE(OFFSET($D$1:$D$182,H9,0,H10-H9,1))))</f>
        <v>Gen vrata</v>
      </c>
    </row>
    <row r="10" spans="1:10" x14ac:dyDescent="0.25">
      <c r="A10" s="1" t="s">
        <v>9</v>
      </c>
      <c r="B10" s="4">
        <f t="shared" si="0"/>
        <v>4</v>
      </c>
      <c r="C10" s="2" t="str">
        <f t="shared" si="1"/>
        <v>106</v>
      </c>
      <c r="D10" t="str">
        <f t="shared" si="2"/>
        <v>j</v>
      </c>
      <c r="F10" s="1" t="s">
        <v>419</v>
      </c>
      <c r="G10" s="4">
        <f t="shared" si="3"/>
        <v>4</v>
      </c>
      <c r="H10" s="2" t="str">
        <f t="shared" si="4"/>
        <v>73</v>
      </c>
      <c r="I10" s="2">
        <v>9</v>
      </c>
      <c r="J10" t="str" cm="1">
        <f t="array" aca="1" ref="J10" ca="1">_xlfn.CONCAT((TRANSPOSE(OFFSET($D$1:$D$182,H10,0,H11-H10,1))))</f>
        <v>Rukohvat</v>
      </c>
    </row>
    <row r="11" spans="1:10" x14ac:dyDescent="0.25">
      <c r="A11" s="1" t="s">
        <v>10</v>
      </c>
      <c r="B11" s="4">
        <f t="shared" si="0"/>
        <v>5</v>
      </c>
      <c r="C11" s="2" t="str">
        <f t="shared" si="1"/>
        <v>97</v>
      </c>
      <c r="D11" t="str">
        <f t="shared" si="2"/>
        <v>a</v>
      </c>
      <c r="F11" s="1" t="s">
        <v>420</v>
      </c>
      <c r="G11" s="4">
        <f t="shared" si="3"/>
        <v>5</v>
      </c>
      <c r="H11" s="2" t="str">
        <f t="shared" si="4"/>
        <v>81</v>
      </c>
      <c r="I11" s="2">
        <v>10</v>
      </c>
      <c r="J11" t="str" cm="1">
        <f t="array" aca="1" ref="J11" ca="1">_xlfn.CONCAT((TRANSPOSE(OFFSET($D$1:$D$182,H11,0,H12-H11,1))))</f>
        <v>ABS 451 mm:</v>
      </c>
    </row>
    <row r="12" spans="1:10" x14ac:dyDescent="0.25">
      <c r="A12" s="1" t="s">
        <v>11</v>
      </c>
      <c r="B12" s="4">
        <f t="shared" si="0"/>
        <v>5</v>
      </c>
      <c r="C12" s="2" t="str">
        <f t="shared" si="1"/>
        <v>32</v>
      </c>
      <c r="D12" t="str">
        <f t="shared" si="2"/>
        <v xml:space="preserve"> </v>
      </c>
      <c r="F12" s="1" t="s">
        <v>421</v>
      </c>
      <c r="G12" s="4">
        <f t="shared" si="3"/>
        <v>5</v>
      </c>
      <c r="H12" s="2" t="str">
        <f t="shared" si="4"/>
        <v>92</v>
      </c>
      <c r="I12" s="2">
        <v>11</v>
      </c>
      <c r="J12" t="str" cm="1">
        <f t="array" aca="1" ref="J12" ca="1">_xlfn.CONCAT((TRANSPOSE(OFFSET($D$1:$D$182,H12,0,H13-H12,1))))</f>
        <v>ABS:</v>
      </c>
    </row>
    <row r="13" spans="1:10" x14ac:dyDescent="0.25">
      <c r="A13" s="1" t="s">
        <v>12</v>
      </c>
      <c r="B13" s="4">
        <f t="shared" si="0"/>
        <v>5</v>
      </c>
      <c r="C13" s="2" t="str">
        <f t="shared" si="1"/>
        <v>112</v>
      </c>
      <c r="D13" t="str">
        <f t="shared" si="2"/>
        <v>p</v>
      </c>
      <c r="F13" s="1" t="s">
        <v>422</v>
      </c>
      <c r="G13" s="4">
        <f t="shared" si="3"/>
        <v>5</v>
      </c>
      <c r="H13" s="2" t="str">
        <f t="shared" si="4"/>
        <v>96</v>
      </c>
      <c r="I13" s="2">
        <v>12</v>
      </c>
      <c r="J13" t="str" cm="1">
        <f t="array" aca="1" ref="J13" ca="1">_xlfn.CONCAT((TRANSPOSE(OFFSET($D$1:$D$182,H13,0,H14-H13,1))))</f>
        <v>Staklo</v>
      </c>
    </row>
    <row r="14" spans="1:10" x14ac:dyDescent="0.25">
      <c r="A14" s="1" t="s">
        <v>13</v>
      </c>
      <c r="B14" s="4">
        <f t="shared" si="0"/>
        <v>5</v>
      </c>
      <c r="C14" s="2" t="str">
        <f t="shared" si="1"/>
        <v>108</v>
      </c>
      <c r="D14" t="str">
        <f t="shared" si="2"/>
        <v>l</v>
      </c>
      <c r="F14" s="1" t="s">
        <v>423</v>
      </c>
      <c r="G14" s="4">
        <f t="shared" si="3"/>
        <v>5</v>
      </c>
      <c r="H14" s="2" t="str">
        <f t="shared" si="4"/>
        <v>102</v>
      </c>
      <c r="I14" s="2">
        <v>13</v>
      </c>
      <c r="J14" t="str" cm="1">
        <f t="array" aca="1" ref="J14" ca="1">_xlfn.CONCAT((TRANSPOSE(OFFSET($D$1:$D$182,H14,0,H15-H14,1))))</f>
        <v>Leva Vrata_1</v>
      </c>
    </row>
    <row r="15" spans="1:10" x14ac:dyDescent="0.25">
      <c r="A15" s="1" t="s">
        <v>14</v>
      </c>
      <c r="B15" s="4">
        <f t="shared" si="0"/>
        <v>5</v>
      </c>
      <c r="C15" s="2" t="str">
        <f t="shared" si="1"/>
        <v>111</v>
      </c>
      <c r="D15" t="str">
        <f t="shared" si="2"/>
        <v>o</v>
      </c>
      <c r="F15" s="1" t="s">
        <v>424</v>
      </c>
      <c r="G15" s="4">
        <f t="shared" si="3"/>
        <v>5</v>
      </c>
      <c r="H15" s="2" t="str">
        <f t="shared" si="4"/>
        <v>114</v>
      </c>
      <c r="I15" s="2">
        <v>14</v>
      </c>
      <c r="J15" t="str" cm="1">
        <f t="array" aca="1" ref="J15" ca="1">_xlfn.CONCAT((TRANSPOSE(OFFSET($D$1:$D$182,H15,0,H16-H15,1))))</f>
        <v>Solid2</v>
      </c>
    </row>
    <row r="16" spans="1:10" x14ac:dyDescent="0.25">
      <c r="A16" s="1" t="s">
        <v>15</v>
      </c>
      <c r="B16" s="4">
        <f t="shared" si="0"/>
        <v>5</v>
      </c>
      <c r="C16" s="2" t="str">
        <f t="shared" si="1"/>
        <v>99</v>
      </c>
      <c r="D16" t="str">
        <f t="shared" si="2"/>
        <v>c</v>
      </c>
      <c r="F16" s="1" t="s">
        <v>425</v>
      </c>
      <c r="G16" s="4">
        <f t="shared" si="3"/>
        <v>5</v>
      </c>
      <c r="H16" s="2" t="str">
        <f t="shared" si="4"/>
        <v>120</v>
      </c>
      <c r="I16" s="2">
        <v>15</v>
      </c>
      <c r="J16" t="str" cm="1">
        <f t="array" aca="1" ref="J16" ca="1">_xlfn.CONCAT((TRANSPOSE(OFFSET($D$1:$D$182,H16,0,H17-H16,1))))</f>
        <v>Gen Vrata_MIR</v>
      </c>
    </row>
    <row r="17" spans="1:10" x14ac:dyDescent="0.25">
      <c r="A17" s="1" t="s">
        <v>16</v>
      </c>
      <c r="B17" s="4">
        <f t="shared" si="0"/>
        <v>5</v>
      </c>
      <c r="C17" s="2" t="str">
        <f t="shared" si="1"/>
        <v>97</v>
      </c>
      <c r="D17" t="str">
        <f t="shared" si="2"/>
        <v>a</v>
      </c>
      <c r="F17" s="1" t="s">
        <v>426</v>
      </c>
      <c r="G17" s="4">
        <f t="shared" si="3"/>
        <v>5</v>
      </c>
      <c r="H17" s="2" t="str">
        <f t="shared" si="4"/>
        <v>133</v>
      </c>
      <c r="I17" s="2">
        <v>16</v>
      </c>
      <c r="J17" t="str" cm="1">
        <f t="array" aca="1" ref="J17" ca="1">_xlfn.CONCAT((TRANSPOSE(OFFSET($D$1:$D$182,H17,0,H18-H17,1))))</f>
        <v>Desna Vrata_1</v>
      </c>
    </row>
    <row r="18" spans="1:10" x14ac:dyDescent="0.25">
      <c r="A18" s="1" t="s">
        <v>17</v>
      </c>
      <c r="B18" s="4">
        <f t="shared" si="0"/>
        <v>5</v>
      </c>
      <c r="C18" s="2" t="str">
        <f t="shared" si="1"/>
        <v>68</v>
      </c>
      <c r="D18" t="str">
        <f t="shared" si="2"/>
        <v>D</v>
      </c>
      <c r="E18" s="4" t="s">
        <v>182</v>
      </c>
      <c r="F18" s="1" t="s">
        <v>427</v>
      </c>
      <c r="G18" s="4">
        <f t="shared" si="3"/>
        <v>5</v>
      </c>
      <c r="H18" s="2" t="str">
        <f t="shared" si="4"/>
        <v>146</v>
      </c>
      <c r="I18" s="2">
        <v>17</v>
      </c>
      <c r="J18" t="str" cm="1">
        <f t="array" aca="1" ref="J18" ca="1">_xlfn.CONCAT((TRANSPOSE(OFFSET($D$1:$D$182,H18,0,H19-H18,1))))</f>
        <v>Front</v>
      </c>
    </row>
    <row r="19" spans="1:10" x14ac:dyDescent="0.25">
      <c r="A19" s="1" t="s">
        <v>18</v>
      </c>
      <c r="B19" s="4">
        <f t="shared" si="0"/>
        <v>5</v>
      </c>
      <c r="C19" s="2" t="str">
        <f t="shared" si="1"/>
        <v>101</v>
      </c>
      <c r="D19" t="str">
        <f t="shared" si="2"/>
        <v>e</v>
      </c>
      <c r="F19" s="1" t="s">
        <v>428</v>
      </c>
      <c r="G19" s="4">
        <f t="shared" si="3"/>
        <v>5</v>
      </c>
      <c r="H19" s="2" t="str">
        <f t="shared" si="4"/>
        <v>151</v>
      </c>
      <c r="I19" s="2">
        <v>18</v>
      </c>
      <c r="J19" t="str" cm="1">
        <f t="array" aca="1" ref="J19" ca="1">_xlfn.CONCAT((TRANSPOSE(OFFSET($D$1:$D$182,H19,0,H20-H19,1))))</f>
        <v>ABS 145 mm:</v>
      </c>
    </row>
    <row r="20" spans="1:10" x14ac:dyDescent="0.25">
      <c r="A20" s="1" t="s">
        <v>19</v>
      </c>
      <c r="B20" s="4">
        <f t="shared" si="0"/>
        <v>5</v>
      </c>
      <c r="C20" s="2" t="str">
        <f t="shared" si="1"/>
        <v>115</v>
      </c>
      <c r="D20" t="str">
        <f t="shared" si="2"/>
        <v>s</v>
      </c>
      <c r="F20" s="1" t="s">
        <v>429</v>
      </c>
      <c r="G20" s="4">
        <f t="shared" si="3"/>
        <v>5</v>
      </c>
      <c r="H20" s="2" t="str">
        <f t="shared" si="4"/>
        <v>162</v>
      </c>
      <c r="I20" s="2">
        <v>19</v>
      </c>
      <c r="J20" t="str" cm="1">
        <f t="array" aca="1" ref="J20" ca="1">_xlfn.CONCAT((TRANSPOSE(OFFSET($D$1:$D$182,H20,0,H21-H20,1))))</f>
        <v>Closed_2</v>
      </c>
    </row>
    <row r="21" spans="1:10" x14ac:dyDescent="0.25">
      <c r="A21" s="1" t="s">
        <v>20</v>
      </c>
      <c r="B21" s="4">
        <f t="shared" si="0"/>
        <v>5</v>
      </c>
      <c r="C21" s="2" t="str">
        <f t="shared" si="1"/>
        <v>110</v>
      </c>
      <c r="D21" t="str">
        <f t="shared" si="2"/>
        <v>n</v>
      </c>
      <c r="F21" s="1" t="s">
        <v>430</v>
      </c>
      <c r="G21" s="4">
        <f t="shared" si="3"/>
        <v>5</v>
      </c>
      <c r="H21" s="2" t="str">
        <f t="shared" si="4"/>
        <v>170</v>
      </c>
      <c r="I21" s="2">
        <v>20</v>
      </c>
      <c r="J21" t="str" cm="1">
        <f t="array" aca="1" ref="J21" ca="1">_xlfn.CONCAT((TRANSPOSE(OFFSET($D$1:$D$182,H21,0,H22-H21,1))))</f>
        <v>Main element</v>
      </c>
    </row>
    <row r="22" spans="1:10" x14ac:dyDescent="0.25">
      <c r="A22" s="1" t="s">
        <v>21</v>
      </c>
      <c r="B22" s="4">
        <f t="shared" si="0"/>
        <v>5</v>
      </c>
      <c r="C22" s="2" t="str">
        <f t="shared" si="1"/>
        <v>105</v>
      </c>
      <c r="D22" t="str">
        <f t="shared" si="2"/>
        <v>i</v>
      </c>
      <c r="F22" s="1" t="s">
        <v>431</v>
      </c>
      <c r="G22" s="4">
        <f t="shared" si="3"/>
        <v>5</v>
      </c>
      <c r="H22" s="2" t="str">
        <f t="shared" si="4"/>
        <v>182</v>
      </c>
      <c r="I22" s="2"/>
    </row>
    <row r="23" spans="1:10" x14ac:dyDescent="0.25">
      <c r="A23" s="1" t="s">
        <v>22</v>
      </c>
      <c r="B23" s="4">
        <f t="shared" si="0"/>
        <v>5</v>
      </c>
      <c r="C23" s="2" t="str">
        <f t="shared" si="1"/>
        <v>32</v>
      </c>
      <c r="D23" t="str">
        <f t="shared" si="2"/>
        <v xml:space="preserve"> </v>
      </c>
    </row>
    <row r="24" spans="1:10" x14ac:dyDescent="0.25">
      <c r="A24" s="1" t="s">
        <v>23</v>
      </c>
      <c r="B24" s="4">
        <f t="shared" si="0"/>
        <v>5</v>
      </c>
      <c r="C24" s="2" t="str">
        <f t="shared" si="1"/>
        <v>98</v>
      </c>
      <c r="D24" t="str">
        <f t="shared" si="2"/>
        <v>b</v>
      </c>
    </row>
    <row r="25" spans="1:10" x14ac:dyDescent="0.25">
      <c r="A25" s="1" t="s">
        <v>24</v>
      </c>
      <c r="B25" s="4">
        <f t="shared" si="0"/>
        <v>5</v>
      </c>
      <c r="C25" s="2" t="str">
        <f t="shared" si="1"/>
        <v>111</v>
      </c>
      <c r="D25" t="str">
        <f t="shared" si="2"/>
        <v>o</v>
      </c>
    </row>
    <row r="26" spans="1:10" x14ac:dyDescent="0.25">
      <c r="A26" s="1" t="s">
        <v>25</v>
      </c>
      <c r="B26" s="4">
        <f t="shared" si="0"/>
        <v>5</v>
      </c>
      <c r="C26" s="2" t="str">
        <f t="shared" si="1"/>
        <v>107</v>
      </c>
      <c r="D26" t="str">
        <f t="shared" si="2"/>
        <v>k</v>
      </c>
    </row>
    <row r="27" spans="1:10" x14ac:dyDescent="0.25">
      <c r="A27" s="1" t="s">
        <v>26</v>
      </c>
      <c r="B27" s="4">
        <f t="shared" si="0"/>
        <v>5</v>
      </c>
      <c r="C27" s="2" t="str">
        <f t="shared" si="1"/>
        <v>76</v>
      </c>
      <c r="D27" t="str">
        <f t="shared" si="2"/>
        <v>L</v>
      </c>
      <c r="E27" s="4" t="s">
        <v>182</v>
      </c>
    </row>
    <row r="28" spans="1:10" x14ac:dyDescent="0.25">
      <c r="A28" s="1" t="s">
        <v>27</v>
      </c>
      <c r="B28" s="4">
        <f t="shared" si="0"/>
        <v>5</v>
      </c>
      <c r="C28" s="2" t="str">
        <f t="shared" si="1"/>
        <v>101</v>
      </c>
      <c r="D28" t="str">
        <f t="shared" si="2"/>
        <v>e</v>
      </c>
    </row>
    <row r="29" spans="1:10" x14ac:dyDescent="0.25">
      <c r="A29" s="1" t="s">
        <v>28</v>
      </c>
      <c r="B29" s="4">
        <f t="shared" si="0"/>
        <v>5</v>
      </c>
      <c r="C29" s="2" t="str">
        <f t="shared" si="1"/>
        <v>118</v>
      </c>
      <c r="D29" t="str">
        <f t="shared" si="2"/>
        <v>v</v>
      </c>
    </row>
    <row r="30" spans="1:10" x14ac:dyDescent="0.25">
      <c r="A30" s="1" t="s">
        <v>29</v>
      </c>
      <c r="B30" s="4">
        <f t="shared" si="0"/>
        <v>5</v>
      </c>
      <c r="C30" s="2" t="str">
        <f t="shared" si="1"/>
        <v>105</v>
      </c>
      <c r="D30" t="str">
        <f t="shared" si="2"/>
        <v>i</v>
      </c>
    </row>
    <row r="31" spans="1:10" x14ac:dyDescent="0.25">
      <c r="A31" s="1" t="s">
        <v>30</v>
      </c>
      <c r="B31" s="4">
        <f t="shared" si="0"/>
        <v>5</v>
      </c>
      <c r="C31" s="2" t="str">
        <f t="shared" si="1"/>
        <v>32</v>
      </c>
      <c r="D31" t="str">
        <f t="shared" si="2"/>
        <v xml:space="preserve"> </v>
      </c>
    </row>
    <row r="32" spans="1:10" x14ac:dyDescent="0.25">
      <c r="A32" s="1" t="s">
        <v>31</v>
      </c>
      <c r="B32" s="4">
        <f t="shared" si="0"/>
        <v>5</v>
      </c>
      <c r="C32" s="2" t="str">
        <f t="shared" si="1"/>
        <v>98</v>
      </c>
      <c r="D32" t="str">
        <f t="shared" si="2"/>
        <v>b</v>
      </c>
    </row>
    <row r="33" spans="1:5" x14ac:dyDescent="0.25">
      <c r="A33" s="1" t="s">
        <v>32</v>
      </c>
      <c r="B33" s="4">
        <f t="shared" si="0"/>
        <v>5</v>
      </c>
      <c r="C33" s="2" t="str">
        <f t="shared" si="1"/>
        <v>111</v>
      </c>
      <c r="D33" t="str">
        <f t="shared" si="2"/>
        <v>o</v>
      </c>
    </row>
    <row r="34" spans="1:5" x14ac:dyDescent="0.25">
      <c r="A34" s="1" t="s">
        <v>33</v>
      </c>
      <c r="B34" s="4">
        <f t="shared" si="0"/>
        <v>5</v>
      </c>
      <c r="C34" s="2" t="str">
        <f t="shared" si="1"/>
        <v>107</v>
      </c>
      <c r="D34" t="str">
        <f t="shared" si="2"/>
        <v>k</v>
      </c>
    </row>
    <row r="35" spans="1:5" x14ac:dyDescent="0.25">
      <c r="A35" s="1" t="s">
        <v>34</v>
      </c>
      <c r="B35" s="4">
        <f t="shared" si="0"/>
        <v>5</v>
      </c>
      <c r="C35" s="2" t="str">
        <f t="shared" si="1"/>
        <v>76</v>
      </c>
      <c r="D35" t="str">
        <f t="shared" si="2"/>
        <v>L</v>
      </c>
      <c r="E35" s="4" t="s">
        <v>182</v>
      </c>
    </row>
    <row r="36" spans="1:5" x14ac:dyDescent="0.25">
      <c r="A36" s="1" t="s">
        <v>35</v>
      </c>
      <c r="B36" s="4">
        <f t="shared" si="0"/>
        <v>5</v>
      </c>
      <c r="C36" s="2" t="str">
        <f t="shared" si="1"/>
        <v>101</v>
      </c>
      <c r="D36" t="str">
        <f t="shared" si="2"/>
        <v>e</v>
      </c>
    </row>
    <row r="37" spans="1:5" x14ac:dyDescent="0.25">
      <c r="A37" s="1" t="s">
        <v>36</v>
      </c>
      <c r="B37" s="4">
        <f t="shared" si="0"/>
        <v>5</v>
      </c>
      <c r="C37" s="2" t="str">
        <f t="shared" si="1"/>
        <v>115</v>
      </c>
      <c r="D37" t="str">
        <f t="shared" si="2"/>
        <v>s</v>
      </c>
    </row>
    <row r="38" spans="1:5" x14ac:dyDescent="0.25">
      <c r="A38" s="1" t="s">
        <v>37</v>
      </c>
      <c r="B38" s="4">
        <f t="shared" si="0"/>
        <v>5</v>
      </c>
      <c r="C38" s="2" t="str">
        <f t="shared" si="1"/>
        <v>111</v>
      </c>
      <c r="D38" t="str">
        <f t="shared" si="2"/>
        <v>o</v>
      </c>
    </row>
    <row r="39" spans="1:5" x14ac:dyDescent="0.25">
      <c r="A39" s="1" t="s">
        <v>38</v>
      </c>
      <c r="B39" s="4">
        <f t="shared" si="0"/>
        <v>5</v>
      </c>
      <c r="C39" s="2" t="str">
        <f t="shared" si="1"/>
        <v>110</v>
      </c>
      <c r="D39" t="str">
        <f t="shared" si="2"/>
        <v>n</v>
      </c>
    </row>
    <row r="40" spans="1:5" x14ac:dyDescent="0.25">
      <c r="A40" s="1" t="s">
        <v>39</v>
      </c>
      <c r="B40" s="4">
        <f t="shared" si="0"/>
        <v>5</v>
      </c>
      <c r="C40" s="2" t="str">
        <f t="shared" si="1"/>
        <v>105</v>
      </c>
      <c r="D40" t="str">
        <f t="shared" si="2"/>
        <v>i</v>
      </c>
    </row>
    <row r="41" spans="1:5" x14ac:dyDescent="0.25">
      <c r="A41" s="1" t="s">
        <v>40</v>
      </c>
      <c r="B41" s="4">
        <f t="shared" si="0"/>
        <v>5</v>
      </c>
      <c r="C41" s="2" t="str">
        <f t="shared" si="1"/>
        <v>116</v>
      </c>
      <c r="D41" t="str">
        <f t="shared" si="2"/>
        <v>t</v>
      </c>
    </row>
    <row r="42" spans="1:5" x14ac:dyDescent="0.25">
      <c r="A42" s="1" t="s">
        <v>41</v>
      </c>
      <c r="B42" s="4">
        <f t="shared" si="0"/>
        <v>5</v>
      </c>
      <c r="C42" s="2" t="str">
        <f t="shared" si="1"/>
        <v>78</v>
      </c>
      <c r="D42" t="str">
        <f t="shared" si="2"/>
        <v>N</v>
      </c>
      <c r="E42" s="4" t="s">
        <v>182</v>
      </c>
    </row>
    <row r="43" spans="1:5" x14ac:dyDescent="0.25">
      <c r="A43" s="1" t="s">
        <v>42</v>
      </c>
      <c r="B43" s="4">
        <f t="shared" si="0"/>
        <v>5</v>
      </c>
      <c r="C43" s="2" t="str">
        <f t="shared" si="1"/>
        <v>111</v>
      </c>
      <c r="D43" t="str">
        <f t="shared" si="2"/>
        <v>o</v>
      </c>
    </row>
    <row r="44" spans="1:5" x14ac:dyDescent="0.25">
      <c r="A44" s="1" t="s">
        <v>43</v>
      </c>
      <c r="B44" s="4">
        <f t="shared" si="0"/>
        <v>5</v>
      </c>
      <c r="C44" s="2" t="str">
        <f t="shared" si="1"/>
        <v>103</v>
      </c>
      <c r="D44" t="str">
        <f t="shared" si="2"/>
        <v>g</v>
      </c>
    </row>
    <row r="45" spans="1:5" x14ac:dyDescent="0.25">
      <c r="A45" s="1" t="s">
        <v>44</v>
      </c>
      <c r="B45" s="4">
        <f t="shared" si="0"/>
        <v>5</v>
      </c>
      <c r="C45" s="2" t="str">
        <f t="shared" si="1"/>
        <v>97</v>
      </c>
      <c r="D45" t="str">
        <f t="shared" si="2"/>
        <v>a</v>
      </c>
    </row>
    <row r="46" spans="1:5" x14ac:dyDescent="0.25">
      <c r="A46" s="1" t="s">
        <v>45</v>
      </c>
      <c r="B46" s="4">
        <f t="shared" si="0"/>
        <v>5</v>
      </c>
      <c r="C46" s="2" t="str">
        <f t="shared" si="1"/>
        <v>114</v>
      </c>
      <c r="D46" t="str">
        <f t="shared" si="2"/>
        <v>r</v>
      </c>
    </row>
    <row r="47" spans="1:5" x14ac:dyDescent="0.25">
      <c r="A47" s="1" t="s">
        <v>46</v>
      </c>
      <c r="B47" s="4">
        <f t="shared" si="0"/>
        <v>5</v>
      </c>
      <c r="C47" s="2" t="str">
        <f t="shared" si="1"/>
        <v>101</v>
      </c>
      <c r="D47" t="str">
        <f t="shared" si="2"/>
        <v>e</v>
      </c>
    </row>
    <row r="48" spans="1:5" x14ac:dyDescent="0.25">
      <c r="A48" s="1" t="s">
        <v>47</v>
      </c>
      <c r="B48" s="4">
        <f t="shared" si="0"/>
        <v>5</v>
      </c>
      <c r="C48" s="2" t="str">
        <f t="shared" si="1"/>
        <v>76</v>
      </c>
      <c r="D48" t="str">
        <f t="shared" si="2"/>
        <v>L</v>
      </c>
      <c r="E48" s="4" t="s">
        <v>182</v>
      </c>
    </row>
    <row r="49" spans="1:5" x14ac:dyDescent="0.25">
      <c r="A49" s="1" t="s">
        <v>48</v>
      </c>
      <c r="B49" s="4">
        <f t="shared" si="0"/>
        <v>5</v>
      </c>
      <c r="C49" s="2" t="str">
        <f t="shared" si="1"/>
        <v>101</v>
      </c>
      <c r="D49" t="str">
        <f t="shared" si="2"/>
        <v>e</v>
      </c>
    </row>
    <row r="50" spans="1:5" x14ac:dyDescent="0.25">
      <c r="A50" s="1" t="s">
        <v>49</v>
      </c>
      <c r="B50" s="4">
        <f t="shared" si="0"/>
        <v>5</v>
      </c>
      <c r="C50" s="2" t="str">
        <f t="shared" si="1"/>
        <v>103</v>
      </c>
      <c r="D50" t="str">
        <f t="shared" si="2"/>
        <v>g</v>
      </c>
    </row>
    <row r="51" spans="1:5" x14ac:dyDescent="0.25">
      <c r="A51" s="1" t="s">
        <v>50</v>
      </c>
      <c r="B51" s="4">
        <f t="shared" si="0"/>
        <v>5</v>
      </c>
      <c r="C51" s="2" t="str">
        <f t="shared" si="1"/>
        <v>48</v>
      </c>
      <c r="D51" t="str">
        <f t="shared" si="2"/>
        <v>0</v>
      </c>
    </row>
    <row r="52" spans="1:5" x14ac:dyDescent="0.25">
      <c r="A52" s="1" t="s">
        <v>51</v>
      </c>
      <c r="B52" s="4">
        <f t="shared" si="0"/>
        <v>5</v>
      </c>
      <c r="C52" s="2" t="str">
        <f t="shared" si="1"/>
        <v>49</v>
      </c>
      <c r="D52" t="str">
        <f t="shared" si="2"/>
        <v>1</v>
      </c>
    </row>
    <row r="53" spans="1:5" x14ac:dyDescent="0.25">
      <c r="A53" s="1" t="s">
        <v>52</v>
      </c>
      <c r="B53" s="4">
        <f t="shared" si="0"/>
        <v>5</v>
      </c>
      <c r="C53" s="2" t="str">
        <f t="shared" si="1"/>
        <v>58</v>
      </c>
      <c r="D53" t="str">
        <f t="shared" si="2"/>
        <v>:</v>
      </c>
    </row>
    <row r="54" spans="1:5" x14ac:dyDescent="0.25">
      <c r="A54" s="1" t="s">
        <v>53</v>
      </c>
      <c r="B54" s="4">
        <f t="shared" si="0"/>
        <v>5</v>
      </c>
      <c r="C54" s="2" t="str">
        <f t="shared" si="1"/>
        <v>84</v>
      </c>
      <c r="D54" t="str">
        <f t="shared" si="2"/>
        <v>T</v>
      </c>
      <c r="E54" s="4" t="s">
        <v>182</v>
      </c>
    </row>
    <row r="55" spans="1:5" x14ac:dyDescent="0.25">
      <c r="A55" s="1" t="s">
        <v>54</v>
      </c>
      <c r="B55" s="4">
        <f t="shared" si="0"/>
        <v>5</v>
      </c>
      <c r="C55" s="2" t="str">
        <f t="shared" si="1"/>
        <v>111</v>
      </c>
      <c r="D55" t="str">
        <f t="shared" si="2"/>
        <v>o</v>
      </c>
    </row>
    <row r="56" spans="1:5" x14ac:dyDescent="0.25">
      <c r="A56" s="1" t="s">
        <v>55</v>
      </c>
      <c r="B56" s="4">
        <f t="shared" si="0"/>
        <v>5</v>
      </c>
      <c r="C56" s="2" t="str">
        <f t="shared" si="1"/>
        <v>112</v>
      </c>
      <c r="D56" t="str">
        <f t="shared" si="2"/>
        <v>p</v>
      </c>
    </row>
    <row r="57" spans="1:5" x14ac:dyDescent="0.25">
      <c r="A57" s="1" t="s">
        <v>56</v>
      </c>
      <c r="B57" s="4">
        <f t="shared" si="0"/>
        <v>5</v>
      </c>
      <c r="C57" s="2" t="str">
        <f t="shared" si="1"/>
        <v>32</v>
      </c>
      <c r="D57" t="str">
        <f t="shared" si="2"/>
        <v xml:space="preserve"> </v>
      </c>
    </row>
    <row r="58" spans="1:5" x14ac:dyDescent="0.25">
      <c r="A58" s="1" t="s">
        <v>57</v>
      </c>
      <c r="B58" s="4">
        <f t="shared" si="0"/>
        <v>5</v>
      </c>
      <c r="C58" s="2" t="str">
        <f t="shared" si="1"/>
        <v>101</v>
      </c>
      <c r="D58" t="str">
        <f t="shared" si="2"/>
        <v>e</v>
      </c>
    </row>
    <row r="59" spans="1:5" x14ac:dyDescent="0.25">
      <c r="A59" s="1" t="s">
        <v>58</v>
      </c>
      <c r="B59" s="4">
        <f t="shared" si="0"/>
        <v>5</v>
      </c>
      <c r="C59" s="2" t="str">
        <f t="shared" si="1"/>
        <v>108</v>
      </c>
      <c r="D59" t="str">
        <f t="shared" si="2"/>
        <v>l</v>
      </c>
    </row>
    <row r="60" spans="1:5" x14ac:dyDescent="0.25">
      <c r="A60" s="1" t="s">
        <v>59</v>
      </c>
      <c r="B60" s="4">
        <f t="shared" si="0"/>
        <v>5</v>
      </c>
      <c r="C60" s="2" t="str">
        <f t="shared" si="1"/>
        <v>101</v>
      </c>
      <c r="D60" t="str">
        <f t="shared" si="2"/>
        <v>e</v>
      </c>
    </row>
    <row r="61" spans="1:5" x14ac:dyDescent="0.25">
      <c r="A61" s="1" t="s">
        <v>60</v>
      </c>
      <c r="B61" s="4">
        <f t="shared" si="0"/>
        <v>5</v>
      </c>
      <c r="C61" s="2" t="str">
        <f t="shared" si="1"/>
        <v>109</v>
      </c>
      <c r="D61" t="str">
        <f t="shared" si="2"/>
        <v>m</v>
      </c>
    </row>
    <row r="62" spans="1:5" x14ac:dyDescent="0.25">
      <c r="A62" s="1" t="s">
        <v>61</v>
      </c>
      <c r="B62" s="4">
        <f t="shared" si="0"/>
        <v>5</v>
      </c>
      <c r="C62" s="2" t="str">
        <f t="shared" si="1"/>
        <v>101</v>
      </c>
      <c r="D62" t="str">
        <f t="shared" si="2"/>
        <v>e</v>
      </c>
    </row>
    <row r="63" spans="1:5" x14ac:dyDescent="0.25">
      <c r="A63" s="1" t="s">
        <v>62</v>
      </c>
      <c r="B63" s="4">
        <f t="shared" si="0"/>
        <v>5</v>
      </c>
      <c r="C63" s="2" t="str">
        <f t="shared" si="1"/>
        <v>110</v>
      </c>
      <c r="D63" t="str">
        <f t="shared" si="2"/>
        <v>n</v>
      </c>
    </row>
    <row r="64" spans="1:5" x14ac:dyDescent="0.25">
      <c r="A64" s="1" t="s">
        <v>63</v>
      </c>
      <c r="B64" s="4">
        <f t="shared" si="0"/>
        <v>5</v>
      </c>
      <c r="C64" s="2" t="str">
        <f t="shared" si="1"/>
        <v>116</v>
      </c>
      <c r="D64" t="str">
        <f t="shared" si="2"/>
        <v>t</v>
      </c>
    </row>
    <row r="65" spans="1:5" x14ac:dyDescent="0.25">
      <c r="A65" s="1" t="s">
        <v>64</v>
      </c>
      <c r="B65" s="4">
        <f t="shared" si="0"/>
        <v>5</v>
      </c>
      <c r="C65" s="2" t="str">
        <f t="shared" si="1"/>
        <v>71</v>
      </c>
      <c r="D65" t="str">
        <f t="shared" si="2"/>
        <v>G</v>
      </c>
      <c r="E65" s="4" t="s">
        <v>183</v>
      </c>
    </row>
    <row r="66" spans="1:5" x14ac:dyDescent="0.25">
      <c r="A66" s="1" t="s">
        <v>65</v>
      </c>
      <c r="B66" s="4">
        <f t="shared" ref="B66:B129" si="5">FIND(":",A66)+2</f>
        <v>5</v>
      </c>
      <c r="C66" s="2" t="str">
        <f t="shared" ref="C66:C129" si="6">TRIM(MID(A66,B66,8))</f>
        <v>101</v>
      </c>
      <c r="D66" t="str">
        <f t="shared" ref="D66:D129" si="7">_xlfn.UNICHAR(C66)</f>
        <v>e</v>
      </c>
    </row>
    <row r="67" spans="1:5" x14ac:dyDescent="0.25">
      <c r="A67" s="1" t="s">
        <v>66</v>
      </c>
      <c r="B67" s="4">
        <f t="shared" si="5"/>
        <v>5</v>
      </c>
      <c r="C67" s="2" t="str">
        <f t="shared" si="6"/>
        <v>110</v>
      </c>
      <c r="D67" t="str">
        <f t="shared" si="7"/>
        <v>n</v>
      </c>
    </row>
    <row r="68" spans="1:5" x14ac:dyDescent="0.25">
      <c r="A68" s="1" t="s">
        <v>67</v>
      </c>
      <c r="B68" s="4">
        <f t="shared" si="5"/>
        <v>5</v>
      </c>
      <c r="C68" s="2" t="str">
        <f t="shared" si="6"/>
        <v>32</v>
      </c>
      <c r="D68" t="str">
        <f t="shared" si="7"/>
        <v xml:space="preserve"> </v>
      </c>
    </row>
    <row r="69" spans="1:5" x14ac:dyDescent="0.25">
      <c r="A69" s="1" t="s">
        <v>68</v>
      </c>
      <c r="B69" s="4">
        <f t="shared" si="5"/>
        <v>5</v>
      </c>
      <c r="C69" s="2" t="str">
        <f t="shared" si="6"/>
        <v>118</v>
      </c>
      <c r="D69" t="str">
        <f t="shared" si="7"/>
        <v>v</v>
      </c>
    </row>
    <row r="70" spans="1:5" x14ac:dyDescent="0.25">
      <c r="A70" s="1" t="s">
        <v>69</v>
      </c>
      <c r="B70" s="4">
        <f t="shared" si="5"/>
        <v>5</v>
      </c>
      <c r="C70" s="2" t="str">
        <f t="shared" si="6"/>
        <v>114</v>
      </c>
      <c r="D70" t="str">
        <f t="shared" si="7"/>
        <v>r</v>
      </c>
    </row>
    <row r="71" spans="1:5" x14ac:dyDescent="0.25">
      <c r="A71" s="1" t="s">
        <v>70</v>
      </c>
      <c r="B71" s="4">
        <f t="shared" si="5"/>
        <v>5</v>
      </c>
      <c r="C71" s="2" t="str">
        <f t="shared" si="6"/>
        <v>97</v>
      </c>
      <c r="D71" t="str">
        <f t="shared" si="7"/>
        <v>a</v>
      </c>
    </row>
    <row r="72" spans="1:5" x14ac:dyDescent="0.25">
      <c r="A72" s="1" t="s">
        <v>71</v>
      </c>
      <c r="B72" s="4">
        <f t="shared" si="5"/>
        <v>5</v>
      </c>
      <c r="C72" s="2" t="str">
        <f t="shared" si="6"/>
        <v>116</v>
      </c>
      <c r="D72" t="str">
        <f t="shared" si="7"/>
        <v>t</v>
      </c>
    </row>
    <row r="73" spans="1:5" x14ac:dyDescent="0.25">
      <c r="A73" s="1" t="s">
        <v>72</v>
      </c>
      <c r="B73" s="4">
        <f t="shared" si="5"/>
        <v>5</v>
      </c>
      <c r="C73" s="2" t="str">
        <f t="shared" si="6"/>
        <v>97</v>
      </c>
      <c r="D73" t="str">
        <f t="shared" si="7"/>
        <v>a</v>
      </c>
    </row>
    <row r="74" spans="1:5" x14ac:dyDescent="0.25">
      <c r="A74" s="1" t="s">
        <v>73</v>
      </c>
      <c r="B74" s="4">
        <f t="shared" si="5"/>
        <v>5</v>
      </c>
      <c r="C74" s="2" t="str">
        <f t="shared" si="6"/>
        <v>82</v>
      </c>
      <c r="D74" t="str">
        <f t="shared" si="7"/>
        <v>R</v>
      </c>
      <c r="E74" s="4" t="s">
        <v>183</v>
      </c>
    </row>
    <row r="75" spans="1:5" x14ac:dyDescent="0.25">
      <c r="A75" s="1" t="s">
        <v>74</v>
      </c>
      <c r="B75" s="4">
        <f t="shared" si="5"/>
        <v>5</v>
      </c>
      <c r="C75" s="2" t="str">
        <f t="shared" si="6"/>
        <v>117</v>
      </c>
      <c r="D75" t="str">
        <f t="shared" si="7"/>
        <v>u</v>
      </c>
    </row>
    <row r="76" spans="1:5" x14ac:dyDescent="0.25">
      <c r="A76" s="1" t="s">
        <v>75</v>
      </c>
      <c r="B76" s="4">
        <f t="shared" si="5"/>
        <v>5</v>
      </c>
      <c r="C76" s="2" t="str">
        <f t="shared" si="6"/>
        <v>107</v>
      </c>
      <c r="D76" t="str">
        <f t="shared" si="7"/>
        <v>k</v>
      </c>
    </row>
    <row r="77" spans="1:5" x14ac:dyDescent="0.25">
      <c r="A77" s="1" t="s">
        <v>76</v>
      </c>
      <c r="B77" s="4">
        <f t="shared" si="5"/>
        <v>5</v>
      </c>
      <c r="C77" s="2" t="str">
        <f t="shared" si="6"/>
        <v>111</v>
      </c>
      <c r="D77" t="str">
        <f t="shared" si="7"/>
        <v>o</v>
      </c>
    </row>
    <row r="78" spans="1:5" x14ac:dyDescent="0.25">
      <c r="A78" s="1" t="s">
        <v>77</v>
      </c>
      <c r="B78" s="4">
        <f t="shared" si="5"/>
        <v>5</v>
      </c>
      <c r="C78" s="2" t="str">
        <f t="shared" si="6"/>
        <v>104</v>
      </c>
      <c r="D78" t="str">
        <f t="shared" si="7"/>
        <v>h</v>
      </c>
    </row>
    <row r="79" spans="1:5" x14ac:dyDescent="0.25">
      <c r="A79" s="1" t="s">
        <v>78</v>
      </c>
      <c r="B79" s="4">
        <f t="shared" si="5"/>
        <v>5</v>
      </c>
      <c r="C79" s="2" t="str">
        <f t="shared" si="6"/>
        <v>118</v>
      </c>
      <c r="D79" t="str">
        <f t="shared" si="7"/>
        <v>v</v>
      </c>
    </row>
    <row r="80" spans="1:5" x14ac:dyDescent="0.25">
      <c r="A80" s="1" t="s">
        <v>79</v>
      </c>
      <c r="B80" s="4">
        <f t="shared" si="5"/>
        <v>5</v>
      </c>
      <c r="C80" s="2" t="str">
        <f t="shared" si="6"/>
        <v>97</v>
      </c>
      <c r="D80" t="str">
        <f t="shared" si="7"/>
        <v>a</v>
      </c>
    </row>
    <row r="81" spans="1:5" x14ac:dyDescent="0.25">
      <c r="A81" s="1" t="s">
        <v>80</v>
      </c>
      <c r="B81" s="4">
        <f t="shared" si="5"/>
        <v>5</v>
      </c>
      <c r="C81" s="2" t="str">
        <f t="shared" si="6"/>
        <v>116</v>
      </c>
      <c r="D81" t="str">
        <f t="shared" si="7"/>
        <v>t</v>
      </c>
    </row>
    <row r="82" spans="1:5" x14ac:dyDescent="0.25">
      <c r="A82" s="1" t="s">
        <v>81</v>
      </c>
      <c r="B82" s="4">
        <f t="shared" si="5"/>
        <v>5</v>
      </c>
      <c r="C82" s="2" t="str">
        <f t="shared" si="6"/>
        <v>65</v>
      </c>
      <c r="D82" t="str">
        <f t="shared" si="7"/>
        <v>A</v>
      </c>
      <c r="E82" s="4" t="s">
        <v>183</v>
      </c>
    </row>
    <row r="83" spans="1:5" x14ac:dyDescent="0.25">
      <c r="A83" s="1" t="s">
        <v>82</v>
      </c>
      <c r="B83" s="4">
        <f t="shared" si="5"/>
        <v>5</v>
      </c>
      <c r="C83" s="2" t="str">
        <f t="shared" si="6"/>
        <v>66</v>
      </c>
      <c r="D83" t="str">
        <f t="shared" si="7"/>
        <v>B</v>
      </c>
    </row>
    <row r="84" spans="1:5" x14ac:dyDescent="0.25">
      <c r="A84" s="1" t="s">
        <v>83</v>
      </c>
      <c r="B84" s="4">
        <f t="shared" si="5"/>
        <v>5</v>
      </c>
      <c r="C84" s="2" t="str">
        <f t="shared" si="6"/>
        <v>83</v>
      </c>
      <c r="D84" t="str">
        <f t="shared" si="7"/>
        <v>S</v>
      </c>
    </row>
    <row r="85" spans="1:5" x14ac:dyDescent="0.25">
      <c r="A85" s="1" t="s">
        <v>84</v>
      </c>
      <c r="B85" s="4">
        <f t="shared" si="5"/>
        <v>5</v>
      </c>
      <c r="C85" s="2" t="str">
        <f t="shared" si="6"/>
        <v>32</v>
      </c>
      <c r="D85" t="str">
        <f t="shared" si="7"/>
        <v xml:space="preserve"> </v>
      </c>
    </row>
    <row r="86" spans="1:5" x14ac:dyDescent="0.25">
      <c r="A86" s="1" t="s">
        <v>85</v>
      </c>
      <c r="B86" s="4">
        <f t="shared" si="5"/>
        <v>5</v>
      </c>
      <c r="C86" s="2" t="str">
        <f t="shared" si="6"/>
        <v>52</v>
      </c>
      <c r="D86" t="str">
        <f t="shared" si="7"/>
        <v>4</v>
      </c>
    </row>
    <row r="87" spans="1:5" x14ac:dyDescent="0.25">
      <c r="A87" s="1" t="s">
        <v>86</v>
      </c>
      <c r="B87" s="4">
        <f t="shared" si="5"/>
        <v>5</v>
      </c>
      <c r="C87" s="2" t="str">
        <f t="shared" si="6"/>
        <v>53</v>
      </c>
      <c r="D87" t="str">
        <f t="shared" si="7"/>
        <v>5</v>
      </c>
    </row>
    <row r="88" spans="1:5" x14ac:dyDescent="0.25">
      <c r="A88" s="1" t="s">
        <v>87</v>
      </c>
      <c r="B88" s="4">
        <f t="shared" si="5"/>
        <v>5</v>
      </c>
      <c r="C88" s="2" t="str">
        <f t="shared" si="6"/>
        <v>49</v>
      </c>
      <c r="D88" t="str">
        <f t="shared" si="7"/>
        <v>1</v>
      </c>
    </row>
    <row r="89" spans="1:5" x14ac:dyDescent="0.25">
      <c r="A89" s="1" t="s">
        <v>88</v>
      </c>
      <c r="B89" s="4">
        <f t="shared" si="5"/>
        <v>5</v>
      </c>
      <c r="C89" s="2" t="str">
        <f t="shared" si="6"/>
        <v>32</v>
      </c>
      <c r="D89" t="str">
        <f t="shared" si="7"/>
        <v xml:space="preserve"> </v>
      </c>
    </row>
    <row r="90" spans="1:5" x14ac:dyDescent="0.25">
      <c r="A90" s="1" t="s">
        <v>89</v>
      </c>
      <c r="B90" s="4">
        <f t="shared" si="5"/>
        <v>5</v>
      </c>
      <c r="C90" s="2" t="str">
        <f t="shared" si="6"/>
        <v>109</v>
      </c>
      <c r="D90" t="str">
        <f t="shared" si="7"/>
        <v>m</v>
      </c>
    </row>
    <row r="91" spans="1:5" x14ac:dyDescent="0.25">
      <c r="A91" s="1" t="s">
        <v>90</v>
      </c>
      <c r="B91" s="4">
        <f t="shared" si="5"/>
        <v>5</v>
      </c>
      <c r="C91" s="2" t="str">
        <f t="shared" si="6"/>
        <v>109</v>
      </c>
      <c r="D91" t="str">
        <f t="shared" si="7"/>
        <v>m</v>
      </c>
    </row>
    <row r="92" spans="1:5" x14ac:dyDescent="0.25">
      <c r="A92" s="1" t="s">
        <v>91</v>
      </c>
      <c r="B92" s="4">
        <f t="shared" si="5"/>
        <v>5</v>
      </c>
      <c r="C92" s="2" t="str">
        <f t="shared" si="6"/>
        <v>58</v>
      </c>
      <c r="D92" t="str">
        <f t="shared" si="7"/>
        <v>:</v>
      </c>
    </row>
    <row r="93" spans="1:5" x14ac:dyDescent="0.25">
      <c r="A93" s="1" t="s">
        <v>92</v>
      </c>
      <c r="B93" s="4">
        <f t="shared" si="5"/>
        <v>5</v>
      </c>
      <c r="C93" s="2" t="str">
        <f t="shared" si="6"/>
        <v>65</v>
      </c>
      <c r="D93" t="str">
        <f t="shared" si="7"/>
        <v>A</v>
      </c>
      <c r="E93" s="4" t="s">
        <v>183</v>
      </c>
    </row>
    <row r="94" spans="1:5" x14ac:dyDescent="0.25">
      <c r="A94" s="1" t="s">
        <v>93</v>
      </c>
      <c r="B94" s="4">
        <f t="shared" si="5"/>
        <v>5</v>
      </c>
      <c r="C94" s="2" t="str">
        <f t="shared" si="6"/>
        <v>66</v>
      </c>
      <c r="D94" t="str">
        <f t="shared" si="7"/>
        <v>B</v>
      </c>
    </row>
    <row r="95" spans="1:5" x14ac:dyDescent="0.25">
      <c r="A95" s="1" t="s">
        <v>94</v>
      </c>
      <c r="B95" s="4">
        <f t="shared" si="5"/>
        <v>5</v>
      </c>
      <c r="C95" s="2" t="str">
        <f t="shared" si="6"/>
        <v>83</v>
      </c>
      <c r="D95" t="str">
        <f t="shared" si="7"/>
        <v>S</v>
      </c>
    </row>
    <row r="96" spans="1:5" x14ac:dyDescent="0.25">
      <c r="A96" s="1" t="s">
        <v>95</v>
      </c>
      <c r="B96" s="4">
        <f t="shared" si="5"/>
        <v>5</v>
      </c>
      <c r="C96" s="2" t="str">
        <f t="shared" si="6"/>
        <v>58</v>
      </c>
      <c r="D96" t="str">
        <f t="shared" si="7"/>
        <v>:</v>
      </c>
    </row>
    <row r="97" spans="1:5" x14ac:dyDescent="0.25">
      <c r="A97" s="1" t="s">
        <v>96</v>
      </c>
      <c r="B97" s="4">
        <f t="shared" si="5"/>
        <v>5</v>
      </c>
      <c r="C97" s="2" t="str">
        <f t="shared" si="6"/>
        <v>83</v>
      </c>
      <c r="D97" t="str">
        <f t="shared" si="7"/>
        <v>S</v>
      </c>
      <c r="E97" s="4" t="s">
        <v>183</v>
      </c>
    </row>
    <row r="98" spans="1:5" x14ac:dyDescent="0.25">
      <c r="A98" s="1" t="s">
        <v>97</v>
      </c>
      <c r="B98" s="4">
        <f t="shared" si="5"/>
        <v>5</v>
      </c>
      <c r="C98" s="2" t="str">
        <f t="shared" si="6"/>
        <v>116</v>
      </c>
      <c r="D98" t="str">
        <f t="shared" si="7"/>
        <v>t</v>
      </c>
    </row>
    <row r="99" spans="1:5" x14ac:dyDescent="0.25">
      <c r="A99" s="1" t="s">
        <v>98</v>
      </c>
      <c r="B99" s="4">
        <f t="shared" si="5"/>
        <v>5</v>
      </c>
      <c r="C99" s="2" t="str">
        <f t="shared" si="6"/>
        <v>97</v>
      </c>
      <c r="D99" t="str">
        <f t="shared" si="7"/>
        <v>a</v>
      </c>
    </row>
    <row r="100" spans="1:5" x14ac:dyDescent="0.25">
      <c r="A100" s="1" t="s">
        <v>99</v>
      </c>
      <c r="B100" s="4">
        <f t="shared" si="5"/>
        <v>5</v>
      </c>
      <c r="C100" s="2" t="str">
        <f t="shared" si="6"/>
        <v>107</v>
      </c>
      <c r="D100" t="str">
        <f t="shared" si="7"/>
        <v>k</v>
      </c>
    </row>
    <row r="101" spans="1:5" x14ac:dyDescent="0.25">
      <c r="A101" s="1" t="s">
        <v>100</v>
      </c>
      <c r="B101" s="4">
        <f t="shared" si="5"/>
        <v>6</v>
      </c>
      <c r="C101" s="2" t="str">
        <f t="shared" si="6"/>
        <v>108</v>
      </c>
      <c r="D101" t="str">
        <f t="shared" si="7"/>
        <v>l</v>
      </c>
    </row>
    <row r="102" spans="1:5" x14ac:dyDescent="0.25">
      <c r="A102" s="1" t="s">
        <v>101</v>
      </c>
      <c r="B102" s="4">
        <f t="shared" si="5"/>
        <v>6</v>
      </c>
      <c r="C102" s="2" t="str">
        <f t="shared" si="6"/>
        <v>111</v>
      </c>
      <c r="D102" t="str">
        <f t="shared" si="7"/>
        <v>o</v>
      </c>
    </row>
    <row r="103" spans="1:5" x14ac:dyDescent="0.25">
      <c r="A103" s="1" t="s">
        <v>102</v>
      </c>
      <c r="B103" s="4">
        <f t="shared" si="5"/>
        <v>6</v>
      </c>
      <c r="C103" s="2" t="str">
        <f t="shared" si="6"/>
        <v>76</v>
      </c>
      <c r="D103" t="str">
        <f t="shared" si="7"/>
        <v>L</v>
      </c>
      <c r="E103" s="4" t="s">
        <v>182</v>
      </c>
    </row>
    <row r="104" spans="1:5" x14ac:dyDescent="0.25">
      <c r="A104" s="1" t="s">
        <v>103</v>
      </c>
      <c r="B104" s="4">
        <f t="shared" si="5"/>
        <v>6</v>
      </c>
      <c r="C104" s="2" t="str">
        <f t="shared" si="6"/>
        <v>101</v>
      </c>
      <c r="D104" t="str">
        <f t="shared" si="7"/>
        <v>e</v>
      </c>
    </row>
    <row r="105" spans="1:5" x14ac:dyDescent="0.25">
      <c r="A105" s="1" t="s">
        <v>104</v>
      </c>
      <c r="B105" s="4">
        <f t="shared" si="5"/>
        <v>6</v>
      </c>
      <c r="C105" s="2" t="str">
        <f t="shared" si="6"/>
        <v>118</v>
      </c>
      <c r="D105" t="str">
        <f t="shared" si="7"/>
        <v>v</v>
      </c>
    </row>
    <row r="106" spans="1:5" x14ac:dyDescent="0.25">
      <c r="A106" s="1" t="s">
        <v>105</v>
      </c>
      <c r="B106" s="4">
        <f t="shared" si="5"/>
        <v>6</v>
      </c>
      <c r="C106" s="2" t="str">
        <f t="shared" si="6"/>
        <v>97</v>
      </c>
      <c r="D106" t="str">
        <f t="shared" si="7"/>
        <v>a</v>
      </c>
    </row>
    <row r="107" spans="1:5" x14ac:dyDescent="0.25">
      <c r="A107" s="1" t="s">
        <v>106</v>
      </c>
      <c r="B107" s="4">
        <f t="shared" si="5"/>
        <v>6</v>
      </c>
      <c r="C107" s="2" t="str">
        <f t="shared" si="6"/>
        <v>32</v>
      </c>
      <c r="D107" t="str">
        <f t="shared" si="7"/>
        <v xml:space="preserve"> </v>
      </c>
    </row>
    <row r="108" spans="1:5" x14ac:dyDescent="0.25">
      <c r="A108" s="1" t="s">
        <v>107</v>
      </c>
      <c r="B108" s="4">
        <f t="shared" si="5"/>
        <v>6</v>
      </c>
      <c r="C108" s="2" t="str">
        <f t="shared" si="6"/>
        <v>86</v>
      </c>
      <c r="D108" t="str">
        <f t="shared" si="7"/>
        <v>V</v>
      </c>
    </row>
    <row r="109" spans="1:5" x14ac:dyDescent="0.25">
      <c r="A109" s="1" t="s">
        <v>108</v>
      </c>
      <c r="B109" s="4">
        <f t="shared" si="5"/>
        <v>6</v>
      </c>
      <c r="C109" s="2" t="str">
        <f t="shared" si="6"/>
        <v>114</v>
      </c>
      <c r="D109" t="str">
        <f t="shared" si="7"/>
        <v>r</v>
      </c>
    </row>
    <row r="110" spans="1:5" x14ac:dyDescent="0.25">
      <c r="A110" s="1" t="s">
        <v>109</v>
      </c>
      <c r="B110" s="4">
        <f t="shared" si="5"/>
        <v>6</v>
      </c>
      <c r="C110" s="2" t="str">
        <f t="shared" si="6"/>
        <v>97</v>
      </c>
      <c r="D110" t="str">
        <f t="shared" si="7"/>
        <v>a</v>
      </c>
    </row>
    <row r="111" spans="1:5" x14ac:dyDescent="0.25">
      <c r="A111" s="1" t="s">
        <v>110</v>
      </c>
      <c r="B111" s="4">
        <f t="shared" si="5"/>
        <v>6</v>
      </c>
      <c r="C111" s="2" t="str">
        <f t="shared" si="6"/>
        <v>116</v>
      </c>
      <c r="D111" t="str">
        <f t="shared" si="7"/>
        <v>t</v>
      </c>
    </row>
    <row r="112" spans="1:5" x14ac:dyDescent="0.25">
      <c r="A112" s="1" t="s">
        <v>111</v>
      </c>
      <c r="B112" s="4">
        <f t="shared" si="5"/>
        <v>6</v>
      </c>
      <c r="C112" s="2" t="str">
        <f t="shared" si="6"/>
        <v>97</v>
      </c>
      <c r="D112" t="str">
        <f t="shared" si="7"/>
        <v>a</v>
      </c>
    </row>
    <row r="113" spans="1:5" x14ac:dyDescent="0.25">
      <c r="A113" s="1" t="s">
        <v>112</v>
      </c>
      <c r="B113" s="4">
        <f t="shared" si="5"/>
        <v>6</v>
      </c>
      <c r="C113" s="2" t="str">
        <f t="shared" si="6"/>
        <v>95</v>
      </c>
      <c r="D113" t="str">
        <f t="shared" si="7"/>
        <v>_</v>
      </c>
    </row>
    <row r="114" spans="1:5" x14ac:dyDescent="0.25">
      <c r="A114" s="1" t="s">
        <v>113</v>
      </c>
      <c r="B114" s="4">
        <f t="shared" si="5"/>
        <v>6</v>
      </c>
      <c r="C114" s="2" t="str">
        <f t="shared" si="6"/>
        <v>49</v>
      </c>
      <c r="D114" t="str">
        <f t="shared" si="7"/>
        <v>1</v>
      </c>
    </row>
    <row r="115" spans="1:5" x14ac:dyDescent="0.25">
      <c r="A115" s="1" t="s">
        <v>114</v>
      </c>
      <c r="B115" s="4">
        <f t="shared" si="5"/>
        <v>6</v>
      </c>
      <c r="C115" s="2" t="str">
        <f t="shared" si="6"/>
        <v>83</v>
      </c>
      <c r="D115" t="str">
        <f t="shared" si="7"/>
        <v>S</v>
      </c>
      <c r="E115" s="5"/>
    </row>
    <row r="116" spans="1:5" x14ac:dyDescent="0.25">
      <c r="A116" s="1" t="s">
        <v>115</v>
      </c>
      <c r="B116" s="4">
        <f t="shared" si="5"/>
        <v>6</v>
      </c>
      <c r="C116" s="2" t="str">
        <f t="shared" si="6"/>
        <v>111</v>
      </c>
      <c r="D116" t="str">
        <f t="shared" si="7"/>
        <v>o</v>
      </c>
      <c r="E116" s="5"/>
    </row>
    <row r="117" spans="1:5" x14ac:dyDescent="0.25">
      <c r="A117" s="1" t="s">
        <v>116</v>
      </c>
      <c r="B117" s="4">
        <f t="shared" si="5"/>
        <v>6</v>
      </c>
      <c r="C117" s="2" t="str">
        <f t="shared" si="6"/>
        <v>108</v>
      </c>
      <c r="D117" t="str">
        <f t="shared" si="7"/>
        <v>l</v>
      </c>
      <c r="E117" s="5"/>
    </row>
    <row r="118" spans="1:5" x14ac:dyDescent="0.25">
      <c r="A118" s="1" t="s">
        <v>117</v>
      </c>
      <c r="B118" s="4">
        <f t="shared" si="5"/>
        <v>6</v>
      </c>
      <c r="C118" s="2" t="str">
        <f t="shared" si="6"/>
        <v>105</v>
      </c>
      <c r="D118" t="str">
        <f t="shared" si="7"/>
        <v>i</v>
      </c>
      <c r="E118" s="5"/>
    </row>
    <row r="119" spans="1:5" x14ac:dyDescent="0.25">
      <c r="A119" s="1" t="s">
        <v>118</v>
      </c>
      <c r="B119" s="4">
        <f t="shared" si="5"/>
        <v>6</v>
      </c>
      <c r="C119" s="2" t="str">
        <f t="shared" si="6"/>
        <v>100</v>
      </c>
      <c r="D119" t="str">
        <f t="shared" si="7"/>
        <v>d</v>
      </c>
      <c r="E119" s="5"/>
    </row>
    <row r="120" spans="1:5" x14ac:dyDescent="0.25">
      <c r="A120" s="1" t="s">
        <v>119</v>
      </c>
      <c r="B120" s="4">
        <f t="shared" si="5"/>
        <v>6</v>
      </c>
      <c r="C120" s="2" t="str">
        <f t="shared" si="6"/>
        <v>50</v>
      </c>
      <c r="D120" t="str">
        <f t="shared" si="7"/>
        <v>2</v>
      </c>
      <c r="E120" s="5"/>
    </row>
    <row r="121" spans="1:5" x14ac:dyDescent="0.25">
      <c r="A121" s="1" t="s">
        <v>120</v>
      </c>
      <c r="B121" s="4">
        <f t="shared" si="5"/>
        <v>6</v>
      </c>
      <c r="C121" s="2" t="str">
        <f t="shared" si="6"/>
        <v>71</v>
      </c>
      <c r="D121" t="str">
        <f t="shared" si="7"/>
        <v>G</v>
      </c>
      <c r="E121" s="4" t="s">
        <v>183</v>
      </c>
    </row>
    <row r="122" spans="1:5" x14ac:dyDescent="0.25">
      <c r="A122" s="1" t="s">
        <v>121</v>
      </c>
      <c r="B122" s="4">
        <f t="shared" si="5"/>
        <v>6</v>
      </c>
      <c r="C122" s="2" t="str">
        <f t="shared" si="6"/>
        <v>101</v>
      </c>
      <c r="D122" t="str">
        <f t="shared" si="7"/>
        <v>e</v>
      </c>
    </row>
    <row r="123" spans="1:5" x14ac:dyDescent="0.25">
      <c r="A123" s="1" t="s">
        <v>122</v>
      </c>
      <c r="B123" s="4">
        <f t="shared" si="5"/>
        <v>6</v>
      </c>
      <c r="C123" s="2" t="str">
        <f t="shared" si="6"/>
        <v>110</v>
      </c>
      <c r="D123" t="str">
        <f t="shared" si="7"/>
        <v>n</v>
      </c>
    </row>
    <row r="124" spans="1:5" x14ac:dyDescent="0.25">
      <c r="A124" s="1" t="s">
        <v>123</v>
      </c>
      <c r="B124" s="4">
        <f t="shared" si="5"/>
        <v>6</v>
      </c>
      <c r="C124" s="2" t="str">
        <f t="shared" si="6"/>
        <v>32</v>
      </c>
      <c r="D124" t="str">
        <f t="shared" si="7"/>
        <v xml:space="preserve"> </v>
      </c>
    </row>
    <row r="125" spans="1:5" x14ac:dyDescent="0.25">
      <c r="A125" s="1" t="s">
        <v>124</v>
      </c>
      <c r="B125" s="4">
        <f t="shared" si="5"/>
        <v>6</v>
      </c>
      <c r="C125" s="2" t="str">
        <f t="shared" si="6"/>
        <v>86</v>
      </c>
      <c r="D125" t="str">
        <f t="shared" si="7"/>
        <v>V</v>
      </c>
    </row>
    <row r="126" spans="1:5" x14ac:dyDescent="0.25">
      <c r="A126" s="1" t="s">
        <v>125</v>
      </c>
      <c r="B126" s="4">
        <f t="shared" si="5"/>
        <v>6</v>
      </c>
      <c r="C126" s="2" t="str">
        <f t="shared" si="6"/>
        <v>114</v>
      </c>
      <c r="D126" t="str">
        <f t="shared" si="7"/>
        <v>r</v>
      </c>
    </row>
    <row r="127" spans="1:5" x14ac:dyDescent="0.25">
      <c r="A127" s="1" t="s">
        <v>126</v>
      </c>
      <c r="B127" s="4">
        <f t="shared" si="5"/>
        <v>6</v>
      </c>
      <c r="C127" s="2" t="str">
        <f t="shared" si="6"/>
        <v>97</v>
      </c>
      <c r="D127" t="str">
        <f t="shared" si="7"/>
        <v>a</v>
      </c>
    </row>
    <row r="128" spans="1:5" x14ac:dyDescent="0.25">
      <c r="A128" s="1" t="s">
        <v>127</v>
      </c>
      <c r="B128" s="4">
        <f t="shared" si="5"/>
        <v>6</v>
      </c>
      <c r="C128" s="2" t="str">
        <f t="shared" si="6"/>
        <v>116</v>
      </c>
      <c r="D128" t="str">
        <f t="shared" si="7"/>
        <v>t</v>
      </c>
    </row>
    <row r="129" spans="1:5" x14ac:dyDescent="0.25">
      <c r="A129" s="1" t="s">
        <v>128</v>
      </c>
      <c r="B129" s="4">
        <f t="shared" si="5"/>
        <v>6</v>
      </c>
      <c r="C129" s="2" t="str">
        <f t="shared" si="6"/>
        <v>97</v>
      </c>
      <c r="D129" t="str">
        <f t="shared" si="7"/>
        <v>a</v>
      </c>
    </row>
    <row r="130" spans="1:5" x14ac:dyDescent="0.25">
      <c r="A130" s="1" t="s">
        <v>129</v>
      </c>
      <c r="B130" s="4">
        <f t="shared" ref="B130:B182" si="8">FIND(":",A130)+2</f>
        <v>6</v>
      </c>
      <c r="C130" s="2" t="str">
        <f t="shared" ref="C130:C182" si="9">TRIM(MID(A130,B130,8))</f>
        <v>95</v>
      </c>
      <c r="D130" t="str">
        <f t="shared" ref="D130:D182" si="10">_xlfn.UNICHAR(C130)</f>
        <v>_</v>
      </c>
    </row>
    <row r="131" spans="1:5" x14ac:dyDescent="0.25">
      <c r="A131" s="1" t="s">
        <v>130</v>
      </c>
      <c r="B131" s="4">
        <f t="shared" si="8"/>
        <v>6</v>
      </c>
      <c r="C131" s="2" t="str">
        <f t="shared" si="9"/>
        <v>77</v>
      </c>
      <c r="D131" t="str">
        <f t="shared" si="10"/>
        <v>M</v>
      </c>
    </row>
    <row r="132" spans="1:5" x14ac:dyDescent="0.25">
      <c r="A132" s="1" t="s">
        <v>131</v>
      </c>
      <c r="B132" s="4">
        <f t="shared" si="8"/>
        <v>6</v>
      </c>
      <c r="C132" s="2" t="str">
        <f t="shared" si="9"/>
        <v>73</v>
      </c>
      <c r="D132" t="str">
        <f t="shared" si="10"/>
        <v>I</v>
      </c>
    </row>
    <row r="133" spans="1:5" x14ac:dyDescent="0.25">
      <c r="A133" s="1" t="s">
        <v>132</v>
      </c>
      <c r="B133" s="4">
        <f t="shared" si="8"/>
        <v>6</v>
      </c>
      <c r="C133" s="2" t="str">
        <f t="shared" si="9"/>
        <v>82</v>
      </c>
      <c r="D133" t="str">
        <f t="shared" si="10"/>
        <v>R</v>
      </c>
    </row>
    <row r="134" spans="1:5" x14ac:dyDescent="0.25">
      <c r="A134" s="1" t="s">
        <v>133</v>
      </c>
      <c r="B134" s="4">
        <f t="shared" si="8"/>
        <v>6</v>
      </c>
      <c r="C134" s="2" t="str">
        <f t="shared" si="9"/>
        <v>68</v>
      </c>
      <c r="D134" t="str">
        <f t="shared" si="10"/>
        <v>D</v>
      </c>
      <c r="E134" s="4" t="s">
        <v>182</v>
      </c>
    </row>
    <row r="135" spans="1:5" x14ac:dyDescent="0.25">
      <c r="A135" s="1" t="s">
        <v>134</v>
      </c>
      <c r="B135" s="4">
        <f t="shared" si="8"/>
        <v>6</v>
      </c>
      <c r="C135" s="2" t="str">
        <f t="shared" si="9"/>
        <v>101</v>
      </c>
      <c r="D135" t="str">
        <f t="shared" si="10"/>
        <v>e</v>
      </c>
    </row>
    <row r="136" spans="1:5" x14ac:dyDescent="0.25">
      <c r="A136" s="1" t="s">
        <v>135</v>
      </c>
      <c r="B136" s="4">
        <f t="shared" si="8"/>
        <v>6</v>
      </c>
      <c r="C136" s="2" t="str">
        <f t="shared" si="9"/>
        <v>115</v>
      </c>
      <c r="D136" t="str">
        <f t="shared" si="10"/>
        <v>s</v>
      </c>
    </row>
    <row r="137" spans="1:5" x14ac:dyDescent="0.25">
      <c r="A137" s="1" t="s">
        <v>136</v>
      </c>
      <c r="B137" s="4">
        <f t="shared" si="8"/>
        <v>6</v>
      </c>
      <c r="C137" s="2" t="str">
        <f t="shared" si="9"/>
        <v>110</v>
      </c>
      <c r="D137" t="str">
        <f t="shared" si="10"/>
        <v>n</v>
      </c>
    </row>
    <row r="138" spans="1:5" x14ac:dyDescent="0.25">
      <c r="A138" s="1" t="s">
        <v>137</v>
      </c>
      <c r="B138" s="4">
        <f t="shared" si="8"/>
        <v>6</v>
      </c>
      <c r="C138" s="2" t="str">
        <f t="shared" si="9"/>
        <v>97</v>
      </c>
      <c r="D138" t="str">
        <f t="shared" si="10"/>
        <v>a</v>
      </c>
    </row>
    <row r="139" spans="1:5" x14ac:dyDescent="0.25">
      <c r="A139" s="1" t="s">
        <v>138</v>
      </c>
      <c r="B139" s="4">
        <f t="shared" si="8"/>
        <v>6</v>
      </c>
      <c r="C139" s="2" t="str">
        <f t="shared" si="9"/>
        <v>32</v>
      </c>
      <c r="D139" t="str">
        <f t="shared" si="10"/>
        <v xml:space="preserve"> </v>
      </c>
    </row>
    <row r="140" spans="1:5" x14ac:dyDescent="0.25">
      <c r="A140" s="1" t="s">
        <v>139</v>
      </c>
      <c r="B140" s="4">
        <f t="shared" si="8"/>
        <v>6</v>
      </c>
      <c r="C140" s="2" t="str">
        <f t="shared" si="9"/>
        <v>86</v>
      </c>
      <c r="D140" t="str">
        <f t="shared" si="10"/>
        <v>V</v>
      </c>
    </row>
    <row r="141" spans="1:5" x14ac:dyDescent="0.25">
      <c r="A141" s="1" t="s">
        <v>140</v>
      </c>
      <c r="B141" s="4">
        <f t="shared" si="8"/>
        <v>6</v>
      </c>
      <c r="C141" s="2" t="str">
        <f t="shared" si="9"/>
        <v>114</v>
      </c>
      <c r="D141" t="str">
        <f t="shared" si="10"/>
        <v>r</v>
      </c>
    </row>
    <row r="142" spans="1:5" x14ac:dyDescent="0.25">
      <c r="A142" s="1" t="s">
        <v>141</v>
      </c>
      <c r="B142" s="4">
        <f t="shared" si="8"/>
        <v>6</v>
      </c>
      <c r="C142" s="2" t="str">
        <f t="shared" si="9"/>
        <v>97</v>
      </c>
      <c r="D142" t="str">
        <f t="shared" si="10"/>
        <v>a</v>
      </c>
    </row>
    <row r="143" spans="1:5" x14ac:dyDescent="0.25">
      <c r="A143" s="1" t="s">
        <v>142</v>
      </c>
      <c r="B143" s="4">
        <f t="shared" si="8"/>
        <v>6</v>
      </c>
      <c r="C143" s="2" t="str">
        <f t="shared" si="9"/>
        <v>116</v>
      </c>
      <c r="D143" t="str">
        <f t="shared" si="10"/>
        <v>t</v>
      </c>
    </row>
    <row r="144" spans="1:5" x14ac:dyDescent="0.25">
      <c r="A144" s="1" t="s">
        <v>143</v>
      </c>
      <c r="B144" s="4">
        <f t="shared" si="8"/>
        <v>6</v>
      </c>
      <c r="C144" s="2" t="str">
        <f t="shared" si="9"/>
        <v>97</v>
      </c>
      <c r="D144" t="str">
        <f t="shared" si="10"/>
        <v>a</v>
      </c>
    </row>
    <row r="145" spans="1:5" x14ac:dyDescent="0.25">
      <c r="A145" s="1" t="s">
        <v>144</v>
      </c>
      <c r="B145" s="4">
        <f t="shared" si="8"/>
        <v>6</v>
      </c>
      <c r="C145" s="2" t="str">
        <f t="shared" si="9"/>
        <v>95</v>
      </c>
      <c r="D145" t="str">
        <f t="shared" si="10"/>
        <v>_</v>
      </c>
    </row>
    <row r="146" spans="1:5" x14ac:dyDescent="0.25">
      <c r="A146" s="1" t="s">
        <v>145</v>
      </c>
      <c r="B146" s="4">
        <f t="shared" si="8"/>
        <v>6</v>
      </c>
      <c r="C146" s="2" t="str">
        <f t="shared" si="9"/>
        <v>49</v>
      </c>
      <c r="D146" t="str">
        <f t="shared" si="10"/>
        <v>1</v>
      </c>
    </row>
    <row r="147" spans="1:5" x14ac:dyDescent="0.25">
      <c r="A147" s="1" t="s">
        <v>146</v>
      </c>
      <c r="B147" s="4">
        <f t="shared" si="8"/>
        <v>6</v>
      </c>
      <c r="C147" s="2" t="str">
        <f t="shared" si="9"/>
        <v>70</v>
      </c>
      <c r="D147" t="str">
        <f t="shared" si="10"/>
        <v>F</v>
      </c>
      <c r="E147" s="4" t="s">
        <v>183</v>
      </c>
    </row>
    <row r="148" spans="1:5" x14ac:dyDescent="0.25">
      <c r="A148" s="1" t="s">
        <v>147</v>
      </c>
      <c r="B148" s="4">
        <f t="shared" si="8"/>
        <v>6</v>
      </c>
      <c r="C148" s="2" t="str">
        <f t="shared" si="9"/>
        <v>114</v>
      </c>
      <c r="D148" t="str">
        <f t="shared" si="10"/>
        <v>r</v>
      </c>
    </row>
    <row r="149" spans="1:5" x14ac:dyDescent="0.25">
      <c r="A149" s="1" t="s">
        <v>148</v>
      </c>
      <c r="B149" s="4">
        <f t="shared" si="8"/>
        <v>6</v>
      </c>
      <c r="C149" s="2" t="str">
        <f t="shared" si="9"/>
        <v>111</v>
      </c>
      <c r="D149" t="str">
        <f t="shared" si="10"/>
        <v>o</v>
      </c>
    </row>
    <row r="150" spans="1:5" x14ac:dyDescent="0.25">
      <c r="A150" s="1" t="s">
        <v>149</v>
      </c>
      <c r="B150" s="4">
        <f t="shared" si="8"/>
        <v>6</v>
      </c>
      <c r="C150" s="2" t="str">
        <f t="shared" si="9"/>
        <v>110</v>
      </c>
      <c r="D150" t="str">
        <f t="shared" si="10"/>
        <v>n</v>
      </c>
    </row>
    <row r="151" spans="1:5" x14ac:dyDescent="0.25">
      <c r="A151" s="1" t="s">
        <v>150</v>
      </c>
      <c r="B151" s="4">
        <f t="shared" si="8"/>
        <v>6</v>
      </c>
      <c r="C151" s="2" t="str">
        <f t="shared" si="9"/>
        <v>116</v>
      </c>
      <c r="D151" t="str">
        <f t="shared" si="10"/>
        <v>t</v>
      </c>
    </row>
    <row r="152" spans="1:5" x14ac:dyDescent="0.25">
      <c r="A152" s="1" t="s">
        <v>151</v>
      </c>
      <c r="B152" s="4">
        <f t="shared" si="8"/>
        <v>6</v>
      </c>
      <c r="C152" s="2" t="str">
        <f t="shared" si="9"/>
        <v>65</v>
      </c>
      <c r="D152" t="str">
        <f t="shared" si="10"/>
        <v>A</v>
      </c>
      <c r="E152" s="4" t="s">
        <v>183</v>
      </c>
    </row>
    <row r="153" spans="1:5" x14ac:dyDescent="0.25">
      <c r="A153" s="1" t="s">
        <v>152</v>
      </c>
      <c r="B153" s="4">
        <f t="shared" si="8"/>
        <v>6</v>
      </c>
      <c r="C153" s="2" t="str">
        <f t="shared" si="9"/>
        <v>66</v>
      </c>
      <c r="D153" t="str">
        <f t="shared" si="10"/>
        <v>B</v>
      </c>
    </row>
    <row r="154" spans="1:5" x14ac:dyDescent="0.25">
      <c r="A154" s="1" t="s">
        <v>153</v>
      </c>
      <c r="B154" s="4">
        <f t="shared" si="8"/>
        <v>6</v>
      </c>
      <c r="C154" s="2" t="str">
        <f t="shared" si="9"/>
        <v>83</v>
      </c>
      <c r="D154" t="str">
        <f t="shared" si="10"/>
        <v>S</v>
      </c>
    </row>
    <row r="155" spans="1:5" x14ac:dyDescent="0.25">
      <c r="A155" s="1" t="s">
        <v>154</v>
      </c>
      <c r="B155" s="4">
        <f t="shared" si="8"/>
        <v>6</v>
      </c>
      <c r="C155" s="2" t="str">
        <f t="shared" si="9"/>
        <v>32</v>
      </c>
      <c r="D155" t="str">
        <f t="shared" si="10"/>
        <v xml:space="preserve"> </v>
      </c>
    </row>
    <row r="156" spans="1:5" x14ac:dyDescent="0.25">
      <c r="A156" s="1" t="s">
        <v>155</v>
      </c>
      <c r="B156" s="4">
        <f t="shared" si="8"/>
        <v>6</v>
      </c>
      <c r="C156" s="2" t="str">
        <f t="shared" si="9"/>
        <v>49</v>
      </c>
      <c r="D156" t="str">
        <f t="shared" si="10"/>
        <v>1</v>
      </c>
    </row>
    <row r="157" spans="1:5" x14ac:dyDescent="0.25">
      <c r="A157" s="1" t="s">
        <v>156</v>
      </c>
      <c r="B157" s="4">
        <f t="shared" si="8"/>
        <v>6</v>
      </c>
      <c r="C157" s="2" t="str">
        <f t="shared" si="9"/>
        <v>52</v>
      </c>
      <c r="D157" t="str">
        <f t="shared" si="10"/>
        <v>4</v>
      </c>
    </row>
    <row r="158" spans="1:5" x14ac:dyDescent="0.25">
      <c r="A158" s="1" t="s">
        <v>157</v>
      </c>
      <c r="B158" s="4">
        <f t="shared" si="8"/>
        <v>6</v>
      </c>
      <c r="C158" s="2" t="str">
        <f t="shared" si="9"/>
        <v>53</v>
      </c>
      <c r="D158" t="str">
        <f t="shared" si="10"/>
        <v>5</v>
      </c>
    </row>
    <row r="159" spans="1:5" x14ac:dyDescent="0.25">
      <c r="A159" s="1" t="s">
        <v>158</v>
      </c>
      <c r="B159" s="4">
        <f t="shared" si="8"/>
        <v>6</v>
      </c>
      <c r="C159" s="2" t="str">
        <f t="shared" si="9"/>
        <v>32</v>
      </c>
      <c r="D159" t="str">
        <f t="shared" si="10"/>
        <v xml:space="preserve"> </v>
      </c>
    </row>
    <row r="160" spans="1:5" x14ac:dyDescent="0.25">
      <c r="A160" s="1" t="s">
        <v>159</v>
      </c>
      <c r="B160" s="4">
        <f t="shared" si="8"/>
        <v>6</v>
      </c>
      <c r="C160" s="2" t="str">
        <f t="shared" si="9"/>
        <v>109</v>
      </c>
      <c r="D160" t="str">
        <f t="shared" si="10"/>
        <v>m</v>
      </c>
    </row>
    <row r="161" spans="1:5" x14ac:dyDescent="0.25">
      <c r="A161" s="1" t="s">
        <v>160</v>
      </c>
      <c r="B161" s="4">
        <f t="shared" si="8"/>
        <v>6</v>
      </c>
      <c r="C161" s="2" t="str">
        <f t="shared" si="9"/>
        <v>109</v>
      </c>
      <c r="D161" t="str">
        <f t="shared" si="10"/>
        <v>m</v>
      </c>
    </row>
    <row r="162" spans="1:5" x14ac:dyDescent="0.25">
      <c r="A162" s="1" t="s">
        <v>161</v>
      </c>
      <c r="B162" s="4">
        <f t="shared" si="8"/>
        <v>6</v>
      </c>
      <c r="C162" s="2" t="str">
        <f t="shared" si="9"/>
        <v>58</v>
      </c>
      <c r="D162" t="str">
        <f t="shared" si="10"/>
        <v>:</v>
      </c>
    </row>
    <row r="163" spans="1:5" x14ac:dyDescent="0.25">
      <c r="A163" s="1" t="s">
        <v>162</v>
      </c>
      <c r="B163" s="4">
        <f t="shared" si="8"/>
        <v>6</v>
      </c>
      <c r="C163" s="2" t="str">
        <f t="shared" si="9"/>
        <v>67</v>
      </c>
      <c r="D163" t="str">
        <f t="shared" si="10"/>
        <v>C</v>
      </c>
      <c r="E163" s="4" t="s">
        <v>182</v>
      </c>
    </row>
    <row r="164" spans="1:5" x14ac:dyDescent="0.25">
      <c r="A164" s="1" t="s">
        <v>163</v>
      </c>
      <c r="B164" s="4">
        <f t="shared" si="8"/>
        <v>6</v>
      </c>
      <c r="C164" s="2" t="str">
        <f t="shared" si="9"/>
        <v>108</v>
      </c>
      <c r="D164" t="str">
        <f t="shared" si="10"/>
        <v>l</v>
      </c>
    </row>
    <row r="165" spans="1:5" x14ac:dyDescent="0.25">
      <c r="A165" s="1" t="s">
        <v>164</v>
      </c>
      <c r="B165" s="4">
        <f t="shared" si="8"/>
        <v>6</v>
      </c>
      <c r="C165" s="2" t="str">
        <f t="shared" si="9"/>
        <v>111</v>
      </c>
      <c r="D165" t="str">
        <f t="shared" si="10"/>
        <v>o</v>
      </c>
    </row>
    <row r="166" spans="1:5" x14ac:dyDescent="0.25">
      <c r="A166" s="1" t="s">
        <v>165</v>
      </c>
      <c r="B166" s="4">
        <f t="shared" si="8"/>
        <v>6</v>
      </c>
      <c r="C166" s="2" t="str">
        <f t="shared" si="9"/>
        <v>115</v>
      </c>
      <c r="D166" t="str">
        <f t="shared" si="10"/>
        <v>s</v>
      </c>
    </row>
    <row r="167" spans="1:5" x14ac:dyDescent="0.25">
      <c r="A167" s="1" t="s">
        <v>166</v>
      </c>
      <c r="B167" s="4">
        <f t="shared" si="8"/>
        <v>6</v>
      </c>
      <c r="C167" s="2" t="str">
        <f t="shared" si="9"/>
        <v>101</v>
      </c>
      <c r="D167" t="str">
        <f t="shared" si="10"/>
        <v>e</v>
      </c>
    </row>
    <row r="168" spans="1:5" x14ac:dyDescent="0.25">
      <c r="A168" s="1" t="s">
        <v>167</v>
      </c>
      <c r="B168" s="4">
        <f t="shared" si="8"/>
        <v>6</v>
      </c>
      <c r="C168" s="2" t="str">
        <f t="shared" si="9"/>
        <v>100</v>
      </c>
      <c r="D168" t="str">
        <f t="shared" si="10"/>
        <v>d</v>
      </c>
    </row>
    <row r="169" spans="1:5" x14ac:dyDescent="0.25">
      <c r="A169" s="1" t="s">
        <v>168</v>
      </c>
      <c r="B169" s="4">
        <f t="shared" si="8"/>
        <v>6</v>
      </c>
      <c r="C169" s="2" t="str">
        <f t="shared" si="9"/>
        <v>95</v>
      </c>
      <c r="D169" t="str">
        <f t="shared" si="10"/>
        <v>_</v>
      </c>
    </row>
    <row r="170" spans="1:5" x14ac:dyDescent="0.25">
      <c r="A170" s="1" t="s">
        <v>169</v>
      </c>
      <c r="B170" s="4">
        <f t="shared" si="8"/>
        <v>6</v>
      </c>
      <c r="C170" s="2" t="str">
        <f t="shared" si="9"/>
        <v>50</v>
      </c>
      <c r="D170" t="str">
        <f t="shared" si="10"/>
        <v>2</v>
      </c>
    </row>
    <row r="171" spans="1:5" x14ac:dyDescent="0.25">
      <c r="A171" s="1" t="s">
        <v>170</v>
      </c>
      <c r="B171" s="4">
        <f t="shared" si="8"/>
        <v>6</v>
      </c>
      <c r="C171" s="2" t="str">
        <f t="shared" si="9"/>
        <v>77</v>
      </c>
      <c r="D171" t="str">
        <f t="shared" si="10"/>
        <v>M</v>
      </c>
      <c r="E171" s="4">
        <v>0</v>
      </c>
    </row>
    <row r="172" spans="1:5" x14ac:dyDescent="0.25">
      <c r="A172" s="1" t="s">
        <v>171</v>
      </c>
      <c r="B172" s="4">
        <f t="shared" si="8"/>
        <v>6</v>
      </c>
      <c r="C172" s="2" t="str">
        <f t="shared" si="9"/>
        <v>97</v>
      </c>
      <c r="D172" t="str">
        <f t="shared" si="10"/>
        <v>a</v>
      </c>
    </row>
    <row r="173" spans="1:5" x14ac:dyDescent="0.25">
      <c r="A173" s="1" t="s">
        <v>172</v>
      </c>
      <c r="B173" s="4">
        <f t="shared" si="8"/>
        <v>6</v>
      </c>
      <c r="C173" s="2" t="str">
        <f t="shared" si="9"/>
        <v>105</v>
      </c>
      <c r="D173" t="str">
        <f t="shared" si="10"/>
        <v>i</v>
      </c>
    </row>
    <row r="174" spans="1:5" x14ac:dyDescent="0.25">
      <c r="A174" s="1" t="s">
        <v>173</v>
      </c>
      <c r="B174" s="4">
        <f t="shared" si="8"/>
        <v>6</v>
      </c>
      <c r="C174" s="2" t="str">
        <f t="shared" si="9"/>
        <v>110</v>
      </c>
      <c r="D174" t="str">
        <f t="shared" si="10"/>
        <v>n</v>
      </c>
    </row>
    <row r="175" spans="1:5" x14ac:dyDescent="0.25">
      <c r="A175" s="1" t="s">
        <v>174</v>
      </c>
      <c r="B175" s="4">
        <f t="shared" si="8"/>
        <v>6</v>
      </c>
      <c r="C175" s="2" t="str">
        <f t="shared" si="9"/>
        <v>32</v>
      </c>
      <c r="D175" t="str">
        <f t="shared" si="10"/>
        <v xml:space="preserve"> </v>
      </c>
    </row>
    <row r="176" spans="1:5" x14ac:dyDescent="0.25">
      <c r="A176" s="1" t="s">
        <v>175</v>
      </c>
      <c r="B176" s="4">
        <f t="shared" si="8"/>
        <v>6</v>
      </c>
      <c r="C176" s="2" t="str">
        <f t="shared" si="9"/>
        <v>101</v>
      </c>
      <c r="D176" t="str">
        <f t="shared" si="10"/>
        <v>e</v>
      </c>
    </row>
    <row r="177" spans="1:4" x14ac:dyDescent="0.25">
      <c r="A177" s="1" t="s">
        <v>176</v>
      </c>
      <c r="B177" s="4">
        <f t="shared" si="8"/>
        <v>6</v>
      </c>
      <c r="C177" s="2" t="str">
        <f t="shared" si="9"/>
        <v>108</v>
      </c>
      <c r="D177" t="str">
        <f t="shared" si="10"/>
        <v>l</v>
      </c>
    </row>
    <row r="178" spans="1:4" x14ac:dyDescent="0.25">
      <c r="A178" s="1" t="s">
        <v>177</v>
      </c>
      <c r="B178" s="4">
        <f t="shared" si="8"/>
        <v>6</v>
      </c>
      <c r="C178" s="2" t="str">
        <f t="shared" si="9"/>
        <v>101</v>
      </c>
      <c r="D178" t="str">
        <f t="shared" si="10"/>
        <v>e</v>
      </c>
    </row>
    <row r="179" spans="1:4" x14ac:dyDescent="0.25">
      <c r="A179" s="1" t="s">
        <v>178</v>
      </c>
      <c r="B179" s="4">
        <f t="shared" si="8"/>
        <v>6</v>
      </c>
      <c r="C179" s="2" t="str">
        <f t="shared" si="9"/>
        <v>109</v>
      </c>
      <c r="D179" t="str">
        <f t="shared" si="10"/>
        <v>m</v>
      </c>
    </row>
    <row r="180" spans="1:4" x14ac:dyDescent="0.25">
      <c r="A180" s="1" t="s">
        <v>179</v>
      </c>
      <c r="B180" s="4">
        <f t="shared" si="8"/>
        <v>6</v>
      </c>
      <c r="C180" s="2" t="str">
        <f t="shared" si="9"/>
        <v>101</v>
      </c>
      <c r="D180" t="str">
        <f t="shared" si="10"/>
        <v>e</v>
      </c>
    </row>
    <row r="181" spans="1:4" x14ac:dyDescent="0.25">
      <c r="A181" s="1" t="s">
        <v>180</v>
      </c>
      <c r="B181" s="4">
        <f t="shared" si="8"/>
        <v>6</v>
      </c>
      <c r="C181" s="2" t="str">
        <f t="shared" si="9"/>
        <v>110</v>
      </c>
      <c r="D181" t="str">
        <f t="shared" si="10"/>
        <v>n</v>
      </c>
    </row>
    <row r="182" spans="1:4" x14ac:dyDescent="0.25">
      <c r="A182" s="1" t="s">
        <v>181</v>
      </c>
      <c r="B182" s="4">
        <f t="shared" si="8"/>
        <v>6</v>
      </c>
      <c r="C182" s="2" t="str">
        <f t="shared" si="9"/>
        <v>116</v>
      </c>
      <c r="D182" t="str">
        <f t="shared" si="10"/>
        <v>t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E929-7567-4099-80A1-9FE78B18CBDC}">
  <dimension ref="B1:AR311"/>
  <sheetViews>
    <sheetView topLeftCell="A31" workbookViewId="0">
      <selection activeCell="I51" sqref="I51:I61"/>
    </sheetView>
  </sheetViews>
  <sheetFormatPr defaultRowHeight="15" x14ac:dyDescent="0.25"/>
  <cols>
    <col min="2" max="2" width="14" bestFit="1" customWidth="1"/>
    <col min="3" max="3" width="11.7109375" bestFit="1" customWidth="1"/>
    <col min="4" max="4" width="11.42578125" bestFit="1" customWidth="1"/>
    <col min="5" max="5" width="11.85546875" bestFit="1" customWidth="1"/>
    <col min="9" max="9" width="36" customWidth="1"/>
    <col min="11" max="11" width="14.28515625" bestFit="1" customWidth="1"/>
    <col min="12" max="12" width="12.140625" bestFit="1" customWidth="1"/>
  </cols>
  <sheetData>
    <row r="1" spans="2:44" x14ac:dyDescent="0.25">
      <c r="C1" t="s">
        <v>297</v>
      </c>
      <c r="D1" t="s">
        <v>298</v>
      </c>
      <c r="E1" t="s">
        <v>360</v>
      </c>
      <c r="F1" t="s">
        <v>410</v>
      </c>
      <c r="L1" t="s">
        <v>447</v>
      </c>
      <c r="M1" t="s">
        <v>469</v>
      </c>
      <c r="N1" t="s">
        <v>835</v>
      </c>
      <c r="O1">
        <v>0</v>
      </c>
      <c r="P1">
        <f>O1+10</f>
        <v>10</v>
      </c>
      <c r="Q1">
        <f t="shared" ref="Q1:AS1" si="0">P1+10</f>
        <v>20</v>
      </c>
      <c r="R1">
        <f t="shared" si="0"/>
        <v>30</v>
      </c>
      <c r="S1">
        <f t="shared" si="0"/>
        <v>40</v>
      </c>
      <c r="T1">
        <f t="shared" si="0"/>
        <v>50</v>
      </c>
      <c r="U1">
        <f t="shared" si="0"/>
        <v>60</v>
      </c>
      <c r="V1">
        <f t="shared" si="0"/>
        <v>70</v>
      </c>
      <c r="W1">
        <f t="shared" si="0"/>
        <v>80</v>
      </c>
      <c r="X1">
        <f t="shared" si="0"/>
        <v>90</v>
      </c>
      <c r="Y1">
        <f t="shared" si="0"/>
        <v>100</v>
      </c>
      <c r="Z1">
        <f t="shared" si="0"/>
        <v>110</v>
      </c>
      <c r="AA1">
        <f t="shared" si="0"/>
        <v>120</v>
      </c>
      <c r="AB1">
        <f t="shared" si="0"/>
        <v>130</v>
      </c>
      <c r="AC1">
        <f t="shared" si="0"/>
        <v>140</v>
      </c>
      <c r="AD1">
        <f t="shared" si="0"/>
        <v>150</v>
      </c>
      <c r="AE1">
        <f t="shared" si="0"/>
        <v>160</v>
      </c>
      <c r="AF1">
        <f t="shared" si="0"/>
        <v>170</v>
      </c>
      <c r="AG1">
        <f t="shared" si="0"/>
        <v>180</v>
      </c>
      <c r="AH1">
        <f t="shared" si="0"/>
        <v>190</v>
      </c>
      <c r="AI1">
        <f t="shared" si="0"/>
        <v>200</v>
      </c>
      <c r="AJ1">
        <f t="shared" si="0"/>
        <v>210</v>
      </c>
      <c r="AK1">
        <f t="shared" si="0"/>
        <v>220</v>
      </c>
      <c r="AL1">
        <f t="shared" si="0"/>
        <v>230</v>
      </c>
      <c r="AM1">
        <f t="shared" si="0"/>
        <v>240</v>
      </c>
      <c r="AN1">
        <f t="shared" si="0"/>
        <v>250</v>
      </c>
      <c r="AO1">
        <f t="shared" si="0"/>
        <v>260</v>
      </c>
      <c r="AP1">
        <f t="shared" si="0"/>
        <v>270</v>
      </c>
      <c r="AQ1">
        <f t="shared" si="0"/>
        <v>280</v>
      </c>
      <c r="AR1">
        <f t="shared" si="0"/>
        <v>290</v>
      </c>
    </row>
    <row r="2" spans="2:44" x14ac:dyDescent="0.25">
      <c r="C2" s="1" t="s">
        <v>202</v>
      </c>
      <c r="D2" s="1" t="s">
        <v>202</v>
      </c>
      <c r="E2" s="1" t="s">
        <v>202</v>
      </c>
      <c r="F2" s="1" t="s">
        <v>202</v>
      </c>
      <c r="G2" s="2" t="str">
        <f>TRIM(MID(F2,FIND(":",F2)+2,8))</f>
        <v>0</v>
      </c>
      <c r="H2" s="7">
        <v>0</v>
      </c>
      <c r="I2" t="str">
        <f>_xlfn.XLOOKUP(H2-1,$J$2:$J$22,$K$2:$K$22,"NF",2,1)</f>
        <v>NF</v>
      </c>
      <c r="J2">
        <v>0</v>
      </c>
      <c r="K2" t="s">
        <v>433</v>
      </c>
      <c r="L2" s="1" t="s">
        <v>448</v>
      </c>
      <c r="M2" s="1" t="s">
        <v>470</v>
      </c>
      <c r="N2" s="10" t="s">
        <v>836</v>
      </c>
      <c r="O2" s="3" t="str" cm="1">
        <f t="array" aca="1" ref="O2:O11" ca="1">OFFSET($N$12:$N$311,O1,0,10,1)</f>
        <v>10: 3</v>
      </c>
      <c r="P2" s="3" t="str" cm="1">
        <f t="array" aca="1" ref="P2:P11" ca="1">OFFSET($N$12:$N$311,P1,0,10,1)</f>
        <v>20: 5</v>
      </c>
      <c r="Q2" s="3" t="str" cm="1">
        <f t="array" aca="1" ref="Q2:Q11" ca="1">OFFSET($N$12:$N$311,Q1,0,10,1)</f>
        <v>30: 7</v>
      </c>
      <c r="R2" s="3" t="str" cm="1">
        <f t="array" aca="1" ref="R2:R11" ca="1">OFFSET($N$12:$N$311,R1,0,10,1)</f>
        <v>40: 9</v>
      </c>
      <c r="S2" s="3" t="str" cm="1">
        <f t="array" aca="1" ref="S2:S11" ca="1">OFFSET($N$12:$N$311,S1,0,10,1)</f>
        <v>50: 11</v>
      </c>
      <c r="T2" s="3" t="str" cm="1">
        <f t="array" aca="1" ref="T2:T11" ca="1">OFFSET($N$12:$N$311,T1,0,10,1)</f>
        <v>60: 13</v>
      </c>
      <c r="U2" s="3" t="str" cm="1">
        <f t="array" aca="1" ref="U2:U11" ca="1">OFFSET($N$12:$N$311,U1,0,10,1)</f>
        <v>70: 15</v>
      </c>
      <c r="V2" s="3" t="str" cm="1">
        <f t="array" aca="1" ref="V2:V11" ca="1">OFFSET($N$12:$N$311,V1,0,10,1)</f>
        <v>80: 17</v>
      </c>
      <c r="W2" s="3" t="str" cm="1">
        <f t="array" aca="1" ref="W2:W11" ca="1">OFFSET($N$12:$N$311,W1,0,10,1)</f>
        <v>90: 19</v>
      </c>
      <c r="X2" s="3" t="str" cm="1">
        <f t="array" aca="1" ref="X2:X11" ca="1">OFFSET($N$12:$N$311,X1,0,10,1)</f>
        <v>100: 22</v>
      </c>
      <c r="Y2" s="3" t="str" cm="1">
        <f t="array" aca="1" ref="Y2:Y11" ca="1">OFFSET($N$12:$N$311,Y1,0,10,1)</f>
        <v>110: 24</v>
      </c>
      <c r="Z2" s="3" t="str" cm="1">
        <f t="array" aca="1" ref="Z2:Z11" ca="1">OFFSET($N$12:$N$311,Z1,0,10,1)</f>
        <v>120: 26</v>
      </c>
      <c r="AA2" s="3" t="str" cm="1">
        <f t="array" aca="1" ref="AA2:AA11" ca="1">OFFSET($N$12:$N$311,AA1,0,10,1)</f>
        <v>130: 28</v>
      </c>
      <c r="AB2" s="3" t="str" cm="1">
        <f t="array" aca="1" ref="AB2:AB11" ca="1">OFFSET($N$12:$N$311,AB1,0,10,1)</f>
        <v>140: 30</v>
      </c>
      <c r="AC2" s="3" t="str" cm="1">
        <f t="array" aca="1" ref="AC2:AC11" ca="1">OFFSET($N$12:$N$311,AC1,0,10,1)</f>
        <v>150: 32</v>
      </c>
      <c r="AD2" s="3" t="str" cm="1">
        <f t="array" aca="1" ref="AD2:AD11" ca="1">OFFSET($N$12:$N$311,AD1,0,10,1)</f>
        <v>160: 34</v>
      </c>
      <c r="AE2" s="3" t="str" cm="1">
        <f t="array" aca="1" ref="AE2:AE11" ca="1">OFFSET($N$12:$N$311,AE1,0,10,1)</f>
        <v>170: 38</v>
      </c>
      <c r="AF2" s="3" t="str" cm="1">
        <f t="array" aca="1" ref="AF2:AF11" ca="1">OFFSET($N$12:$N$311,AF1,0,10,1)</f>
        <v>180: 40</v>
      </c>
      <c r="AG2" s="3" t="str" cm="1">
        <f t="array" aca="1" ref="AG2:AG11" ca="1">OFFSET($N$12:$N$311,AG1,0,10,1)</f>
        <v>190: 42</v>
      </c>
      <c r="AH2" s="3" t="str" cm="1">
        <f t="array" aca="1" ref="AH2:AH11" ca="1">OFFSET($N$12:$N$311,AH1,0,10,1)</f>
        <v>200: 44</v>
      </c>
      <c r="AI2" s="3" t="str" cm="1">
        <f t="array" aca="1" ref="AI2:AI11" ca="1">OFFSET($N$12:$N$311,AI1,0,10,1)</f>
        <v>210: 46</v>
      </c>
      <c r="AJ2" s="3" t="str" cm="1">
        <f t="array" aca="1" ref="AJ2:AJ11" ca="1">OFFSET($N$12:$N$311,AJ1,0,10,1)</f>
        <v>220: 48</v>
      </c>
      <c r="AK2" s="3" t="str" cm="1">
        <f t="array" aca="1" ref="AK2:AK11" ca="1">OFFSET($N$12:$N$311,AK1,0,10,1)</f>
        <v>230: 50</v>
      </c>
      <c r="AL2" s="3" t="str" cm="1">
        <f t="array" aca="1" ref="AL2:AL11" ca="1">OFFSET($N$12:$N$311,AL1,0,10,1)</f>
        <v>240: 36</v>
      </c>
      <c r="AM2" s="3" t="str" cm="1">
        <f t="array" aca="1" ref="AM2:AM11" ca="1">OFFSET($N$12:$N$311,AM1,0,10,1)</f>
        <v>250: 52</v>
      </c>
      <c r="AN2" s="3" t="str" cm="1">
        <f t="array" aca="1" ref="AN2:AN11" ca="1">OFFSET($N$12:$N$311,AN1,0,10,1)</f>
        <v>260: 54</v>
      </c>
      <c r="AO2" s="3" t="str" cm="1">
        <f t="array" aca="1" ref="AO2:AO11" ca="1">OFFSET($N$12:$N$311,AO1,0,10,1)</f>
        <v>270: 56</v>
      </c>
      <c r="AP2" s="3" t="str" cm="1">
        <f t="array" aca="1" ref="AP2:AP11" ca="1">OFFSET($N$12:$N$311,AP1,0,10,1)</f>
        <v>280: 58</v>
      </c>
      <c r="AQ2" s="3" t="str" cm="1">
        <f t="array" aca="1" ref="AQ2:AQ11" ca="1">OFFSET($N$12:$N$311,AQ1,0,10,1)</f>
        <v>290: 60</v>
      </c>
      <c r="AR2" s="3" t="str" cm="1">
        <f t="array" aca="1" ref="AR2:AR11" ca="1">OFFSET($N$12:$N$311,AR1,0,10,1)</f>
        <v>300: 2</v>
      </c>
    </row>
    <row r="3" spans="2:44" x14ac:dyDescent="0.25">
      <c r="C3" s="1" t="s">
        <v>203</v>
      </c>
      <c r="D3" s="1" t="s">
        <v>264</v>
      </c>
      <c r="E3" s="1" t="s">
        <v>299</v>
      </c>
      <c r="F3" s="1" t="s">
        <v>361</v>
      </c>
      <c r="G3" s="2" t="str">
        <f t="shared" ref="G3:G63" si="1">TRIM(MID(F3,FIND(":",F3)+2,8))</f>
        <v>1</v>
      </c>
      <c r="H3" s="7">
        <v>1</v>
      </c>
      <c r="I3" t="str">
        <f t="shared" ref="I3:I63" si="2">_xlfn.XLOOKUP(H3-1,$J$2:$J$22,$K$2:$K$22,"NF",2,1)</f>
        <v>Solid1</v>
      </c>
      <c r="J3">
        <v>1</v>
      </c>
      <c r="K3" t="s">
        <v>184</v>
      </c>
      <c r="L3" s="1" t="s">
        <v>449</v>
      </c>
      <c r="M3" s="1" t="s">
        <v>361</v>
      </c>
      <c r="N3" s="10" t="s">
        <v>837</v>
      </c>
      <c r="O3" s="3" t="str">
        <f ca="1"/>
        <v>11: 2</v>
      </c>
      <c r="P3" s="3" t="str">
        <f ca="1"/>
        <v>21: 2</v>
      </c>
      <c r="Q3" s="3" t="str">
        <f ca="1"/>
        <v>31: 2</v>
      </c>
      <c r="R3" s="3" t="str">
        <f ca="1"/>
        <v>41: 2</v>
      </c>
      <c r="S3" s="3" t="str">
        <f ca="1"/>
        <v>51: 2</v>
      </c>
      <c r="T3" s="3" t="str">
        <f ca="1"/>
        <v>61: 2</v>
      </c>
      <c r="U3" s="3" t="str">
        <f ca="1"/>
        <v>71: 2</v>
      </c>
      <c r="V3" s="3" t="str">
        <f ca="1"/>
        <v>81: 2</v>
      </c>
      <c r="W3" s="3" t="str">
        <f ca="1"/>
        <v>91: 2</v>
      </c>
      <c r="X3" s="3" t="str">
        <f ca="1"/>
        <v>101: 21</v>
      </c>
      <c r="Y3" s="3" t="str">
        <f ca="1"/>
        <v>111: 21</v>
      </c>
      <c r="Z3" s="3" t="str">
        <f ca="1"/>
        <v>121: 21</v>
      </c>
      <c r="AA3" s="3" t="str">
        <f ca="1"/>
        <v>131: 21</v>
      </c>
      <c r="AB3" s="3" t="str">
        <f ca="1"/>
        <v>141: 21</v>
      </c>
      <c r="AC3" s="3" t="str">
        <f ca="1"/>
        <v>151: 21</v>
      </c>
      <c r="AD3" s="3" t="str">
        <f ca="1"/>
        <v>161: 21</v>
      </c>
      <c r="AE3" s="3" t="str">
        <f ca="1"/>
        <v>171: 37</v>
      </c>
      <c r="AF3" s="3" t="str">
        <f ca="1"/>
        <v>181: 39</v>
      </c>
      <c r="AG3" s="3" t="str">
        <f ca="1"/>
        <v>191: 41</v>
      </c>
      <c r="AH3" s="3" t="str">
        <f ca="1"/>
        <v>201: 43</v>
      </c>
      <c r="AI3" s="3" t="str">
        <f ca="1"/>
        <v>211: 45</v>
      </c>
      <c r="AJ3" s="3" t="str">
        <f ca="1"/>
        <v>221: 47</v>
      </c>
      <c r="AK3" s="3" t="str">
        <f ca="1"/>
        <v>231: 49</v>
      </c>
      <c r="AL3" s="3" t="str">
        <f ca="1"/>
        <v>241: 2</v>
      </c>
      <c r="AM3" s="3" t="str">
        <f ca="1"/>
        <v>251: 51</v>
      </c>
      <c r="AN3" s="3" t="str">
        <f ca="1"/>
        <v>261: 51</v>
      </c>
      <c r="AO3" s="3" t="str">
        <f ca="1"/>
        <v>271: 51</v>
      </c>
      <c r="AP3" s="3" t="str">
        <f ca="1"/>
        <v>281: 51</v>
      </c>
      <c r="AQ3" s="3" t="str">
        <f ca="1"/>
        <v>291: 51</v>
      </c>
      <c r="AR3" s="3" t="str">
        <f ca="1"/>
        <v>301: 1</v>
      </c>
    </row>
    <row r="4" spans="2:44" x14ac:dyDescent="0.25">
      <c r="C4" s="1" t="s">
        <v>204</v>
      </c>
      <c r="D4" s="1" t="s">
        <v>265</v>
      </c>
      <c r="E4" s="1" t="s">
        <v>300</v>
      </c>
      <c r="F4" s="1" t="s">
        <v>362</v>
      </c>
      <c r="G4" s="2" t="str">
        <f t="shared" si="1"/>
        <v>2</v>
      </c>
      <c r="H4" s="7">
        <v>2</v>
      </c>
      <c r="I4" t="str">
        <f t="shared" si="2"/>
        <v>Donja ploca</v>
      </c>
      <c r="J4">
        <v>2</v>
      </c>
      <c r="K4" t="s">
        <v>434</v>
      </c>
      <c r="L4" s="1" t="s">
        <v>265</v>
      </c>
      <c r="M4" s="1" t="s">
        <v>471</v>
      </c>
      <c r="N4" s="10" t="s">
        <v>838</v>
      </c>
      <c r="O4" s="3" t="str">
        <f ca="1"/>
        <v>12: 1</v>
      </c>
      <c r="P4" s="3" t="str">
        <f ca="1"/>
        <v>22: 3</v>
      </c>
      <c r="Q4" s="3" t="str">
        <f ca="1"/>
        <v>32: 5</v>
      </c>
      <c r="R4" s="3" t="str">
        <f ca="1"/>
        <v>42: 7</v>
      </c>
      <c r="S4" s="3" t="str">
        <f ca="1"/>
        <v>52: 9</v>
      </c>
      <c r="T4" s="3" t="str">
        <f ca="1"/>
        <v>62: 11</v>
      </c>
      <c r="U4" s="3" t="str">
        <f ca="1"/>
        <v>72: 13</v>
      </c>
      <c r="V4" s="3" t="str">
        <f ca="1"/>
        <v>82: 15</v>
      </c>
      <c r="W4" s="3" t="str">
        <f ca="1"/>
        <v>92: 17</v>
      </c>
      <c r="X4" s="3" t="str">
        <f ca="1"/>
        <v>102: 19</v>
      </c>
      <c r="Y4" s="3" t="str">
        <f ca="1"/>
        <v>112: 21</v>
      </c>
      <c r="Z4" s="3" t="str">
        <f ca="1"/>
        <v>122: 23</v>
      </c>
      <c r="AA4" s="3" t="str">
        <f ca="1"/>
        <v>132: 25</v>
      </c>
      <c r="AB4" s="3" t="str">
        <f ca="1"/>
        <v>142: 27</v>
      </c>
      <c r="AC4" s="3" t="str">
        <f ca="1"/>
        <v>152: 29</v>
      </c>
      <c r="AD4" s="3" t="str">
        <f ca="1"/>
        <v>162: 31</v>
      </c>
      <c r="AE4" s="3" t="str">
        <f ca="1"/>
        <v>172: 39</v>
      </c>
      <c r="AF4" s="3" t="str">
        <f ca="1"/>
        <v>182: 41</v>
      </c>
      <c r="AG4" s="3" t="str">
        <f ca="1"/>
        <v>192: 43</v>
      </c>
      <c r="AH4" s="3" t="str">
        <f ca="1"/>
        <v>202: 45</v>
      </c>
      <c r="AI4" s="3" t="str">
        <f ca="1"/>
        <v>212: 47</v>
      </c>
      <c r="AJ4" s="3" t="str">
        <f ca="1"/>
        <v>222: 49</v>
      </c>
      <c r="AK4" s="3" t="str">
        <f ca="1"/>
        <v>232: 51</v>
      </c>
      <c r="AL4" s="3" t="str">
        <f ca="1"/>
        <v>242: 53</v>
      </c>
      <c r="AM4" s="3" t="str">
        <f ca="1"/>
        <v>252: 61</v>
      </c>
      <c r="AN4" s="3" t="str">
        <f ca="1"/>
        <v>262: 63</v>
      </c>
      <c r="AO4" s="3" t="str">
        <f ca="1"/>
        <v>272: 65</v>
      </c>
      <c r="AP4" s="3" t="str">
        <f ca="1"/>
        <v>282: 67</v>
      </c>
      <c r="AQ4" s="3" t="str">
        <f ca="1"/>
        <v>292: 69</v>
      </c>
      <c r="AR4" s="3" t="str">
        <f ca="1"/>
        <v>302: 75</v>
      </c>
    </row>
    <row r="5" spans="2:44" x14ac:dyDescent="0.25">
      <c r="B5" t="s">
        <v>184</v>
      </c>
      <c r="C5" s="1" t="s">
        <v>205</v>
      </c>
      <c r="D5" s="1" t="s">
        <v>266</v>
      </c>
      <c r="E5" s="1" t="s">
        <v>301</v>
      </c>
      <c r="F5" s="1" t="s">
        <v>205</v>
      </c>
      <c r="G5" s="2" t="str">
        <f t="shared" si="1"/>
        <v>1</v>
      </c>
      <c r="H5" s="7">
        <v>1</v>
      </c>
      <c r="I5" t="str">
        <f t="shared" si="2"/>
        <v>Solid1</v>
      </c>
      <c r="J5">
        <v>3</v>
      </c>
      <c r="K5" t="s">
        <v>435</v>
      </c>
      <c r="L5" s="1" t="s">
        <v>205</v>
      </c>
      <c r="M5" s="1" t="s">
        <v>472</v>
      </c>
      <c r="N5" s="10" t="s">
        <v>839</v>
      </c>
      <c r="O5" s="3" t="str">
        <f ca="1"/>
        <v>13: 1</v>
      </c>
      <c r="P5" s="3" t="str">
        <f ca="1"/>
        <v>23: 1</v>
      </c>
      <c r="Q5" s="3" t="str">
        <f ca="1"/>
        <v>33: 1</v>
      </c>
      <c r="R5" s="3" t="str">
        <f ca="1"/>
        <v>43: 1</v>
      </c>
      <c r="S5" s="3" t="str">
        <f ca="1"/>
        <v>53: 1</v>
      </c>
      <c r="T5" s="3" t="str">
        <f ca="1"/>
        <v>63: 1</v>
      </c>
      <c r="U5" s="3" t="str">
        <f ca="1"/>
        <v>73: 1</v>
      </c>
      <c r="V5" s="3" t="str">
        <f ca="1"/>
        <v>83: 1</v>
      </c>
      <c r="W5" s="3" t="str">
        <f ca="1"/>
        <v>93: 1</v>
      </c>
      <c r="X5" s="3" t="str">
        <f ca="1"/>
        <v>103: 1</v>
      </c>
      <c r="Y5" s="3" t="str">
        <f ca="1"/>
        <v>113: 1</v>
      </c>
      <c r="Z5" s="3" t="str">
        <f ca="1"/>
        <v>123: 1</v>
      </c>
      <c r="AA5" s="3" t="str">
        <f ca="1"/>
        <v>133: 1</v>
      </c>
      <c r="AB5" s="3" t="str">
        <f ca="1"/>
        <v>143: 1</v>
      </c>
      <c r="AC5" s="3" t="str">
        <f ca="1"/>
        <v>153: 1</v>
      </c>
      <c r="AD5" s="3" t="str">
        <f ca="1"/>
        <v>163: 1</v>
      </c>
      <c r="AE5" s="3" t="str">
        <f ca="1"/>
        <v>173: -1</v>
      </c>
      <c r="AF5" s="3" t="str">
        <f ca="1"/>
        <v>183: -1</v>
      </c>
      <c r="AG5" s="3" t="str">
        <f ca="1"/>
        <v>193: -1</v>
      </c>
      <c r="AH5" s="3" t="str">
        <f ca="1"/>
        <v>203: -1</v>
      </c>
      <c r="AI5" s="3" t="str">
        <f ca="1"/>
        <v>213: -1</v>
      </c>
      <c r="AJ5" s="3" t="str">
        <f ca="1"/>
        <v>223: -1</v>
      </c>
      <c r="AK5" s="3" t="str">
        <f ca="1"/>
        <v>233: -1</v>
      </c>
      <c r="AL5" s="3" t="str">
        <f ca="1"/>
        <v>243: 7</v>
      </c>
      <c r="AM5" s="3" t="str">
        <f ca="1"/>
        <v>253: 1</v>
      </c>
      <c r="AN5" s="3" t="str">
        <f ca="1"/>
        <v>263: 1</v>
      </c>
      <c r="AO5" s="3" t="str">
        <f ca="1"/>
        <v>273: 1</v>
      </c>
      <c r="AP5" s="3" t="str">
        <f ca="1"/>
        <v>283: 1</v>
      </c>
      <c r="AQ5" s="3" t="str">
        <f ca="1"/>
        <v>293: 1</v>
      </c>
      <c r="AR5" s="3" t="str">
        <f ca="1"/>
        <v>303: 12</v>
      </c>
    </row>
    <row r="6" spans="2:44" x14ac:dyDescent="0.25">
      <c r="C6" s="1" t="s">
        <v>206</v>
      </c>
      <c r="D6" s="1" t="s">
        <v>206</v>
      </c>
      <c r="E6" s="1" t="s">
        <v>302</v>
      </c>
      <c r="F6" s="1" t="s">
        <v>363</v>
      </c>
      <c r="G6" s="2" t="str">
        <f t="shared" si="1"/>
        <v>3</v>
      </c>
      <c r="H6" s="7">
        <v>3</v>
      </c>
      <c r="I6" t="str">
        <f t="shared" si="2"/>
        <v>Desni bok</v>
      </c>
      <c r="J6">
        <v>4</v>
      </c>
      <c r="K6" t="s">
        <v>436</v>
      </c>
      <c r="L6" s="1" t="s">
        <v>302</v>
      </c>
      <c r="M6" s="1" t="s">
        <v>473</v>
      </c>
      <c r="N6" s="10" t="s">
        <v>840</v>
      </c>
      <c r="O6" s="3" t="str">
        <f ca="1"/>
        <v>14: 0</v>
      </c>
      <c r="P6" s="3" t="str">
        <f ca="1"/>
        <v>24: 0</v>
      </c>
      <c r="Q6" s="3" t="str">
        <f ca="1"/>
        <v>34: 0</v>
      </c>
      <c r="R6" s="3" t="str">
        <f ca="1"/>
        <v>44: 0</v>
      </c>
      <c r="S6" s="3" t="str">
        <f ca="1"/>
        <v>54: 0</v>
      </c>
      <c r="T6" s="3" t="str">
        <f ca="1"/>
        <v>64: 0</v>
      </c>
      <c r="U6" s="3" t="str">
        <f ca="1"/>
        <v>74: 0</v>
      </c>
      <c r="V6" s="3" t="str">
        <f ca="1"/>
        <v>84: 0</v>
      </c>
      <c r="W6" s="3" t="str">
        <f ca="1"/>
        <v>94: 0</v>
      </c>
      <c r="X6" s="3" t="str">
        <f ca="1"/>
        <v>104: 0</v>
      </c>
      <c r="Y6" s="3" t="str">
        <f ca="1"/>
        <v>114: 0</v>
      </c>
      <c r="Z6" s="3" t="str">
        <f ca="1"/>
        <v>124: 0</v>
      </c>
      <c r="AA6" s="3" t="str">
        <f ca="1"/>
        <v>134: 0</v>
      </c>
      <c r="AB6" s="3" t="str">
        <f ca="1"/>
        <v>144: 0</v>
      </c>
      <c r="AC6" s="3" t="str">
        <f ca="1"/>
        <v>154: 0</v>
      </c>
      <c r="AD6" s="3" t="str">
        <f ca="1"/>
        <v>164: 0</v>
      </c>
      <c r="AE6" s="3" t="str">
        <f ca="1"/>
        <v>174: 0</v>
      </c>
      <c r="AF6" s="3" t="str">
        <f ca="1"/>
        <v>184: 0</v>
      </c>
      <c r="AG6" s="3" t="str">
        <f ca="1"/>
        <v>194: 0</v>
      </c>
      <c r="AH6" s="3" t="str">
        <f ca="1"/>
        <v>204: 0</v>
      </c>
      <c r="AI6" s="3" t="str">
        <f ca="1"/>
        <v>214: 0</v>
      </c>
      <c r="AJ6" s="3" t="str">
        <f ca="1"/>
        <v>224: 0</v>
      </c>
      <c r="AK6" s="3" t="str">
        <f ca="1"/>
        <v>234: 0</v>
      </c>
      <c r="AL6" s="3" t="str">
        <f ca="1"/>
        <v>244: 0</v>
      </c>
      <c r="AM6" s="3" t="str">
        <f ca="1"/>
        <v>254: 0</v>
      </c>
      <c r="AN6" s="3" t="str">
        <f ca="1"/>
        <v>264: 0</v>
      </c>
      <c r="AO6" s="3" t="str">
        <f ca="1"/>
        <v>274: 0</v>
      </c>
      <c r="AP6" s="3" t="str">
        <f ca="1"/>
        <v>284: 0</v>
      </c>
      <c r="AQ6" s="3" t="str">
        <f ca="1"/>
        <v>294: 0</v>
      </c>
      <c r="AR6" s="3" t="str">
        <f ca="1"/>
        <v>304: 0</v>
      </c>
    </row>
    <row r="7" spans="2:44" x14ac:dyDescent="0.25">
      <c r="B7" t="s">
        <v>185</v>
      </c>
      <c r="C7" s="1" t="s">
        <v>207</v>
      </c>
      <c r="D7" s="1" t="s">
        <v>267</v>
      </c>
      <c r="E7" s="1" t="s">
        <v>303</v>
      </c>
      <c r="F7" s="1" t="s">
        <v>207</v>
      </c>
      <c r="G7" s="2" t="str">
        <f t="shared" si="1"/>
        <v>1</v>
      </c>
      <c r="H7" s="7">
        <v>1</v>
      </c>
      <c r="I7" t="str">
        <f t="shared" si="2"/>
        <v>Solid1</v>
      </c>
      <c r="J7">
        <v>5</v>
      </c>
      <c r="K7" t="s">
        <v>188</v>
      </c>
      <c r="L7" s="1" t="s">
        <v>450</v>
      </c>
      <c r="M7" s="1" t="s">
        <v>474</v>
      </c>
      <c r="N7" s="10" t="s">
        <v>841</v>
      </c>
      <c r="O7" s="3" t="str">
        <f ca="1"/>
        <v>15: 6</v>
      </c>
      <c r="P7" s="3" t="str">
        <f ca="1"/>
        <v>25: 8</v>
      </c>
      <c r="Q7" s="3" t="str">
        <f ca="1"/>
        <v>35: 10</v>
      </c>
      <c r="R7" s="3" t="str">
        <f ca="1"/>
        <v>45: 12</v>
      </c>
      <c r="S7" s="3" t="str">
        <f ca="1"/>
        <v>55: 14</v>
      </c>
      <c r="T7" s="3" t="str">
        <f ca="1"/>
        <v>65: 16</v>
      </c>
      <c r="U7" s="3" t="str">
        <f ca="1"/>
        <v>75: 18</v>
      </c>
      <c r="V7" s="3" t="str">
        <f ca="1"/>
        <v>85: 20</v>
      </c>
      <c r="W7" s="3" t="str">
        <f ca="1"/>
        <v>95: 23</v>
      </c>
      <c r="X7" s="3" t="str">
        <f ca="1"/>
        <v>105: 25</v>
      </c>
      <c r="Y7" s="3" t="str">
        <f ca="1"/>
        <v>115: 27</v>
      </c>
      <c r="Z7" s="3" t="str">
        <f ca="1"/>
        <v>125: 29</v>
      </c>
      <c r="AA7" s="3" t="str">
        <f ca="1"/>
        <v>135: 31</v>
      </c>
      <c r="AB7" s="3" t="str">
        <f ca="1"/>
        <v>145: 33</v>
      </c>
      <c r="AC7" s="3" t="str">
        <f ca="1"/>
        <v>155: 35</v>
      </c>
      <c r="AD7" s="3" t="str">
        <f ca="1"/>
        <v>165: 21</v>
      </c>
      <c r="AE7" s="3" t="str">
        <f ca="1"/>
        <v>175: 37</v>
      </c>
      <c r="AF7" s="3" t="str">
        <f ca="1"/>
        <v>185: 39</v>
      </c>
      <c r="AG7" s="3" t="str">
        <f ca="1"/>
        <v>195: 41</v>
      </c>
      <c r="AH7" s="3" t="str">
        <f ca="1"/>
        <v>205: 43</v>
      </c>
      <c r="AI7" s="3" t="str">
        <f ca="1"/>
        <v>215: 45</v>
      </c>
      <c r="AJ7" s="3" t="str">
        <f ca="1"/>
        <v>225: 47</v>
      </c>
      <c r="AK7" s="3" t="str">
        <f ca="1"/>
        <v>235: 49</v>
      </c>
      <c r="AL7" s="3" t="str">
        <f ca="1"/>
        <v>245: 53</v>
      </c>
      <c r="AM7" s="3" t="str">
        <f ca="1"/>
        <v>255: 55</v>
      </c>
      <c r="AN7" s="3" t="str">
        <f ca="1"/>
        <v>265: 57</v>
      </c>
      <c r="AO7" s="3" t="str">
        <f ca="1"/>
        <v>275: 59</v>
      </c>
      <c r="AP7" s="3" t="str">
        <f ca="1"/>
        <v>285: 61</v>
      </c>
      <c r="AQ7" s="3" t="str">
        <f ca="1"/>
        <v>295: 51</v>
      </c>
      <c r="AR7" s="3" t="str">
        <f ca="1"/>
        <v>305: 1</v>
      </c>
    </row>
    <row r="8" spans="2:44" x14ac:dyDescent="0.25">
      <c r="C8" s="1" t="s">
        <v>208</v>
      </c>
      <c r="D8" s="1" t="s">
        <v>208</v>
      </c>
      <c r="E8" s="1" t="s">
        <v>304</v>
      </c>
      <c r="F8" s="1" t="s">
        <v>364</v>
      </c>
      <c r="G8" s="2" t="str">
        <f t="shared" si="1"/>
        <v>4</v>
      </c>
      <c r="H8" s="7">
        <v>4</v>
      </c>
      <c r="I8" t="str">
        <f t="shared" si="2"/>
        <v>Levi bok</v>
      </c>
      <c r="J8">
        <v>6</v>
      </c>
      <c r="K8" t="s">
        <v>189</v>
      </c>
      <c r="L8" s="1" t="s">
        <v>451</v>
      </c>
      <c r="M8" s="1" t="s">
        <v>475</v>
      </c>
      <c r="N8" s="10" t="s">
        <v>842</v>
      </c>
      <c r="O8" s="3" t="str">
        <f ca="1"/>
        <v>16: 5</v>
      </c>
      <c r="P8" s="3" t="str">
        <f ca="1"/>
        <v>26: 7</v>
      </c>
      <c r="Q8" s="3" t="str">
        <f ca="1"/>
        <v>36: 9</v>
      </c>
      <c r="R8" s="3" t="str">
        <f ca="1"/>
        <v>46: 11</v>
      </c>
      <c r="S8" s="3" t="str">
        <f ca="1"/>
        <v>56: 13</v>
      </c>
      <c r="T8" s="3" t="str">
        <f ca="1"/>
        <v>66: 15</v>
      </c>
      <c r="U8" s="3" t="str">
        <f ca="1"/>
        <v>76: 17</v>
      </c>
      <c r="V8" s="3" t="str">
        <f ca="1"/>
        <v>86: 19</v>
      </c>
      <c r="W8" s="3" t="str">
        <f ca="1"/>
        <v>96: 22</v>
      </c>
      <c r="X8" s="3" t="str">
        <f ca="1"/>
        <v>106: 24</v>
      </c>
      <c r="Y8" s="3" t="str">
        <f ca="1"/>
        <v>116: 26</v>
      </c>
      <c r="Z8" s="3" t="str">
        <f ca="1"/>
        <v>126: 28</v>
      </c>
      <c r="AA8" s="3" t="str">
        <f ca="1"/>
        <v>136: 30</v>
      </c>
      <c r="AB8" s="3" t="str">
        <f ca="1"/>
        <v>146: 32</v>
      </c>
      <c r="AC8" s="3" t="str">
        <f ca="1"/>
        <v>156: 34</v>
      </c>
      <c r="AD8" s="3" t="str">
        <f ca="1"/>
        <v>166: 2</v>
      </c>
      <c r="AE8" s="3" t="str">
        <f ca="1"/>
        <v>176: 36</v>
      </c>
      <c r="AF8" s="3" t="str">
        <f ca="1"/>
        <v>186: 36</v>
      </c>
      <c r="AG8" s="3" t="str">
        <f ca="1"/>
        <v>196: 36</v>
      </c>
      <c r="AH8" s="3" t="str">
        <f ca="1"/>
        <v>206: 36</v>
      </c>
      <c r="AI8" s="3" t="str">
        <f ca="1"/>
        <v>216: 36</v>
      </c>
      <c r="AJ8" s="3" t="str">
        <f ca="1"/>
        <v>226: 36</v>
      </c>
      <c r="AK8" s="3" t="str">
        <f ca="1"/>
        <v>236: 36</v>
      </c>
      <c r="AL8" s="3" t="str">
        <f ca="1"/>
        <v>246: 52</v>
      </c>
      <c r="AM8" s="3" t="str">
        <f ca="1"/>
        <v>256: 54</v>
      </c>
      <c r="AN8" s="3" t="str">
        <f ca="1"/>
        <v>266: 56</v>
      </c>
      <c r="AO8" s="3" t="str">
        <f ca="1"/>
        <v>276: 58</v>
      </c>
      <c r="AP8" s="3" t="str">
        <f ca="1"/>
        <v>286: 60</v>
      </c>
      <c r="AQ8" s="3" t="str">
        <f ca="1"/>
        <v>296: 2</v>
      </c>
      <c r="AR8" s="3" t="str">
        <f ca="1"/>
        <v>306: 0</v>
      </c>
    </row>
    <row r="9" spans="2:44" x14ac:dyDescent="0.25">
      <c r="B9" t="s">
        <v>186</v>
      </c>
      <c r="C9" s="1" t="s">
        <v>209</v>
      </c>
      <c r="D9" s="1" t="s">
        <v>268</v>
      </c>
      <c r="E9" s="1" t="s">
        <v>305</v>
      </c>
      <c r="F9" s="1" t="s">
        <v>209</v>
      </c>
      <c r="G9" s="2" t="str">
        <f t="shared" si="1"/>
        <v>1</v>
      </c>
      <c r="H9" s="7">
        <v>1</v>
      </c>
      <c r="I9" t="str">
        <f t="shared" si="2"/>
        <v>Solid1</v>
      </c>
      <c r="J9">
        <v>7</v>
      </c>
      <c r="K9" t="s">
        <v>437</v>
      </c>
      <c r="L9" s="1" t="s">
        <v>452</v>
      </c>
      <c r="M9" s="1" t="s">
        <v>476</v>
      </c>
      <c r="N9" s="10" t="s">
        <v>843</v>
      </c>
      <c r="O9" s="3" t="str">
        <f ca="1"/>
        <v>17: 2</v>
      </c>
      <c r="P9" s="3" t="str">
        <f ca="1"/>
        <v>27: 4</v>
      </c>
      <c r="Q9" s="3" t="str">
        <f ca="1"/>
        <v>37: 6</v>
      </c>
      <c r="R9" s="3" t="str">
        <f ca="1"/>
        <v>47: 8</v>
      </c>
      <c r="S9" s="3" t="str">
        <f ca="1"/>
        <v>57: 10</v>
      </c>
      <c r="T9" s="3" t="str">
        <f ca="1"/>
        <v>67: 12</v>
      </c>
      <c r="U9" s="3" t="str">
        <f ca="1"/>
        <v>77: 14</v>
      </c>
      <c r="V9" s="3" t="str">
        <f ca="1"/>
        <v>87: 16</v>
      </c>
      <c r="W9" s="3" t="str">
        <f ca="1"/>
        <v>97: 18</v>
      </c>
      <c r="X9" s="3" t="str">
        <f ca="1"/>
        <v>107: 20</v>
      </c>
      <c r="Y9" s="3" t="str">
        <f ca="1"/>
        <v>117: 22</v>
      </c>
      <c r="Z9" s="3" t="str">
        <f ca="1"/>
        <v>127: 24</v>
      </c>
      <c r="AA9" s="3" t="str">
        <f ca="1"/>
        <v>137: 26</v>
      </c>
      <c r="AB9" s="3" t="str">
        <f ca="1"/>
        <v>147: 28</v>
      </c>
      <c r="AC9" s="3" t="str">
        <f ca="1"/>
        <v>157: 30</v>
      </c>
      <c r="AD9" s="3" t="str">
        <f ca="1"/>
        <v>167: 32</v>
      </c>
      <c r="AE9" s="3" t="str">
        <f ca="1"/>
        <v>177: 40</v>
      </c>
      <c r="AF9" s="3" t="str">
        <f ca="1"/>
        <v>187: 42</v>
      </c>
      <c r="AG9" s="3" t="str">
        <f ca="1"/>
        <v>197: 44</v>
      </c>
      <c r="AH9" s="3" t="str">
        <f ca="1"/>
        <v>207: 46</v>
      </c>
      <c r="AI9" s="3" t="str">
        <f ca="1"/>
        <v>217: 48</v>
      </c>
      <c r="AJ9" s="3" t="str">
        <f ca="1"/>
        <v>227: 50</v>
      </c>
      <c r="AK9" s="3" t="str">
        <f ca="1"/>
        <v>237: 52</v>
      </c>
      <c r="AL9" s="3" t="str">
        <f ca="1"/>
        <v>247: 60</v>
      </c>
      <c r="AM9" s="3" t="str">
        <f ca="1"/>
        <v>257: 62</v>
      </c>
      <c r="AN9" s="3" t="str">
        <f ca="1"/>
        <v>267: 64</v>
      </c>
      <c r="AO9" s="3" t="str">
        <f ca="1"/>
        <v>277: 66</v>
      </c>
      <c r="AP9" s="3" t="str">
        <f ca="1"/>
        <v>287: 68</v>
      </c>
      <c r="AQ9" s="3" t="str">
        <f ca="1"/>
        <v>297: 70</v>
      </c>
      <c r="AR9" s="3" t="str">
        <f ca="1"/>
        <v>307: 87</v>
      </c>
    </row>
    <row r="10" spans="2:44" x14ac:dyDescent="0.25">
      <c r="C10" s="1" t="s">
        <v>210</v>
      </c>
      <c r="D10" s="1" t="s">
        <v>210</v>
      </c>
      <c r="E10" s="1" t="s">
        <v>306</v>
      </c>
      <c r="F10" s="1" t="s">
        <v>306</v>
      </c>
      <c r="G10" s="2" t="str">
        <f t="shared" si="1"/>
        <v>5</v>
      </c>
      <c r="H10" s="7">
        <v>5</v>
      </c>
      <c r="I10" t="str">
        <f t="shared" si="2"/>
        <v>Lesonit</v>
      </c>
      <c r="J10">
        <v>8</v>
      </c>
      <c r="K10" t="s">
        <v>192</v>
      </c>
      <c r="L10" s="1" t="s">
        <v>453</v>
      </c>
      <c r="M10" s="1" t="s">
        <v>477</v>
      </c>
      <c r="N10" s="10" t="s">
        <v>844</v>
      </c>
      <c r="O10" s="3" t="str">
        <f ca="1"/>
        <v>18: -1</v>
      </c>
      <c r="P10" s="3" t="str">
        <f ca="1"/>
        <v>28: -1</v>
      </c>
      <c r="Q10" s="3" t="str">
        <f ca="1"/>
        <v>38: -1</v>
      </c>
      <c r="R10" s="3" t="str">
        <f ca="1"/>
        <v>48: -1</v>
      </c>
      <c r="S10" s="3" t="str">
        <f ca="1"/>
        <v>58: -1</v>
      </c>
      <c r="T10" s="3" t="str">
        <f ca="1"/>
        <v>68: -1</v>
      </c>
      <c r="U10" s="3" t="str">
        <f ca="1"/>
        <v>78: -1</v>
      </c>
      <c r="V10" s="3" t="str">
        <f ca="1"/>
        <v>88: -1</v>
      </c>
      <c r="W10" s="3" t="str">
        <f ca="1"/>
        <v>98: -1</v>
      </c>
      <c r="X10" s="3" t="str">
        <f ca="1"/>
        <v>108: -1</v>
      </c>
      <c r="Y10" s="3" t="str">
        <f ca="1"/>
        <v>118: -1</v>
      </c>
      <c r="Z10" s="3" t="str">
        <f ca="1"/>
        <v>128: -1</v>
      </c>
      <c r="AA10" s="3" t="str">
        <f ca="1"/>
        <v>138: -1</v>
      </c>
      <c r="AB10" s="3" t="str">
        <f ca="1"/>
        <v>148: -1</v>
      </c>
      <c r="AC10" s="3" t="str">
        <f ca="1"/>
        <v>158: -1</v>
      </c>
      <c r="AD10" s="3" t="str">
        <f ca="1"/>
        <v>168: 7</v>
      </c>
      <c r="AE10" s="3" t="str">
        <f ca="1"/>
        <v>178: 1</v>
      </c>
      <c r="AF10" s="3" t="str">
        <f ca="1"/>
        <v>188: 1</v>
      </c>
      <c r="AG10" s="3" t="str">
        <f ca="1"/>
        <v>198: 1</v>
      </c>
      <c r="AH10" s="3" t="str">
        <f ca="1"/>
        <v>208: 1</v>
      </c>
      <c r="AI10" s="3" t="str">
        <f ca="1"/>
        <v>218: 1</v>
      </c>
      <c r="AJ10" s="3" t="str">
        <f ca="1"/>
        <v>228: 1</v>
      </c>
      <c r="AK10" s="3" t="str">
        <f ca="1"/>
        <v>238: 1</v>
      </c>
      <c r="AL10" s="3" t="str">
        <f ca="1"/>
        <v>248: -1</v>
      </c>
      <c r="AM10" s="3" t="str">
        <f ca="1"/>
        <v>258: -1</v>
      </c>
      <c r="AN10" s="3" t="str">
        <f ca="1"/>
        <v>268: -1</v>
      </c>
      <c r="AO10" s="3" t="str">
        <f ca="1"/>
        <v>278: -1</v>
      </c>
      <c r="AP10" s="3" t="str">
        <f ca="1"/>
        <v>288: -1</v>
      </c>
      <c r="AQ10" s="3" t="str">
        <f ca="1"/>
        <v>298: 5</v>
      </c>
      <c r="AR10" s="3" t="str">
        <f ca="1"/>
        <v>308: 1</v>
      </c>
    </row>
    <row r="11" spans="2:44" x14ac:dyDescent="0.25">
      <c r="B11" t="s">
        <v>187</v>
      </c>
      <c r="C11" s="1" t="s">
        <v>211</v>
      </c>
      <c r="D11" s="1" t="s">
        <v>269</v>
      </c>
      <c r="E11" s="1" t="s">
        <v>307</v>
      </c>
      <c r="F11" s="1" t="s">
        <v>211</v>
      </c>
      <c r="G11" s="2" t="str">
        <f t="shared" si="1"/>
        <v>1</v>
      </c>
      <c r="H11" s="7">
        <v>1</v>
      </c>
      <c r="I11" t="str">
        <f t="shared" si="2"/>
        <v>Solid1</v>
      </c>
      <c r="J11">
        <v>9</v>
      </c>
      <c r="K11" t="s">
        <v>193</v>
      </c>
      <c r="L11" s="1" t="s">
        <v>454</v>
      </c>
      <c r="M11" s="1" t="s">
        <v>454</v>
      </c>
      <c r="N11" s="10" t="s">
        <v>845</v>
      </c>
      <c r="O11" s="3" t="str">
        <f ca="1"/>
        <v>19: 0</v>
      </c>
      <c r="P11" s="3" t="str">
        <f ca="1"/>
        <v>29: 0</v>
      </c>
      <c r="Q11" s="3" t="str">
        <f ca="1"/>
        <v>39: 0</v>
      </c>
      <c r="R11" s="3" t="str">
        <f ca="1"/>
        <v>49: 0</v>
      </c>
      <c r="S11" s="3" t="str">
        <f ca="1"/>
        <v>59: 0</v>
      </c>
      <c r="T11" s="3" t="str">
        <f ca="1"/>
        <v>69: 0</v>
      </c>
      <c r="U11" s="3" t="str">
        <f ca="1"/>
        <v>79: 0</v>
      </c>
      <c r="V11" s="3" t="str">
        <f ca="1"/>
        <v>89: 0</v>
      </c>
      <c r="W11" s="3" t="str">
        <f ca="1"/>
        <v>99: 0</v>
      </c>
      <c r="X11" s="3" t="str">
        <f ca="1"/>
        <v>109: 0</v>
      </c>
      <c r="Y11" s="3" t="str">
        <f ca="1"/>
        <v>119: 0</v>
      </c>
      <c r="Z11" s="3" t="str">
        <f ca="1"/>
        <v>129: 0</v>
      </c>
      <c r="AA11" s="3" t="str">
        <f ca="1"/>
        <v>139: 0</v>
      </c>
      <c r="AB11" s="3" t="str">
        <f ca="1"/>
        <v>149: 0</v>
      </c>
      <c r="AC11" s="3" t="str">
        <f ca="1"/>
        <v>159: 0</v>
      </c>
      <c r="AD11" s="3" t="str">
        <f ca="1"/>
        <v>169: 0</v>
      </c>
      <c r="AE11" s="3" t="str">
        <f ca="1"/>
        <v>179: 0</v>
      </c>
      <c r="AF11" s="3" t="str">
        <f ca="1"/>
        <v>189: 0</v>
      </c>
      <c r="AG11" s="3" t="str">
        <f ca="1"/>
        <v>199: 0</v>
      </c>
      <c r="AH11" s="3" t="str">
        <f ca="1"/>
        <v>209: 0</v>
      </c>
      <c r="AI11" s="3" t="str">
        <f ca="1"/>
        <v>219: 0</v>
      </c>
      <c r="AJ11" s="3" t="str">
        <f ca="1"/>
        <v>229: 0</v>
      </c>
      <c r="AK11" s="3" t="str">
        <f ca="1"/>
        <v>239: 0</v>
      </c>
      <c r="AL11" s="3" t="str">
        <f ca="1"/>
        <v>249: 0</v>
      </c>
      <c r="AM11" s="3" t="str">
        <f ca="1"/>
        <v>259: 0</v>
      </c>
      <c r="AN11" s="3" t="str">
        <f ca="1"/>
        <v>269: 0</v>
      </c>
      <c r="AO11" s="3" t="str">
        <f ca="1"/>
        <v>279: 0</v>
      </c>
      <c r="AP11" s="3" t="str">
        <f ca="1"/>
        <v>289: 0</v>
      </c>
      <c r="AQ11" s="3" t="str">
        <f ca="1"/>
        <v>299: 0</v>
      </c>
      <c r="AR11" s="3" t="str">
        <f ca="1"/>
        <v>309: 0</v>
      </c>
    </row>
    <row r="12" spans="2:44" x14ac:dyDescent="0.25">
      <c r="C12" s="1" t="s">
        <v>212</v>
      </c>
      <c r="D12" s="1" t="s">
        <v>212</v>
      </c>
      <c r="E12" s="1" t="s">
        <v>308</v>
      </c>
      <c r="F12" s="1" t="s">
        <v>365</v>
      </c>
      <c r="G12" s="2" t="str">
        <f t="shared" si="1"/>
        <v>6</v>
      </c>
      <c r="H12" s="7">
        <v>6</v>
      </c>
      <c r="I12" t="str">
        <f t="shared" si="2"/>
        <v>Nogare</v>
      </c>
      <c r="J12">
        <v>10</v>
      </c>
      <c r="K12" t="s">
        <v>438</v>
      </c>
      <c r="L12" s="1" t="s">
        <v>455</v>
      </c>
      <c r="M12" s="1" t="s">
        <v>478</v>
      </c>
      <c r="N12" s="1" t="s">
        <v>556</v>
      </c>
    </row>
    <row r="13" spans="2:44" x14ac:dyDescent="0.25">
      <c r="B13" t="s">
        <v>188</v>
      </c>
      <c r="C13" s="1" t="s">
        <v>213</v>
      </c>
      <c r="D13" s="1" t="s">
        <v>270</v>
      </c>
      <c r="E13" s="1" t="s">
        <v>309</v>
      </c>
      <c r="F13" s="1" t="s">
        <v>213</v>
      </c>
      <c r="G13" s="2" t="str">
        <f t="shared" si="1"/>
        <v>1</v>
      </c>
      <c r="H13" s="7">
        <v>1</v>
      </c>
      <c r="I13" t="str">
        <f t="shared" si="2"/>
        <v>Solid1</v>
      </c>
      <c r="J13">
        <v>11</v>
      </c>
      <c r="K13" t="s">
        <v>439</v>
      </c>
      <c r="L13" s="1" t="s">
        <v>456</v>
      </c>
      <c r="M13" s="1" t="s">
        <v>479</v>
      </c>
      <c r="N13" s="1" t="s">
        <v>557</v>
      </c>
    </row>
    <row r="14" spans="2:44" x14ac:dyDescent="0.25">
      <c r="C14" s="1" t="s">
        <v>214</v>
      </c>
      <c r="D14" s="1"/>
      <c r="E14" s="1" t="s">
        <v>310</v>
      </c>
      <c r="F14" s="1" t="s">
        <v>366</v>
      </c>
      <c r="G14" s="2" t="str">
        <f t="shared" si="1"/>
        <v>7</v>
      </c>
      <c r="H14" s="7">
        <v>7</v>
      </c>
      <c r="I14" t="str">
        <f t="shared" si="2"/>
        <v>Leg01:</v>
      </c>
      <c r="J14">
        <v>12</v>
      </c>
      <c r="K14" t="s">
        <v>196</v>
      </c>
      <c r="L14" s="1" t="s">
        <v>366</v>
      </c>
      <c r="M14" s="1" t="s">
        <v>480</v>
      </c>
      <c r="N14" s="1" t="s">
        <v>558</v>
      </c>
    </row>
    <row r="15" spans="2:44" x14ac:dyDescent="0.25">
      <c r="B15" t="s">
        <v>189</v>
      </c>
      <c r="C15" s="1" t="s">
        <v>215</v>
      </c>
      <c r="D15" s="1" t="s">
        <v>271</v>
      </c>
      <c r="E15" s="1" t="s">
        <v>311</v>
      </c>
      <c r="F15" s="1" t="s">
        <v>215</v>
      </c>
      <c r="G15" s="2" t="str">
        <f t="shared" si="1"/>
        <v>1</v>
      </c>
      <c r="H15" s="7">
        <v>1</v>
      </c>
      <c r="I15" t="str">
        <f t="shared" si="2"/>
        <v>Solid1</v>
      </c>
      <c r="J15">
        <v>13</v>
      </c>
      <c r="K15" t="s">
        <v>440</v>
      </c>
      <c r="L15" s="1" t="s">
        <v>457</v>
      </c>
      <c r="M15" s="1" t="s">
        <v>481</v>
      </c>
      <c r="N15" s="1" t="s">
        <v>215</v>
      </c>
    </row>
    <row r="16" spans="2:44" x14ac:dyDescent="0.25">
      <c r="C16" s="1" t="s">
        <v>216</v>
      </c>
      <c r="D16" s="1" t="s">
        <v>272</v>
      </c>
      <c r="E16" s="1" t="s">
        <v>312</v>
      </c>
      <c r="F16" s="1" t="s">
        <v>273</v>
      </c>
      <c r="G16" s="2" t="str">
        <f t="shared" si="1"/>
        <v>7</v>
      </c>
      <c r="H16" s="7">
        <v>7</v>
      </c>
      <c r="I16" t="str">
        <f t="shared" si="2"/>
        <v>Leg01:</v>
      </c>
      <c r="J16">
        <v>14</v>
      </c>
      <c r="K16" t="s">
        <v>441</v>
      </c>
      <c r="L16" s="1" t="s">
        <v>273</v>
      </c>
      <c r="M16" s="1" t="s">
        <v>482</v>
      </c>
      <c r="N16" s="1" t="s">
        <v>216</v>
      </c>
    </row>
    <row r="17" spans="2:14" x14ac:dyDescent="0.25">
      <c r="B17" t="s">
        <v>189</v>
      </c>
      <c r="C17" s="1" t="s">
        <v>217</v>
      </c>
      <c r="D17" s="1" t="s">
        <v>273</v>
      </c>
      <c r="E17" s="1" t="s">
        <v>313</v>
      </c>
      <c r="F17" s="1" t="s">
        <v>217</v>
      </c>
      <c r="G17" s="2" t="str">
        <f t="shared" si="1"/>
        <v>1</v>
      </c>
      <c r="H17" s="7">
        <v>1</v>
      </c>
      <c r="I17" t="str">
        <f t="shared" si="2"/>
        <v>Solid1</v>
      </c>
      <c r="J17">
        <v>15</v>
      </c>
      <c r="K17" t="s">
        <v>442</v>
      </c>
      <c r="L17" s="1" t="s">
        <v>458</v>
      </c>
      <c r="M17" s="1" t="s">
        <v>483</v>
      </c>
      <c r="N17" s="1" t="s">
        <v>559</v>
      </c>
    </row>
    <row r="18" spans="2:14" x14ac:dyDescent="0.25">
      <c r="C18" s="1" t="s">
        <v>218</v>
      </c>
      <c r="D18" s="1" t="s">
        <v>274</v>
      </c>
      <c r="E18" s="1" t="s">
        <v>314</v>
      </c>
      <c r="F18" s="1" t="s">
        <v>367</v>
      </c>
      <c r="G18" s="2" t="str">
        <f t="shared" si="1"/>
        <v>7</v>
      </c>
      <c r="H18" s="7">
        <v>7</v>
      </c>
      <c r="I18" t="str">
        <f t="shared" si="2"/>
        <v>Leg01:</v>
      </c>
      <c r="J18">
        <v>16</v>
      </c>
      <c r="K18" t="s">
        <v>443</v>
      </c>
      <c r="L18" s="1" t="s">
        <v>275</v>
      </c>
      <c r="M18" s="1" t="s">
        <v>484</v>
      </c>
      <c r="N18" s="1" t="s">
        <v>560</v>
      </c>
    </row>
    <row r="19" spans="2:14" x14ac:dyDescent="0.25">
      <c r="B19" t="s">
        <v>189</v>
      </c>
      <c r="C19" s="1" t="s">
        <v>219</v>
      </c>
      <c r="D19" s="1" t="s">
        <v>275</v>
      </c>
      <c r="E19" s="1" t="s">
        <v>315</v>
      </c>
      <c r="F19" s="1" t="s">
        <v>219</v>
      </c>
      <c r="G19" s="2" t="str">
        <f t="shared" si="1"/>
        <v>1</v>
      </c>
      <c r="H19" s="7">
        <v>1</v>
      </c>
      <c r="I19" t="str">
        <f t="shared" si="2"/>
        <v>Solid1</v>
      </c>
      <c r="J19">
        <v>17</v>
      </c>
      <c r="K19" t="s">
        <v>200</v>
      </c>
      <c r="L19" s="1" t="s">
        <v>459</v>
      </c>
      <c r="M19" s="1" t="s">
        <v>485</v>
      </c>
      <c r="N19" s="1" t="s">
        <v>561</v>
      </c>
    </row>
    <row r="20" spans="2:14" x14ac:dyDescent="0.25">
      <c r="C20" s="1" t="s">
        <v>220</v>
      </c>
      <c r="D20" s="1" t="s">
        <v>276</v>
      </c>
      <c r="E20" s="1" t="s">
        <v>316</v>
      </c>
      <c r="F20" s="1" t="s">
        <v>368</v>
      </c>
      <c r="G20" s="2" t="str">
        <f t="shared" si="1"/>
        <v>8</v>
      </c>
      <c r="H20" s="7">
        <v>8</v>
      </c>
      <c r="I20" t="str">
        <f t="shared" si="2"/>
        <v>Top element</v>
      </c>
      <c r="J20">
        <v>18</v>
      </c>
      <c r="K20" t="s">
        <v>444</v>
      </c>
      <c r="L20" s="1" t="s">
        <v>368</v>
      </c>
      <c r="M20" s="1" t="s">
        <v>486</v>
      </c>
      <c r="N20" s="1" t="s">
        <v>562</v>
      </c>
    </row>
    <row r="21" spans="2:14" x14ac:dyDescent="0.25">
      <c r="B21" t="s">
        <v>190</v>
      </c>
      <c r="C21" s="1" t="s">
        <v>221</v>
      </c>
      <c r="D21" s="1" t="s">
        <v>220</v>
      </c>
      <c r="E21" s="1" t="s">
        <v>317</v>
      </c>
      <c r="F21" s="1" t="s">
        <v>221</v>
      </c>
      <c r="G21" s="2" t="str">
        <f t="shared" si="1"/>
        <v>1</v>
      </c>
      <c r="H21" s="7">
        <v>1</v>
      </c>
      <c r="I21" t="str">
        <f t="shared" si="2"/>
        <v>Solid1</v>
      </c>
      <c r="J21">
        <v>19</v>
      </c>
      <c r="K21" t="s">
        <v>445</v>
      </c>
      <c r="L21" s="1" t="s">
        <v>460</v>
      </c>
      <c r="M21" s="1" t="s">
        <v>487</v>
      </c>
      <c r="N21" s="1" t="s">
        <v>277</v>
      </c>
    </row>
    <row r="22" spans="2:14" x14ac:dyDescent="0.25">
      <c r="C22" s="1" t="s">
        <v>222</v>
      </c>
      <c r="D22" s="1" t="s">
        <v>277</v>
      </c>
      <c r="E22" s="1" t="s">
        <v>318</v>
      </c>
      <c r="F22" s="1" t="s">
        <v>369</v>
      </c>
      <c r="G22" s="2" t="str">
        <f t="shared" si="1"/>
        <v>9</v>
      </c>
      <c r="H22" s="7">
        <v>9</v>
      </c>
      <c r="I22" t="str">
        <f t="shared" si="2"/>
        <v>Gen vrata</v>
      </c>
      <c r="J22">
        <v>20</v>
      </c>
      <c r="K22" t="s">
        <v>446</v>
      </c>
      <c r="L22" s="1" t="s">
        <v>461</v>
      </c>
      <c r="M22" s="1" t="s">
        <v>488</v>
      </c>
      <c r="N22" s="9" t="s">
        <v>846</v>
      </c>
    </row>
    <row r="23" spans="2:14" x14ac:dyDescent="0.25">
      <c r="B23" t="s">
        <v>191</v>
      </c>
      <c r="C23" s="1" t="s">
        <v>223</v>
      </c>
      <c r="D23" s="1" t="s">
        <v>222</v>
      </c>
      <c r="E23" s="1" t="s">
        <v>319</v>
      </c>
      <c r="F23" s="1" t="s">
        <v>370</v>
      </c>
      <c r="G23" s="2" t="str">
        <f t="shared" si="1"/>
        <v>1</v>
      </c>
      <c r="H23" s="7">
        <v>1</v>
      </c>
      <c r="I23" t="str">
        <f t="shared" si="2"/>
        <v>Solid1</v>
      </c>
      <c r="L23" s="1" t="s">
        <v>462</v>
      </c>
      <c r="M23" s="1" t="s">
        <v>489</v>
      </c>
      <c r="N23" s="9" t="s">
        <v>847</v>
      </c>
    </row>
    <row r="24" spans="2:14" x14ac:dyDescent="0.25">
      <c r="B24" t="s">
        <v>192</v>
      </c>
      <c r="C24" s="1" t="s">
        <v>224</v>
      </c>
      <c r="D24" s="1" t="s">
        <v>278</v>
      </c>
      <c r="E24" s="1" t="s">
        <v>320</v>
      </c>
      <c r="F24" s="1" t="s">
        <v>371</v>
      </c>
      <c r="G24" s="2" t="str">
        <f t="shared" si="1"/>
        <v>10</v>
      </c>
      <c r="H24" s="7">
        <v>10</v>
      </c>
      <c r="I24" t="str">
        <f t="shared" si="2"/>
        <v>Rukohvat</v>
      </c>
      <c r="L24" s="1" t="s">
        <v>463</v>
      </c>
      <c r="M24" s="1" t="s">
        <v>490</v>
      </c>
      <c r="N24" s="9" t="s">
        <v>848</v>
      </c>
    </row>
    <row r="25" spans="2:14" x14ac:dyDescent="0.25">
      <c r="C25" s="1" t="s">
        <v>225</v>
      </c>
      <c r="D25" s="1" t="s">
        <v>279</v>
      </c>
      <c r="E25" s="1" t="s">
        <v>321</v>
      </c>
      <c r="F25" s="1" t="s">
        <v>372</v>
      </c>
      <c r="G25" s="2" t="str">
        <f t="shared" si="1"/>
        <v>1</v>
      </c>
      <c r="H25" s="7">
        <v>1</v>
      </c>
      <c r="I25" t="str">
        <f t="shared" si="2"/>
        <v>Solid1</v>
      </c>
      <c r="L25" s="1" t="s">
        <v>464</v>
      </c>
      <c r="M25" s="1" t="s">
        <v>491</v>
      </c>
      <c r="N25" s="9" t="s">
        <v>849</v>
      </c>
    </row>
    <row r="26" spans="2:14" x14ac:dyDescent="0.25">
      <c r="B26" t="s">
        <v>193</v>
      </c>
      <c r="C26" s="1" t="s">
        <v>226</v>
      </c>
      <c r="D26" s="1" t="s">
        <v>225</v>
      </c>
      <c r="E26" s="1" t="s">
        <v>322</v>
      </c>
      <c r="F26" s="1" t="s">
        <v>373</v>
      </c>
      <c r="G26" s="2" t="str">
        <f t="shared" si="1"/>
        <v>11</v>
      </c>
      <c r="H26" s="7">
        <v>11</v>
      </c>
      <c r="I26" t="str">
        <f t="shared" si="2"/>
        <v>ABS 451 mm:</v>
      </c>
      <c r="L26" s="1" t="s">
        <v>465</v>
      </c>
      <c r="M26" s="1" t="s">
        <v>492</v>
      </c>
      <c r="N26" s="9" t="s">
        <v>850</v>
      </c>
    </row>
    <row r="27" spans="2:14" x14ac:dyDescent="0.25">
      <c r="C27" s="1" t="s">
        <v>227</v>
      </c>
      <c r="D27" s="1"/>
      <c r="E27" s="1" t="s">
        <v>323</v>
      </c>
      <c r="F27" s="1" t="s">
        <v>374</v>
      </c>
      <c r="G27" s="2" t="str">
        <f t="shared" si="1"/>
        <v>1</v>
      </c>
      <c r="H27" s="7">
        <v>1</v>
      </c>
      <c r="I27" t="str">
        <f t="shared" si="2"/>
        <v>Solid1</v>
      </c>
      <c r="L27" s="1" t="s">
        <v>466</v>
      </c>
      <c r="M27" s="1" t="s">
        <v>493</v>
      </c>
      <c r="N27" s="9" t="s">
        <v>851</v>
      </c>
    </row>
    <row r="28" spans="2:14" x14ac:dyDescent="0.25">
      <c r="B28" t="s">
        <v>194</v>
      </c>
      <c r="C28" s="1" t="s">
        <v>228</v>
      </c>
      <c r="D28" s="1" t="s">
        <v>226</v>
      </c>
      <c r="E28" s="1" t="s">
        <v>324</v>
      </c>
      <c r="F28" s="1" t="s">
        <v>375</v>
      </c>
      <c r="G28" s="2" t="str">
        <f t="shared" si="1"/>
        <v>12</v>
      </c>
      <c r="H28" s="7">
        <v>12</v>
      </c>
      <c r="I28" t="str">
        <f t="shared" si="2"/>
        <v>ABS:</v>
      </c>
      <c r="L28" s="1" t="s">
        <v>467</v>
      </c>
      <c r="M28" s="1" t="s">
        <v>494</v>
      </c>
      <c r="N28" s="9" t="s">
        <v>852</v>
      </c>
    </row>
    <row r="29" spans="2:14" x14ac:dyDescent="0.25">
      <c r="C29" s="1" t="s">
        <v>229</v>
      </c>
      <c r="D29" s="1" t="s">
        <v>227</v>
      </c>
      <c r="E29" s="1" t="s">
        <v>325</v>
      </c>
      <c r="F29" s="1" t="s">
        <v>376</v>
      </c>
      <c r="G29" s="2" t="str">
        <f t="shared" si="1"/>
        <v>1</v>
      </c>
      <c r="H29" s="7">
        <v>1</v>
      </c>
      <c r="I29" t="str">
        <f t="shared" si="2"/>
        <v>Solid1</v>
      </c>
      <c r="L29" s="1" t="s">
        <v>468</v>
      </c>
      <c r="M29" s="1" t="s">
        <v>495</v>
      </c>
      <c r="N29" s="9" t="s">
        <v>853</v>
      </c>
    </row>
    <row r="30" spans="2:14" x14ac:dyDescent="0.25">
      <c r="B30" t="s">
        <v>195</v>
      </c>
      <c r="C30" s="1" t="s">
        <v>230</v>
      </c>
      <c r="D30" s="1" t="s">
        <v>280</v>
      </c>
      <c r="E30" s="1" t="s">
        <v>326</v>
      </c>
      <c r="F30" s="1" t="s">
        <v>377</v>
      </c>
      <c r="G30" s="2" t="str">
        <f t="shared" si="1"/>
        <v>12</v>
      </c>
      <c r="H30" s="7">
        <v>12</v>
      </c>
      <c r="I30" t="str">
        <f t="shared" si="2"/>
        <v>ABS:</v>
      </c>
      <c r="M30" s="1" t="s">
        <v>496</v>
      </c>
      <c r="N30" s="9" t="s">
        <v>854</v>
      </c>
    </row>
    <row r="31" spans="2:14" x14ac:dyDescent="0.25">
      <c r="C31" s="1" t="s">
        <v>231</v>
      </c>
      <c r="D31" s="1" t="s">
        <v>229</v>
      </c>
      <c r="E31" s="1" t="s">
        <v>327</v>
      </c>
      <c r="F31" s="1" t="s">
        <v>378</v>
      </c>
      <c r="G31" s="2" t="str">
        <f t="shared" si="1"/>
        <v>1</v>
      </c>
      <c r="H31" s="7">
        <v>1</v>
      </c>
      <c r="I31" t="str">
        <f t="shared" si="2"/>
        <v>Solid1</v>
      </c>
      <c r="M31" s="1" t="s">
        <v>497</v>
      </c>
      <c r="N31" s="9" t="s">
        <v>855</v>
      </c>
    </row>
    <row r="32" spans="2:14" x14ac:dyDescent="0.25">
      <c r="B32" t="s">
        <v>195</v>
      </c>
      <c r="C32" s="1" t="s">
        <v>232</v>
      </c>
      <c r="D32" s="1" t="s">
        <v>281</v>
      </c>
      <c r="E32" s="1" t="s">
        <v>328</v>
      </c>
      <c r="F32" s="1" t="s">
        <v>379</v>
      </c>
      <c r="G32" s="2" t="str">
        <f t="shared" si="1"/>
        <v>12</v>
      </c>
      <c r="H32" s="7">
        <v>12</v>
      </c>
      <c r="I32" t="str">
        <f t="shared" si="2"/>
        <v>ABS:</v>
      </c>
      <c r="M32" s="1" t="s">
        <v>498</v>
      </c>
      <c r="N32" s="1" t="s">
        <v>563</v>
      </c>
    </row>
    <row r="33" spans="2:14" x14ac:dyDescent="0.25">
      <c r="C33" s="1" t="s">
        <v>233</v>
      </c>
      <c r="D33" s="1" t="s">
        <v>231</v>
      </c>
      <c r="E33" s="1" t="s">
        <v>329</v>
      </c>
      <c r="F33" s="1" t="s">
        <v>380</v>
      </c>
      <c r="G33" s="2" t="str">
        <f t="shared" si="1"/>
        <v>1</v>
      </c>
      <c r="H33" s="7">
        <v>1</v>
      </c>
      <c r="I33" t="str">
        <f t="shared" si="2"/>
        <v>Solid1</v>
      </c>
      <c r="M33" s="1" t="s">
        <v>499</v>
      </c>
      <c r="N33" s="1" t="s">
        <v>564</v>
      </c>
    </row>
    <row r="34" spans="2:14" x14ac:dyDescent="0.25">
      <c r="B34" t="s">
        <v>195</v>
      </c>
      <c r="C34" s="1" t="s">
        <v>234</v>
      </c>
      <c r="D34" s="1" t="s">
        <v>282</v>
      </c>
      <c r="E34" s="1" t="s">
        <v>330</v>
      </c>
      <c r="F34" s="1" t="s">
        <v>381</v>
      </c>
      <c r="G34" s="2" t="str">
        <f t="shared" si="1"/>
        <v>13</v>
      </c>
      <c r="H34" s="7">
        <v>13</v>
      </c>
      <c r="I34" t="str">
        <f t="shared" si="2"/>
        <v>Staklo</v>
      </c>
      <c r="M34" s="1" t="s">
        <v>500</v>
      </c>
      <c r="N34" s="1" t="s">
        <v>565</v>
      </c>
    </row>
    <row r="35" spans="2:14" x14ac:dyDescent="0.25">
      <c r="C35" s="1" t="s">
        <v>235</v>
      </c>
      <c r="D35" s="1" t="s">
        <v>233</v>
      </c>
      <c r="E35" s="1" t="s">
        <v>331</v>
      </c>
      <c r="F35" s="1" t="s">
        <v>382</v>
      </c>
      <c r="G35" s="2" t="str">
        <f t="shared" si="1"/>
        <v>14</v>
      </c>
      <c r="H35" s="7">
        <v>14</v>
      </c>
      <c r="I35" t="str">
        <f t="shared" si="2"/>
        <v>Leva Vrata_1</v>
      </c>
      <c r="M35" s="1" t="s">
        <v>501</v>
      </c>
      <c r="N35" s="1" t="s">
        <v>566</v>
      </c>
    </row>
    <row r="36" spans="2:14" x14ac:dyDescent="0.25">
      <c r="B36" t="s">
        <v>196</v>
      </c>
      <c r="C36" s="1" t="s">
        <v>236</v>
      </c>
      <c r="D36" s="1" t="s">
        <v>283</v>
      </c>
      <c r="E36" s="1" t="s">
        <v>332</v>
      </c>
      <c r="F36" s="1" t="s">
        <v>383</v>
      </c>
      <c r="G36" s="2" t="str">
        <f t="shared" si="1"/>
        <v>15</v>
      </c>
      <c r="H36" s="7">
        <v>15</v>
      </c>
      <c r="I36" t="str">
        <f t="shared" si="2"/>
        <v>Solid2</v>
      </c>
      <c r="M36" s="1" t="s">
        <v>502</v>
      </c>
      <c r="N36" s="1" t="s">
        <v>284</v>
      </c>
    </row>
    <row r="37" spans="2:14" x14ac:dyDescent="0.25">
      <c r="C37" s="1" t="s">
        <v>237</v>
      </c>
      <c r="D37" s="1" t="s">
        <v>235</v>
      </c>
      <c r="E37" s="1" t="s">
        <v>333</v>
      </c>
      <c r="F37" s="1" t="s">
        <v>384</v>
      </c>
      <c r="G37" s="2" t="str">
        <f t="shared" si="1"/>
        <v>16</v>
      </c>
      <c r="H37" s="7">
        <v>16</v>
      </c>
      <c r="I37" t="str">
        <f t="shared" si="2"/>
        <v>Gen Vrata_MIR</v>
      </c>
      <c r="M37" s="1" t="s">
        <v>503</v>
      </c>
      <c r="N37" s="1" t="s">
        <v>567</v>
      </c>
    </row>
    <row r="38" spans="2:14" x14ac:dyDescent="0.25">
      <c r="B38" t="s">
        <v>197</v>
      </c>
      <c r="C38" s="1" t="s">
        <v>238</v>
      </c>
      <c r="D38" s="1" t="s">
        <v>284</v>
      </c>
      <c r="E38" s="1" t="s">
        <v>334</v>
      </c>
      <c r="F38" s="1" t="s">
        <v>385</v>
      </c>
      <c r="G38" s="2" t="str">
        <f t="shared" si="1"/>
        <v>1</v>
      </c>
      <c r="H38" s="7">
        <v>1</v>
      </c>
      <c r="I38" t="str">
        <f t="shared" si="2"/>
        <v>Solid1</v>
      </c>
      <c r="M38" s="1" t="s">
        <v>504</v>
      </c>
      <c r="N38" s="1" t="s">
        <v>568</v>
      </c>
    </row>
    <row r="39" spans="2:14" x14ac:dyDescent="0.25">
      <c r="B39" t="s">
        <v>198</v>
      </c>
      <c r="C39" s="1" t="s">
        <v>239</v>
      </c>
      <c r="D39" s="1" t="s">
        <v>237</v>
      </c>
      <c r="E39" s="1" t="s">
        <v>335</v>
      </c>
      <c r="F39" s="1" t="s">
        <v>386</v>
      </c>
      <c r="G39" s="2" t="str">
        <f t="shared" si="1"/>
        <v>10</v>
      </c>
      <c r="H39" s="7">
        <v>10</v>
      </c>
      <c r="I39" t="str">
        <f t="shared" si="2"/>
        <v>Rukohvat</v>
      </c>
      <c r="M39" s="1" t="s">
        <v>505</v>
      </c>
      <c r="N39" s="1" t="s">
        <v>569</v>
      </c>
    </row>
    <row r="40" spans="2:14" x14ac:dyDescent="0.25">
      <c r="C40" s="1" t="s">
        <v>240</v>
      </c>
      <c r="D40" s="1" t="s">
        <v>285</v>
      </c>
      <c r="E40" s="1" t="s">
        <v>336</v>
      </c>
      <c r="F40" s="1" t="s">
        <v>387</v>
      </c>
      <c r="G40" s="2" t="str">
        <f t="shared" si="1"/>
        <v>1</v>
      </c>
      <c r="H40" s="7">
        <v>1</v>
      </c>
      <c r="I40" t="str">
        <f t="shared" si="2"/>
        <v>Solid1</v>
      </c>
      <c r="M40" s="1" t="s">
        <v>506</v>
      </c>
      <c r="N40" s="1" t="s">
        <v>570</v>
      </c>
    </row>
    <row r="41" spans="2:14" x14ac:dyDescent="0.25">
      <c r="B41" t="s">
        <v>193</v>
      </c>
      <c r="C41" s="1" t="s">
        <v>241</v>
      </c>
      <c r="D41" s="1" t="s">
        <v>286</v>
      </c>
      <c r="E41" s="1" t="s">
        <v>337</v>
      </c>
      <c r="F41" s="1" t="s">
        <v>388</v>
      </c>
      <c r="G41" s="2" t="str">
        <f t="shared" si="1"/>
        <v>11</v>
      </c>
      <c r="H41" s="7">
        <v>11</v>
      </c>
      <c r="I41" t="str">
        <f t="shared" si="2"/>
        <v>ABS 451 mm:</v>
      </c>
      <c r="M41" s="1" t="s">
        <v>507</v>
      </c>
      <c r="N41" s="1" t="s">
        <v>571</v>
      </c>
    </row>
    <row r="42" spans="2:14" x14ac:dyDescent="0.25">
      <c r="C42" s="1" t="s">
        <v>242</v>
      </c>
      <c r="D42" s="1" t="s">
        <v>240</v>
      </c>
      <c r="E42" s="1" t="s">
        <v>338</v>
      </c>
      <c r="F42" s="1" t="s">
        <v>389</v>
      </c>
      <c r="G42" s="2" t="str">
        <f t="shared" si="1"/>
        <v>1</v>
      </c>
      <c r="H42" s="7">
        <v>1</v>
      </c>
      <c r="I42" t="str">
        <f t="shared" si="2"/>
        <v>Solid1</v>
      </c>
      <c r="M42" s="1" t="s">
        <v>508</v>
      </c>
      <c r="N42" s="9" t="s">
        <v>572</v>
      </c>
    </row>
    <row r="43" spans="2:14" x14ac:dyDescent="0.25">
      <c r="B43" t="s">
        <v>194</v>
      </c>
      <c r="C43" s="1" t="s">
        <v>243</v>
      </c>
      <c r="D43" s="1" t="s">
        <v>241</v>
      </c>
      <c r="E43" s="1" t="s">
        <v>339</v>
      </c>
      <c r="F43" s="1" t="s">
        <v>390</v>
      </c>
      <c r="G43" s="2" t="str">
        <f t="shared" si="1"/>
        <v>12</v>
      </c>
      <c r="H43" s="7">
        <v>12</v>
      </c>
      <c r="I43" t="str">
        <f t="shared" si="2"/>
        <v>ABS:</v>
      </c>
      <c r="M43" s="1" t="s">
        <v>509</v>
      </c>
      <c r="N43" s="9" t="s">
        <v>287</v>
      </c>
    </row>
    <row r="44" spans="2:14" x14ac:dyDescent="0.25">
      <c r="C44" s="1" t="s">
        <v>244</v>
      </c>
      <c r="D44" s="1" t="s">
        <v>242</v>
      </c>
      <c r="E44" s="1" t="s">
        <v>340</v>
      </c>
      <c r="F44" s="1" t="s">
        <v>391</v>
      </c>
      <c r="G44" s="2" t="str">
        <f t="shared" si="1"/>
        <v>1</v>
      </c>
      <c r="H44" s="7">
        <v>1</v>
      </c>
      <c r="I44" t="str">
        <f t="shared" si="2"/>
        <v>Solid1</v>
      </c>
      <c r="M44" s="1" t="s">
        <v>510</v>
      </c>
      <c r="N44" s="9" t="s">
        <v>573</v>
      </c>
    </row>
    <row r="45" spans="2:14" x14ac:dyDescent="0.25">
      <c r="B45" t="s">
        <v>195</v>
      </c>
      <c r="C45" s="1" t="s">
        <v>245</v>
      </c>
      <c r="D45" s="1" t="s">
        <v>287</v>
      </c>
      <c r="E45" s="1" t="s">
        <v>341</v>
      </c>
      <c r="F45" s="1" t="s">
        <v>392</v>
      </c>
      <c r="G45" s="2" t="str">
        <f t="shared" si="1"/>
        <v>12</v>
      </c>
      <c r="H45" s="7">
        <v>12</v>
      </c>
      <c r="I45" t="str">
        <f t="shared" si="2"/>
        <v>ABS:</v>
      </c>
      <c r="M45" s="1" t="s">
        <v>511</v>
      </c>
      <c r="N45" s="9" t="s">
        <v>245</v>
      </c>
    </row>
    <row r="46" spans="2:14" x14ac:dyDescent="0.25">
      <c r="C46" s="1" t="s">
        <v>246</v>
      </c>
      <c r="D46" s="1" t="s">
        <v>244</v>
      </c>
      <c r="E46" s="1" t="s">
        <v>342</v>
      </c>
      <c r="F46" s="1" t="s">
        <v>393</v>
      </c>
      <c r="G46" s="2" t="str">
        <f t="shared" si="1"/>
        <v>1</v>
      </c>
      <c r="H46" s="7">
        <v>1</v>
      </c>
      <c r="I46" t="str">
        <f t="shared" si="2"/>
        <v>Solid1</v>
      </c>
      <c r="M46" s="1" t="s">
        <v>512</v>
      </c>
      <c r="N46" s="9" t="s">
        <v>246</v>
      </c>
    </row>
    <row r="47" spans="2:14" x14ac:dyDescent="0.25">
      <c r="B47" t="s">
        <v>195</v>
      </c>
      <c r="C47" s="1" t="s">
        <v>247</v>
      </c>
      <c r="D47" s="1" t="s">
        <v>288</v>
      </c>
      <c r="E47" s="1" t="s">
        <v>343</v>
      </c>
      <c r="F47" s="1" t="s">
        <v>394</v>
      </c>
      <c r="G47" s="2" t="str">
        <f t="shared" si="1"/>
        <v>12</v>
      </c>
      <c r="H47" s="7">
        <v>12</v>
      </c>
      <c r="I47" t="str">
        <f t="shared" si="2"/>
        <v>ABS:</v>
      </c>
      <c r="M47" s="1" t="s">
        <v>513</v>
      </c>
      <c r="N47" s="9" t="s">
        <v>394</v>
      </c>
    </row>
    <row r="48" spans="2:14" x14ac:dyDescent="0.25">
      <c r="C48" s="1" t="s">
        <v>248</v>
      </c>
      <c r="D48" s="1" t="s">
        <v>246</v>
      </c>
      <c r="E48" s="1" t="s">
        <v>344</v>
      </c>
      <c r="F48" s="1" t="s">
        <v>395</v>
      </c>
      <c r="G48" s="2" t="str">
        <f t="shared" si="1"/>
        <v>1</v>
      </c>
      <c r="H48" s="7">
        <v>1</v>
      </c>
      <c r="I48" t="str">
        <f t="shared" si="2"/>
        <v>Solid1</v>
      </c>
      <c r="M48" s="1" t="s">
        <v>514</v>
      </c>
      <c r="N48" s="9" t="s">
        <v>574</v>
      </c>
    </row>
    <row r="49" spans="2:14" x14ac:dyDescent="0.25">
      <c r="B49" t="s">
        <v>195</v>
      </c>
      <c r="C49" s="1" t="s">
        <v>249</v>
      </c>
      <c r="D49" s="1" t="s">
        <v>289</v>
      </c>
      <c r="E49" s="1" t="s">
        <v>345</v>
      </c>
      <c r="F49" s="1" t="s">
        <v>396</v>
      </c>
      <c r="G49" s="2" t="str">
        <f t="shared" si="1"/>
        <v>13</v>
      </c>
      <c r="H49" s="7">
        <v>13</v>
      </c>
      <c r="I49" t="str">
        <f t="shared" si="2"/>
        <v>Staklo</v>
      </c>
      <c r="M49" s="1" t="s">
        <v>515</v>
      </c>
      <c r="N49" s="9" t="s">
        <v>575</v>
      </c>
    </row>
    <row r="50" spans="2:14" x14ac:dyDescent="0.25">
      <c r="C50" s="1" t="s">
        <v>250</v>
      </c>
      <c r="D50" s="1" t="s">
        <v>248</v>
      </c>
      <c r="E50" s="1" t="s">
        <v>346</v>
      </c>
      <c r="F50" s="1" t="s">
        <v>397</v>
      </c>
      <c r="G50" s="2" t="str">
        <f t="shared" si="1"/>
        <v>17</v>
      </c>
      <c r="H50" s="7">
        <v>17</v>
      </c>
      <c r="I50" t="str">
        <f t="shared" si="2"/>
        <v>Desna Vrata_1</v>
      </c>
      <c r="M50" s="1" t="s">
        <v>516</v>
      </c>
      <c r="N50" s="9" t="s">
        <v>576</v>
      </c>
    </row>
    <row r="51" spans="2:14" x14ac:dyDescent="0.25">
      <c r="B51" t="s">
        <v>196</v>
      </c>
      <c r="C51" s="1" t="s">
        <v>251</v>
      </c>
      <c r="D51" s="1" t="s">
        <v>290</v>
      </c>
      <c r="E51" s="1" t="s">
        <v>347</v>
      </c>
      <c r="F51" s="1" t="s">
        <v>251</v>
      </c>
      <c r="G51" s="2" t="str">
        <f t="shared" si="1"/>
        <v>1</v>
      </c>
      <c r="H51" s="7">
        <v>1</v>
      </c>
      <c r="I51" t="str">
        <f t="shared" si="2"/>
        <v>Solid1</v>
      </c>
      <c r="M51" s="1" t="s">
        <v>517</v>
      </c>
      <c r="N51" s="9" t="s">
        <v>291</v>
      </c>
    </row>
    <row r="52" spans="2:14" x14ac:dyDescent="0.25">
      <c r="C52" s="1" t="s">
        <v>252</v>
      </c>
      <c r="D52" s="1" t="s">
        <v>250</v>
      </c>
      <c r="E52" s="1" t="s">
        <v>348</v>
      </c>
      <c r="F52" s="1" t="s">
        <v>398</v>
      </c>
      <c r="G52" s="2" t="str">
        <f t="shared" si="1"/>
        <v>18</v>
      </c>
      <c r="H52" s="7">
        <v>18</v>
      </c>
      <c r="I52" t="str">
        <f t="shared" si="2"/>
        <v>Front</v>
      </c>
      <c r="M52" s="1" t="s">
        <v>518</v>
      </c>
      <c r="N52" s="1" t="s">
        <v>577</v>
      </c>
    </row>
    <row r="53" spans="2:14" x14ac:dyDescent="0.25">
      <c r="B53" t="s">
        <v>199</v>
      </c>
      <c r="C53" s="1" t="s">
        <v>253</v>
      </c>
      <c r="D53" s="1" t="s">
        <v>291</v>
      </c>
      <c r="E53" s="1" t="s">
        <v>349</v>
      </c>
      <c r="F53" s="1" t="s">
        <v>399</v>
      </c>
      <c r="G53" s="2" t="str">
        <f t="shared" si="1"/>
        <v>1</v>
      </c>
      <c r="H53" s="7">
        <v>1</v>
      </c>
      <c r="I53" t="str">
        <f t="shared" si="2"/>
        <v>Solid1</v>
      </c>
      <c r="M53" s="1" t="s">
        <v>519</v>
      </c>
      <c r="N53" s="1" t="s">
        <v>578</v>
      </c>
    </row>
    <row r="54" spans="2:14" x14ac:dyDescent="0.25">
      <c r="B54" t="s">
        <v>200</v>
      </c>
      <c r="C54" s="1" t="s">
        <v>254</v>
      </c>
      <c r="D54" s="1" t="s">
        <v>252</v>
      </c>
      <c r="E54" s="1" t="s">
        <v>350</v>
      </c>
      <c r="F54" s="1" t="s">
        <v>400</v>
      </c>
      <c r="G54" s="2" t="str">
        <f t="shared" si="1"/>
        <v>19</v>
      </c>
      <c r="H54" s="7">
        <v>19</v>
      </c>
      <c r="I54" t="str">
        <f t="shared" si="2"/>
        <v>ABS 145 mm:</v>
      </c>
      <c r="M54" s="1" t="s">
        <v>520</v>
      </c>
      <c r="N54" s="1" t="s">
        <v>579</v>
      </c>
    </row>
    <row r="55" spans="2:14" x14ac:dyDescent="0.25">
      <c r="C55" s="1" t="s">
        <v>255</v>
      </c>
      <c r="D55" s="1" t="s">
        <v>292</v>
      </c>
      <c r="E55" s="1" t="s">
        <v>351</v>
      </c>
      <c r="F55" s="1" t="s">
        <v>401</v>
      </c>
      <c r="G55" s="2" t="str">
        <f t="shared" si="1"/>
        <v>1</v>
      </c>
      <c r="H55" s="7">
        <v>1</v>
      </c>
      <c r="I55" t="str">
        <f t="shared" si="2"/>
        <v>Solid1</v>
      </c>
      <c r="M55" s="1" t="s">
        <v>521</v>
      </c>
      <c r="N55" s="1" t="s">
        <v>401</v>
      </c>
    </row>
    <row r="56" spans="2:14" x14ac:dyDescent="0.25">
      <c r="B56" t="s">
        <v>201</v>
      </c>
      <c r="C56" s="1" t="s">
        <v>256</v>
      </c>
      <c r="D56" s="1" t="s">
        <v>254</v>
      </c>
      <c r="E56" s="1" t="s">
        <v>352</v>
      </c>
      <c r="F56" s="1" t="s">
        <v>402</v>
      </c>
      <c r="G56" s="2" t="str">
        <f t="shared" si="1"/>
        <v>12</v>
      </c>
      <c r="H56" s="7">
        <v>12</v>
      </c>
      <c r="I56" t="str">
        <f t="shared" si="2"/>
        <v>ABS:</v>
      </c>
      <c r="M56" s="1" t="s">
        <v>522</v>
      </c>
      <c r="N56" s="1" t="s">
        <v>580</v>
      </c>
    </row>
    <row r="57" spans="2:14" x14ac:dyDescent="0.25">
      <c r="C57" s="1" t="s">
        <v>257</v>
      </c>
      <c r="D57" s="1" t="s">
        <v>255</v>
      </c>
      <c r="E57" s="1" t="s">
        <v>353</v>
      </c>
      <c r="F57" s="1" t="s">
        <v>403</v>
      </c>
      <c r="G57" s="2" t="str">
        <f t="shared" si="1"/>
        <v>1</v>
      </c>
      <c r="H57" s="7">
        <v>1</v>
      </c>
      <c r="I57" t="str">
        <f t="shared" si="2"/>
        <v>Solid1</v>
      </c>
      <c r="M57" s="1" t="s">
        <v>523</v>
      </c>
      <c r="N57" s="1" t="s">
        <v>581</v>
      </c>
    </row>
    <row r="58" spans="2:14" x14ac:dyDescent="0.25">
      <c r="B58" t="s">
        <v>195</v>
      </c>
      <c r="C58" s="1" t="s">
        <v>258</v>
      </c>
      <c r="D58" s="1" t="s">
        <v>293</v>
      </c>
      <c r="E58" s="1" t="s">
        <v>354</v>
      </c>
      <c r="F58" s="1" t="s">
        <v>404</v>
      </c>
      <c r="G58" s="2" t="str">
        <f t="shared" si="1"/>
        <v>12</v>
      </c>
      <c r="H58" s="7">
        <v>12</v>
      </c>
      <c r="I58" t="str">
        <f t="shared" si="2"/>
        <v>ABS:</v>
      </c>
      <c r="M58" s="1" t="s">
        <v>524</v>
      </c>
      <c r="N58" s="1" t="s">
        <v>582</v>
      </c>
    </row>
    <row r="59" spans="2:14" x14ac:dyDescent="0.25">
      <c r="C59" s="1" t="s">
        <v>259</v>
      </c>
      <c r="D59" s="1" t="s">
        <v>257</v>
      </c>
      <c r="E59" s="1" t="s">
        <v>355</v>
      </c>
      <c r="F59" s="1" t="s">
        <v>405</v>
      </c>
      <c r="G59" s="2" t="str">
        <f t="shared" si="1"/>
        <v>1</v>
      </c>
      <c r="H59" s="7">
        <v>1</v>
      </c>
      <c r="I59" t="str">
        <f t="shared" si="2"/>
        <v>Solid1</v>
      </c>
      <c r="M59" s="1" t="s">
        <v>525</v>
      </c>
      <c r="N59" s="1" t="s">
        <v>583</v>
      </c>
    </row>
    <row r="60" spans="2:14" x14ac:dyDescent="0.25">
      <c r="B60" t="s">
        <v>195</v>
      </c>
      <c r="C60" s="1" t="s">
        <v>260</v>
      </c>
      <c r="D60" s="1" t="s">
        <v>294</v>
      </c>
      <c r="E60" s="1" t="s">
        <v>356</v>
      </c>
      <c r="F60" s="1" t="s">
        <v>406</v>
      </c>
      <c r="G60" s="2" t="str">
        <f t="shared" si="1"/>
        <v>12</v>
      </c>
      <c r="H60" s="7">
        <v>12</v>
      </c>
      <c r="I60" t="str">
        <f t="shared" si="2"/>
        <v>ABS:</v>
      </c>
      <c r="M60" s="1" t="s">
        <v>526</v>
      </c>
      <c r="N60" s="1" t="s">
        <v>584</v>
      </c>
    </row>
    <row r="61" spans="2:14" x14ac:dyDescent="0.25">
      <c r="C61" s="1" t="s">
        <v>261</v>
      </c>
      <c r="D61" s="1" t="s">
        <v>259</v>
      </c>
      <c r="E61" s="1" t="s">
        <v>357</v>
      </c>
      <c r="F61" s="1" t="s">
        <v>407</v>
      </c>
      <c r="G61" s="2" t="str">
        <f t="shared" si="1"/>
        <v>20</v>
      </c>
      <c r="H61" s="7">
        <v>20</v>
      </c>
      <c r="I61" t="str">
        <f t="shared" si="2"/>
        <v>Closed_2</v>
      </c>
      <c r="M61" s="1" t="s">
        <v>527</v>
      </c>
      <c r="N61" s="1" t="s">
        <v>261</v>
      </c>
    </row>
    <row r="62" spans="2:14" x14ac:dyDescent="0.25">
      <c r="B62" t="s">
        <v>195</v>
      </c>
      <c r="C62" s="1" t="s">
        <v>262</v>
      </c>
      <c r="D62" s="1" t="s">
        <v>295</v>
      </c>
      <c r="E62" s="1" t="s">
        <v>358</v>
      </c>
      <c r="F62" s="1" t="s">
        <v>408</v>
      </c>
      <c r="G62" s="2" t="str">
        <f t="shared" si="1"/>
        <v>21</v>
      </c>
      <c r="H62" s="7">
        <v>21</v>
      </c>
      <c r="I62" t="str">
        <f t="shared" si="2"/>
        <v>Main element</v>
      </c>
      <c r="M62" s="1" t="s">
        <v>528</v>
      </c>
      <c r="N62" s="9" t="s">
        <v>585</v>
      </c>
    </row>
    <row r="63" spans="2:14" x14ac:dyDescent="0.25">
      <c r="C63" s="1" t="s">
        <v>263</v>
      </c>
      <c r="D63" s="1" t="s">
        <v>261</v>
      </c>
      <c r="E63" s="1" t="s">
        <v>359</v>
      </c>
      <c r="F63" s="1" t="s">
        <v>409</v>
      </c>
      <c r="G63" s="2" t="str">
        <f t="shared" si="1"/>
        <v>21</v>
      </c>
      <c r="H63" s="7">
        <v>21</v>
      </c>
      <c r="I63" t="str">
        <f t="shared" si="2"/>
        <v>Main element</v>
      </c>
      <c r="M63" s="1" t="s">
        <v>529</v>
      </c>
      <c r="N63" s="9" t="s">
        <v>586</v>
      </c>
    </row>
    <row r="64" spans="2:14" x14ac:dyDescent="0.25">
      <c r="D64" s="1" t="s">
        <v>296</v>
      </c>
      <c r="M64" s="1" t="s">
        <v>530</v>
      </c>
      <c r="N64" s="9" t="s">
        <v>587</v>
      </c>
    </row>
    <row r="65" spans="4:14" x14ac:dyDescent="0.25">
      <c r="D65" s="1" t="s">
        <v>263</v>
      </c>
      <c r="M65" s="1" t="s">
        <v>531</v>
      </c>
      <c r="N65" s="9" t="s">
        <v>588</v>
      </c>
    </row>
    <row r="66" spans="4:14" x14ac:dyDescent="0.25">
      <c r="M66" s="1" t="s">
        <v>532</v>
      </c>
      <c r="N66" s="9" t="s">
        <v>589</v>
      </c>
    </row>
    <row r="67" spans="4:14" x14ac:dyDescent="0.25">
      <c r="M67" s="1" t="s">
        <v>533</v>
      </c>
      <c r="N67" s="9" t="s">
        <v>590</v>
      </c>
    </row>
    <row r="68" spans="4:14" x14ac:dyDescent="0.25">
      <c r="M68" s="1" t="s">
        <v>534</v>
      </c>
      <c r="N68" s="9" t="s">
        <v>591</v>
      </c>
    </row>
    <row r="69" spans="4:14" x14ac:dyDescent="0.25">
      <c r="M69" s="1" t="s">
        <v>535</v>
      </c>
      <c r="N69" s="9" t="s">
        <v>592</v>
      </c>
    </row>
    <row r="70" spans="4:14" x14ac:dyDescent="0.25">
      <c r="M70" s="1" t="s">
        <v>536</v>
      </c>
      <c r="N70" s="9" t="s">
        <v>593</v>
      </c>
    </row>
    <row r="71" spans="4:14" x14ac:dyDescent="0.25">
      <c r="M71" s="1" t="s">
        <v>537</v>
      </c>
      <c r="N71" s="9" t="s">
        <v>594</v>
      </c>
    </row>
    <row r="72" spans="4:14" x14ac:dyDescent="0.25">
      <c r="M72" s="1" t="s">
        <v>538</v>
      </c>
      <c r="N72" s="1" t="s">
        <v>595</v>
      </c>
    </row>
    <row r="73" spans="4:14" x14ac:dyDescent="0.25">
      <c r="M73" s="1" t="s">
        <v>539</v>
      </c>
      <c r="N73" s="1" t="s">
        <v>596</v>
      </c>
    </row>
    <row r="74" spans="4:14" x14ac:dyDescent="0.25">
      <c r="M74" s="1" t="s">
        <v>540</v>
      </c>
      <c r="N74" s="1" t="s">
        <v>597</v>
      </c>
    </row>
    <row r="75" spans="4:14" x14ac:dyDescent="0.25">
      <c r="M75" s="1" t="s">
        <v>541</v>
      </c>
      <c r="N75" s="1" t="s">
        <v>598</v>
      </c>
    </row>
    <row r="76" spans="4:14" x14ac:dyDescent="0.25">
      <c r="M76" s="1" t="s">
        <v>542</v>
      </c>
      <c r="N76" s="1" t="s">
        <v>599</v>
      </c>
    </row>
    <row r="77" spans="4:14" x14ac:dyDescent="0.25">
      <c r="M77" s="1" t="s">
        <v>543</v>
      </c>
      <c r="N77" s="1" t="s">
        <v>600</v>
      </c>
    </row>
    <row r="78" spans="4:14" x14ac:dyDescent="0.25">
      <c r="M78" s="1" t="s">
        <v>544</v>
      </c>
      <c r="N78" s="1" t="s">
        <v>601</v>
      </c>
    </row>
    <row r="79" spans="4:14" x14ac:dyDescent="0.25">
      <c r="M79" s="1" t="s">
        <v>545</v>
      </c>
      <c r="N79" s="1" t="s">
        <v>602</v>
      </c>
    </row>
    <row r="80" spans="4:14" x14ac:dyDescent="0.25">
      <c r="M80" s="1" t="s">
        <v>546</v>
      </c>
      <c r="N80" s="1" t="s">
        <v>603</v>
      </c>
    </row>
    <row r="81" spans="13:14" x14ac:dyDescent="0.25">
      <c r="M81" s="1" t="s">
        <v>547</v>
      </c>
      <c r="N81" s="1" t="s">
        <v>604</v>
      </c>
    </row>
    <row r="82" spans="13:14" x14ac:dyDescent="0.25">
      <c r="M82" s="1" t="s">
        <v>548</v>
      </c>
      <c r="N82" s="9" t="s">
        <v>605</v>
      </c>
    </row>
    <row r="83" spans="13:14" x14ac:dyDescent="0.25">
      <c r="M83" s="1" t="s">
        <v>549</v>
      </c>
      <c r="N83" s="9" t="s">
        <v>606</v>
      </c>
    </row>
    <row r="84" spans="13:14" x14ac:dyDescent="0.25">
      <c r="M84" s="1" t="s">
        <v>550</v>
      </c>
      <c r="N84" s="9" t="s">
        <v>607</v>
      </c>
    </row>
    <row r="85" spans="13:14" x14ac:dyDescent="0.25">
      <c r="M85" s="1" t="s">
        <v>551</v>
      </c>
      <c r="N85" s="9" t="s">
        <v>608</v>
      </c>
    </row>
    <row r="86" spans="13:14" x14ac:dyDescent="0.25">
      <c r="M86" s="1" t="s">
        <v>552</v>
      </c>
      <c r="N86" s="9" t="s">
        <v>609</v>
      </c>
    </row>
    <row r="87" spans="13:14" x14ac:dyDescent="0.25">
      <c r="M87" s="1" t="s">
        <v>553</v>
      </c>
      <c r="N87" s="9" t="s">
        <v>610</v>
      </c>
    </row>
    <row r="88" spans="13:14" x14ac:dyDescent="0.25">
      <c r="M88" s="1" t="s">
        <v>554</v>
      </c>
      <c r="N88" s="9" t="s">
        <v>611</v>
      </c>
    </row>
    <row r="89" spans="13:14" x14ac:dyDescent="0.25">
      <c r="M89" s="1" t="s">
        <v>555</v>
      </c>
      <c r="N89" s="9" t="s">
        <v>612</v>
      </c>
    </row>
    <row r="90" spans="13:14" x14ac:dyDescent="0.25">
      <c r="N90" s="9" t="s">
        <v>613</v>
      </c>
    </row>
    <row r="91" spans="13:14" x14ac:dyDescent="0.25">
      <c r="N91" s="9" t="s">
        <v>614</v>
      </c>
    </row>
    <row r="92" spans="13:14" x14ac:dyDescent="0.25">
      <c r="N92" s="1" t="s">
        <v>615</v>
      </c>
    </row>
    <row r="93" spans="13:14" x14ac:dyDescent="0.25">
      <c r="N93" s="1" t="s">
        <v>616</v>
      </c>
    </row>
    <row r="94" spans="13:14" x14ac:dyDescent="0.25">
      <c r="N94" s="1" t="s">
        <v>617</v>
      </c>
    </row>
    <row r="95" spans="13:14" x14ac:dyDescent="0.25">
      <c r="N95" s="1" t="s">
        <v>618</v>
      </c>
    </row>
    <row r="96" spans="13:14" x14ac:dyDescent="0.25">
      <c r="N96" s="1" t="s">
        <v>619</v>
      </c>
    </row>
    <row r="97" spans="14:14" x14ac:dyDescent="0.25">
      <c r="N97" s="1" t="s">
        <v>620</v>
      </c>
    </row>
    <row r="98" spans="14:14" x14ac:dyDescent="0.25">
      <c r="N98" s="1" t="s">
        <v>621</v>
      </c>
    </row>
    <row r="99" spans="14:14" x14ac:dyDescent="0.25">
      <c r="N99" s="1" t="s">
        <v>622</v>
      </c>
    </row>
    <row r="100" spans="14:14" x14ac:dyDescent="0.25">
      <c r="N100" s="1" t="s">
        <v>623</v>
      </c>
    </row>
    <row r="101" spans="14:14" x14ac:dyDescent="0.25">
      <c r="N101" s="1" t="s">
        <v>624</v>
      </c>
    </row>
    <row r="102" spans="14:14" x14ac:dyDescent="0.25">
      <c r="N102" s="9" t="s">
        <v>625</v>
      </c>
    </row>
    <row r="103" spans="14:14" x14ac:dyDescent="0.25">
      <c r="N103" s="9" t="s">
        <v>626</v>
      </c>
    </row>
    <row r="104" spans="14:14" x14ac:dyDescent="0.25">
      <c r="N104" s="9" t="s">
        <v>627</v>
      </c>
    </row>
    <row r="105" spans="14:14" x14ac:dyDescent="0.25">
      <c r="N105" s="9" t="s">
        <v>628</v>
      </c>
    </row>
    <row r="106" spans="14:14" x14ac:dyDescent="0.25">
      <c r="N106" s="9" t="s">
        <v>629</v>
      </c>
    </row>
    <row r="107" spans="14:14" x14ac:dyDescent="0.25">
      <c r="N107" s="9" t="s">
        <v>630</v>
      </c>
    </row>
    <row r="108" spans="14:14" x14ac:dyDescent="0.25">
      <c r="N108" s="9" t="s">
        <v>631</v>
      </c>
    </row>
    <row r="109" spans="14:14" x14ac:dyDescent="0.25">
      <c r="N109" s="9" t="s">
        <v>632</v>
      </c>
    </row>
    <row r="110" spans="14:14" x14ac:dyDescent="0.25">
      <c r="N110" s="9" t="s">
        <v>633</v>
      </c>
    </row>
    <row r="111" spans="14:14" x14ac:dyDescent="0.25">
      <c r="N111" s="9" t="s">
        <v>634</v>
      </c>
    </row>
    <row r="112" spans="14:14" x14ac:dyDescent="0.25">
      <c r="N112" s="1" t="s">
        <v>635</v>
      </c>
    </row>
    <row r="113" spans="14:14" x14ac:dyDescent="0.25">
      <c r="N113" s="1" t="s">
        <v>636</v>
      </c>
    </row>
    <row r="114" spans="14:14" x14ac:dyDescent="0.25">
      <c r="N114" s="1" t="s">
        <v>637</v>
      </c>
    </row>
    <row r="115" spans="14:14" x14ac:dyDescent="0.25">
      <c r="N115" s="1" t="s">
        <v>638</v>
      </c>
    </row>
    <row r="116" spans="14:14" x14ac:dyDescent="0.25">
      <c r="N116" s="1" t="s">
        <v>639</v>
      </c>
    </row>
    <row r="117" spans="14:14" x14ac:dyDescent="0.25">
      <c r="N117" s="1" t="s">
        <v>640</v>
      </c>
    </row>
    <row r="118" spans="14:14" x14ac:dyDescent="0.25">
      <c r="N118" s="1" t="s">
        <v>641</v>
      </c>
    </row>
    <row r="119" spans="14:14" x14ac:dyDescent="0.25">
      <c r="N119" s="1" t="s">
        <v>642</v>
      </c>
    </row>
    <row r="120" spans="14:14" x14ac:dyDescent="0.25">
      <c r="N120" s="1" t="s">
        <v>643</v>
      </c>
    </row>
    <row r="121" spans="14:14" x14ac:dyDescent="0.25">
      <c r="N121" s="1" t="s">
        <v>644</v>
      </c>
    </row>
    <row r="122" spans="14:14" x14ac:dyDescent="0.25">
      <c r="N122" s="9" t="s">
        <v>645</v>
      </c>
    </row>
    <row r="123" spans="14:14" x14ac:dyDescent="0.25">
      <c r="N123" s="9" t="s">
        <v>646</v>
      </c>
    </row>
    <row r="124" spans="14:14" x14ac:dyDescent="0.25">
      <c r="N124" s="9" t="s">
        <v>647</v>
      </c>
    </row>
    <row r="125" spans="14:14" x14ac:dyDescent="0.25">
      <c r="N125" s="9" t="s">
        <v>648</v>
      </c>
    </row>
    <row r="126" spans="14:14" x14ac:dyDescent="0.25">
      <c r="N126" s="9" t="s">
        <v>649</v>
      </c>
    </row>
    <row r="127" spans="14:14" x14ac:dyDescent="0.25">
      <c r="N127" s="9" t="s">
        <v>650</v>
      </c>
    </row>
    <row r="128" spans="14:14" x14ac:dyDescent="0.25">
      <c r="N128" s="9" t="s">
        <v>651</v>
      </c>
    </row>
    <row r="129" spans="14:14" x14ac:dyDescent="0.25">
      <c r="N129" s="9" t="s">
        <v>652</v>
      </c>
    </row>
    <row r="130" spans="14:14" x14ac:dyDescent="0.25">
      <c r="N130" s="9" t="s">
        <v>653</v>
      </c>
    </row>
    <row r="131" spans="14:14" x14ac:dyDescent="0.25">
      <c r="N131" s="9" t="s">
        <v>654</v>
      </c>
    </row>
    <row r="132" spans="14:14" x14ac:dyDescent="0.25">
      <c r="N132" s="1" t="s">
        <v>655</v>
      </c>
    </row>
    <row r="133" spans="14:14" x14ac:dyDescent="0.25">
      <c r="N133" s="1" t="s">
        <v>656</v>
      </c>
    </row>
    <row r="134" spans="14:14" x14ac:dyDescent="0.25">
      <c r="N134" s="1" t="s">
        <v>657</v>
      </c>
    </row>
    <row r="135" spans="14:14" x14ac:dyDescent="0.25">
      <c r="N135" s="1" t="s">
        <v>658</v>
      </c>
    </row>
    <row r="136" spans="14:14" x14ac:dyDescent="0.25">
      <c r="N136" s="1" t="s">
        <v>659</v>
      </c>
    </row>
    <row r="137" spans="14:14" x14ac:dyDescent="0.25">
      <c r="N137" s="1" t="s">
        <v>660</v>
      </c>
    </row>
    <row r="138" spans="14:14" x14ac:dyDescent="0.25">
      <c r="N138" s="1" t="s">
        <v>661</v>
      </c>
    </row>
    <row r="139" spans="14:14" x14ac:dyDescent="0.25">
      <c r="N139" s="1" t="s">
        <v>662</v>
      </c>
    </row>
    <row r="140" spans="14:14" x14ac:dyDescent="0.25">
      <c r="N140" s="1" t="s">
        <v>663</v>
      </c>
    </row>
    <row r="141" spans="14:14" x14ac:dyDescent="0.25">
      <c r="N141" s="1" t="s">
        <v>664</v>
      </c>
    </row>
    <row r="142" spans="14:14" x14ac:dyDescent="0.25">
      <c r="N142" s="9" t="s">
        <v>665</v>
      </c>
    </row>
    <row r="143" spans="14:14" x14ac:dyDescent="0.25">
      <c r="N143" s="9" t="s">
        <v>666</v>
      </c>
    </row>
    <row r="144" spans="14:14" x14ac:dyDescent="0.25">
      <c r="N144" s="9" t="s">
        <v>667</v>
      </c>
    </row>
    <row r="145" spans="14:14" x14ac:dyDescent="0.25">
      <c r="N145" s="9" t="s">
        <v>668</v>
      </c>
    </row>
    <row r="146" spans="14:14" x14ac:dyDescent="0.25">
      <c r="N146" s="9" t="s">
        <v>669</v>
      </c>
    </row>
    <row r="147" spans="14:14" x14ac:dyDescent="0.25">
      <c r="N147" s="9" t="s">
        <v>670</v>
      </c>
    </row>
    <row r="148" spans="14:14" x14ac:dyDescent="0.25">
      <c r="N148" s="9" t="s">
        <v>671</v>
      </c>
    </row>
    <row r="149" spans="14:14" x14ac:dyDescent="0.25">
      <c r="N149" s="9" t="s">
        <v>672</v>
      </c>
    </row>
    <row r="150" spans="14:14" x14ac:dyDescent="0.25">
      <c r="N150" s="9" t="s">
        <v>673</v>
      </c>
    </row>
    <row r="151" spans="14:14" x14ac:dyDescent="0.25">
      <c r="N151" s="9" t="s">
        <v>674</v>
      </c>
    </row>
    <row r="152" spans="14:14" x14ac:dyDescent="0.25">
      <c r="N152" s="1" t="s">
        <v>675</v>
      </c>
    </row>
    <row r="153" spans="14:14" x14ac:dyDescent="0.25">
      <c r="N153" s="1" t="s">
        <v>676</v>
      </c>
    </row>
    <row r="154" spans="14:14" x14ac:dyDescent="0.25">
      <c r="N154" s="1" t="s">
        <v>677</v>
      </c>
    </row>
    <row r="155" spans="14:14" x14ac:dyDescent="0.25">
      <c r="N155" s="1" t="s">
        <v>678</v>
      </c>
    </row>
    <row r="156" spans="14:14" x14ac:dyDescent="0.25">
      <c r="N156" s="1" t="s">
        <v>679</v>
      </c>
    </row>
    <row r="157" spans="14:14" x14ac:dyDescent="0.25">
      <c r="N157" s="1" t="s">
        <v>680</v>
      </c>
    </row>
    <row r="158" spans="14:14" x14ac:dyDescent="0.25">
      <c r="N158" s="1" t="s">
        <v>681</v>
      </c>
    </row>
    <row r="159" spans="14:14" x14ac:dyDescent="0.25">
      <c r="N159" s="1" t="s">
        <v>682</v>
      </c>
    </row>
    <row r="160" spans="14:14" x14ac:dyDescent="0.25">
      <c r="N160" s="1" t="s">
        <v>683</v>
      </c>
    </row>
    <row r="161" spans="14:14" x14ac:dyDescent="0.25">
      <c r="N161" s="1" t="s">
        <v>684</v>
      </c>
    </row>
    <row r="162" spans="14:14" x14ac:dyDescent="0.25">
      <c r="N162" s="9" t="s">
        <v>685</v>
      </c>
    </row>
    <row r="163" spans="14:14" x14ac:dyDescent="0.25">
      <c r="N163" s="9" t="s">
        <v>686</v>
      </c>
    </row>
    <row r="164" spans="14:14" x14ac:dyDescent="0.25">
      <c r="N164" s="9" t="s">
        <v>687</v>
      </c>
    </row>
    <row r="165" spans="14:14" x14ac:dyDescent="0.25">
      <c r="N165" s="9" t="s">
        <v>688</v>
      </c>
    </row>
    <row r="166" spans="14:14" x14ac:dyDescent="0.25">
      <c r="N166" s="9" t="s">
        <v>689</v>
      </c>
    </row>
    <row r="167" spans="14:14" x14ac:dyDescent="0.25">
      <c r="N167" s="9" t="s">
        <v>690</v>
      </c>
    </row>
    <row r="168" spans="14:14" x14ac:dyDescent="0.25">
      <c r="N168" s="9" t="s">
        <v>691</v>
      </c>
    </row>
    <row r="169" spans="14:14" x14ac:dyDescent="0.25">
      <c r="N169" s="9" t="s">
        <v>692</v>
      </c>
    </row>
    <row r="170" spans="14:14" x14ac:dyDescent="0.25">
      <c r="N170" s="9" t="s">
        <v>693</v>
      </c>
    </row>
    <row r="171" spans="14:14" x14ac:dyDescent="0.25">
      <c r="N171" s="9" t="s">
        <v>694</v>
      </c>
    </row>
    <row r="172" spans="14:14" x14ac:dyDescent="0.25">
      <c r="N172" s="1" t="s">
        <v>695</v>
      </c>
    </row>
    <row r="173" spans="14:14" x14ac:dyDescent="0.25">
      <c r="N173" s="1" t="s">
        <v>696</v>
      </c>
    </row>
    <row r="174" spans="14:14" x14ac:dyDescent="0.25">
      <c r="N174" s="1" t="s">
        <v>697</v>
      </c>
    </row>
    <row r="175" spans="14:14" x14ac:dyDescent="0.25">
      <c r="N175" s="1" t="s">
        <v>698</v>
      </c>
    </row>
    <row r="176" spans="14:14" x14ac:dyDescent="0.25">
      <c r="N176" s="1" t="s">
        <v>699</v>
      </c>
    </row>
    <row r="177" spans="14:14" x14ac:dyDescent="0.25">
      <c r="N177" s="1" t="s">
        <v>700</v>
      </c>
    </row>
    <row r="178" spans="14:14" x14ac:dyDescent="0.25">
      <c r="N178" s="1" t="s">
        <v>701</v>
      </c>
    </row>
    <row r="179" spans="14:14" x14ac:dyDescent="0.25">
      <c r="N179" s="1" t="s">
        <v>702</v>
      </c>
    </row>
    <row r="180" spans="14:14" x14ac:dyDescent="0.25">
      <c r="N180" s="1" t="s">
        <v>703</v>
      </c>
    </row>
    <row r="181" spans="14:14" x14ac:dyDescent="0.25">
      <c r="N181" s="1" t="s">
        <v>704</v>
      </c>
    </row>
    <row r="182" spans="14:14" x14ac:dyDescent="0.25">
      <c r="N182" s="9" t="s">
        <v>705</v>
      </c>
    </row>
    <row r="183" spans="14:14" x14ac:dyDescent="0.25">
      <c r="N183" s="9" t="s">
        <v>706</v>
      </c>
    </row>
    <row r="184" spans="14:14" x14ac:dyDescent="0.25">
      <c r="N184" s="9" t="s">
        <v>707</v>
      </c>
    </row>
    <row r="185" spans="14:14" x14ac:dyDescent="0.25">
      <c r="N185" s="9" t="s">
        <v>708</v>
      </c>
    </row>
    <row r="186" spans="14:14" x14ac:dyDescent="0.25">
      <c r="N186" s="9" t="s">
        <v>709</v>
      </c>
    </row>
    <row r="187" spans="14:14" x14ac:dyDescent="0.25">
      <c r="N187" s="9" t="s">
        <v>710</v>
      </c>
    </row>
    <row r="188" spans="14:14" x14ac:dyDescent="0.25">
      <c r="N188" s="9" t="s">
        <v>711</v>
      </c>
    </row>
    <row r="189" spans="14:14" x14ac:dyDescent="0.25">
      <c r="N189" s="9" t="s">
        <v>712</v>
      </c>
    </row>
    <row r="190" spans="14:14" x14ac:dyDescent="0.25">
      <c r="N190" s="9" t="s">
        <v>713</v>
      </c>
    </row>
    <row r="191" spans="14:14" x14ac:dyDescent="0.25">
      <c r="N191" s="9" t="s">
        <v>714</v>
      </c>
    </row>
    <row r="192" spans="14:14" x14ac:dyDescent="0.25">
      <c r="N192" s="1" t="s">
        <v>715</v>
      </c>
    </row>
    <row r="193" spans="14:14" x14ac:dyDescent="0.25">
      <c r="N193" s="1" t="s">
        <v>716</v>
      </c>
    </row>
    <row r="194" spans="14:14" x14ac:dyDescent="0.25">
      <c r="N194" s="1" t="s">
        <v>717</v>
      </c>
    </row>
    <row r="195" spans="14:14" x14ac:dyDescent="0.25">
      <c r="N195" s="1" t="s">
        <v>718</v>
      </c>
    </row>
    <row r="196" spans="14:14" x14ac:dyDescent="0.25">
      <c r="N196" s="1" t="s">
        <v>719</v>
      </c>
    </row>
    <row r="197" spans="14:14" x14ac:dyDescent="0.25">
      <c r="N197" s="1" t="s">
        <v>720</v>
      </c>
    </row>
    <row r="198" spans="14:14" x14ac:dyDescent="0.25">
      <c r="N198" s="1" t="s">
        <v>721</v>
      </c>
    </row>
    <row r="199" spans="14:14" x14ac:dyDescent="0.25">
      <c r="N199" s="1" t="s">
        <v>722</v>
      </c>
    </row>
    <row r="200" spans="14:14" x14ac:dyDescent="0.25">
      <c r="N200" s="1" t="s">
        <v>723</v>
      </c>
    </row>
    <row r="201" spans="14:14" x14ac:dyDescent="0.25">
      <c r="N201" s="1" t="s">
        <v>724</v>
      </c>
    </row>
    <row r="202" spans="14:14" x14ac:dyDescent="0.25">
      <c r="N202" s="9" t="s">
        <v>725</v>
      </c>
    </row>
    <row r="203" spans="14:14" x14ac:dyDescent="0.25">
      <c r="N203" s="9" t="s">
        <v>726</v>
      </c>
    </row>
    <row r="204" spans="14:14" x14ac:dyDescent="0.25">
      <c r="N204" s="9" t="s">
        <v>727</v>
      </c>
    </row>
    <row r="205" spans="14:14" x14ac:dyDescent="0.25">
      <c r="N205" s="9" t="s">
        <v>728</v>
      </c>
    </row>
    <row r="206" spans="14:14" x14ac:dyDescent="0.25">
      <c r="N206" s="9" t="s">
        <v>729</v>
      </c>
    </row>
    <row r="207" spans="14:14" x14ac:dyDescent="0.25">
      <c r="N207" s="9" t="s">
        <v>730</v>
      </c>
    </row>
    <row r="208" spans="14:14" x14ac:dyDescent="0.25">
      <c r="N208" s="9" t="s">
        <v>731</v>
      </c>
    </row>
    <row r="209" spans="14:14" x14ac:dyDescent="0.25">
      <c r="N209" s="9" t="s">
        <v>732</v>
      </c>
    </row>
    <row r="210" spans="14:14" x14ac:dyDescent="0.25">
      <c r="N210" s="9" t="s">
        <v>733</v>
      </c>
    </row>
    <row r="211" spans="14:14" x14ac:dyDescent="0.25">
      <c r="N211" s="9" t="s">
        <v>734</v>
      </c>
    </row>
    <row r="212" spans="14:14" x14ac:dyDescent="0.25">
      <c r="N212" s="1" t="s">
        <v>735</v>
      </c>
    </row>
    <row r="213" spans="14:14" x14ac:dyDescent="0.25">
      <c r="N213" s="1" t="s">
        <v>736</v>
      </c>
    </row>
    <row r="214" spans="14:14" x14ac:dyDescent="0.25">
      <c r="N214" s="1" t="s">
        <v>737</v>
      </c>
    </row>
    <row r="215" spans="14:14" x14ac:dyDescent="0.25">
      <c r="N215" s="1" t="s">
        <v>738</v>
      </c>
    </row>
    <row r="216" spans="14:14" x14ac:dyDescent="0.25">
      <c r="N216" s="1" t="s">
        <v>739</v>
      </c>
    </row>
    <row r="217" spans="14:14" x14ac:dyDescent="0.25">
      <c r="N217" s="1" t="s">
        <v>740</v>
      </c>
    </row>
    <row r="218" spans="14:14" x14ac:dyDescent="0.25">
      <c r="N218" s="1" t="s">
        <v>741</v>
      </c>
    </row>
    <row r="219" spans="14:14" x14ac:dyDescent="0.25">
      <c r="N219" s="1" t="s">
        <v>742</v>
      </c>
    </row>
    <row r="220" spans="14:14" x14ac:dyDescent="0.25">
      <c r="N220" s="1" t="s">
        <v>743</v>
      </c>
    </row>
    <row r="221" spans="14:14" x14ac:dyDescent="0.25">
      <c r="N221" s="1" t="s">
        <v>744</v>
      </c>
    </row>
    <row r="222" spans="14:14" x14ac:dyDescent="0.25">
      <c r="N222" s="9" t="s">
        <v>745</v>
      </c>
    </row>
    <row r="223" spans="14:14" x14ac:dyDescent="0.25">
      <c r="N223" s="9" t="s">
        <v>746</v>
      </c>
    </row>
    <row r="224" spans="14:14" x14ac:dyDescent="0.25">
      <c r="N224" s="9" t="s">
        <v>747</v>
      </c>
    </row>
    <row r="225" spans="14:14" x14ac:dyDescent="0.25">
      <c r="N225" s="9" t="s">
        <v>748</v>
      </c>
    </row>
    <row r="226" spans="14:14" x14ac:dyDescent="0.25">
      <c r="N226" s="9" t="s">
        <v>749</v>
      </c>
    </row>
    <row r="227" spans="14:14" x14ac:dyDescent="0.25">
      <c r="N227" s="9" t="s">
        <v>750</v>
      </c>
    </row>
    <row r="228" spans="14:14" x14ac:dyDescent="0.25">
      <c r="N228" s="9" t="s">
        <v>751</v>
      </c>
    </row>
    <row r="229" spans="14:14" x14ac:dyDescent="0.25">
      <c r="N229" s="9" t="s">
        <v>752</v>
      </c>
    </row>
    <row r="230" spans="14:14" x14ac:dyDescent="0.25">
      <c r="N230" s="9" t="s">
        <v>753</v>
      </c>
    </row>
    <row r="231" spans="14:14" x14ac:dyDescent="0.25">
      <c r="N231" s="9" t="s">
        <v>754</v>
      </c>
    </row>
    <row r="232" spans="14:14" x14ac:dyDescent="0.25">
      <c r="N232" s="1" t="s">
        <v>755</v>
      </c>
    </row>
    <row r="233" spans="14:14" x14ac:dyDescent="0.25">
      <c r="N233" s="1" t="s">
        <v>756</v>
      </c>
    </row>
    <row r="234" spans="14:14" x14ac:dyDescent="0.25">
      <c r="N234" s="1" t="s">
        <v>757</v>
      </c>
    </row>
    <row r="235" spans="14:14" x14ac:dyDescent="0.25">
      <c r="N235" s="1" t="s">
        <v>758</v>
      </c>
    </row>
    <row r="236" spans="14:14" x14ac:dyDescent="0.25">
      <c r="N236" s="1" t="s">
        <v>759</v>
      </c>
    </row>
    <row r="237" spans="14:14" x14ac:dyDescent="0.25">
      <c r="N237" s="1" t="s">
        <v>760</v>
      </c>
    </row>
    <row r="238" spans="14:14" x14ac:dyDescent="0.25">
      <c r="N238" s="1" t="s">
        <v>761</v>
      </c>
    </row>
    <row r="239" spans="14:14" x14ac:dyDescent="0.25">
      <c r="N239" s="1" t="s">
        <v>762</v>
      </c>
    </row>
    <row r="240" spans="14:14" x14ac:dyDescent="0.25">
      <c r="N240" s="1" t="s">
        <v>763</v>
      </c>
    </row>
    <row r="241" spans="14:14" x14ac:dyDescent="0.25">
      <c r="N241" s="1" t="s">
        <v>764</v>
      </c>
    </row>
    <row r="242" spans="14:14" x14ac:dyDescent="0.25">
      <c r="N242" s="9" t="s">
        <v>765</v>
      </c>
    </row>
    <row r="243" spans="14:14" x14ac:dyDescent="0.25">
      <c r="N243" s="9" t="s">
        <v>766</v>
      </c>
    </row>
    <row r="244" spans="14:14" x14ac:dyDescent="0.25">
      <c r="N244" s="9" t="s">
        <v>767</v>
      </c>
    </row>
    <row r="245" spans="14:14" x14ac:dyDescent="0.25">
      <c r="N245" s="9" t="s">
        <v>768</v>
      </c>
    </row>
    <row r="246" spans="14:14" x14ac:dyDescent="0.25">
      <c r="N246" s="9" t="s">
        <v>769</v>
      </c>
    </row>
    <row r="247" spans="14:14" x14ac:dyDescent="0.25">
      <c r="N247" s="9" t="s">
        <v>770</v>
      </c>
    </row>
    <row r="248" spans="14:14" x14ac:dyDescent="0.25">
      <c r="N248" s="9" t="s">
        <v>771</v>
      </c>
    </row>
    <row r="249" spans="14:14" x14ac:dyDescent="0.25">
      <c r="N249" s="9" t="s">
        <v>772</v>
      </c>
    </row>
    <row r="250" spans="14:14" x14ac:dyDescent="0.25">
      <c r="N250" s="9" t="s">
        <v>773</v>
      </c>
    </row>
    <row r="251" spans="14:14" x14ac:dyDescent="0.25">
      <c r="N251" s="9" t="s">
        <v>774</v>
      </c>
    </row>
    <row r="252" spans="14:14" x14ac:dyDescent="0.25">
      <c r="N252" s="1" t="s">
        <v>775</v>
      </c>
    </row>
    <row r="253" spans="14:14" x14ac:dyDescent="0.25">
      <c r="N253" s="1" t="s">
        <v>776</v>
      </c>
    </row>
    <row r="254" spans="14:14" x14ac:dyDescent="0.25">
      <c r="N254" s="1" t="s">
        <v>777</v>
      </c>
    </row>
    <row r="255" spans="14:14" x14ac:dyDescent="0.25">
      <c r="N255" s="1" t="s">
        <v>778</v>
      </c>
    </row>
    <row r="256" spans="14:14" x14ac:dyDescent="0.25">
      <c r="N256" s="1" t="s">
        <v>779</v>
      </c>
    </row>
    <row r="257" spans="14:14" x14ac:dyDescent="0.25">
      <c r="N257" s="1" t="s">
        <v>780</v>
      </c>
    </row>
    <row r="258" spans="14:14" x14ac:dyDescent="0.25">
      <c r="N258" s="1" t="s">
        <v>781</v>
      </c>
    </row>
    <row r="259" spans="14:14" x14ac:dyDescent="0.25">
      <c r="N259" s="1" t="s">
        <v>782</v>
      </c>
    </row>
    <row r="260" spans="14:14" x14ac:dyDescent="0.25">
      <c r="N260" s="1" t="s">
        <v>783</v>
      </c>
    </row>
    <row r="261" spans="14:14" x14ac:dyDescent="0.25">
      <c r="N261" s="1" t="s">
        <v>784</v>
      </c>
    </row>
    <row r="262" spans="14:14" x14ac:dyDescent="0.25">
      <c r="N262" s="9" t="s">
        <v>785</v>
      </c>
    </row>
    <row r="263" spans="14:14" x14ac:dyDescent="0.25">
      <c r="N263" s="9" t="s">
        <v>786</v>
      </c>
    </row>
    <row r="264" spans="14:14" x14ac:dyDescent="0.25">
      <c r="N264" s="9" t="s">
        <v>787</v>
      </c>
    </row>
    <row r="265" spans="14:14" x14ac:dyDescent="0.25">
      <c r="N265" s="9" t="s">
        <v>788</v>
      </c>
    </row>
    <row r="266" spans="14:14" x14ac:dyDescent="0.25">
      <c r="N266" s="9" t="s">
        <v>789</v>
      </c>
    </row>
    <row r="267" spans="14:14" x14ac:dyDescent="0.25">
      <c r="N267" s="9" t="s">
        <v>790</v>
      </c>
    </row>
    <row r="268" spans="14:14" x14ac:dyDescent="0.25">
      <c r="N268" s="9" t="s">
        <v>791</v>
      </c>
    </row>
    <row r="269" spans="14:14" x14ac:dyDescent="0.25">
      <c r="N269" s="9" t="s">
        <v>792</v>
      </c>
    </row>
    <row r="270" spans="14:14" x14ac:dyDescent="0.25">
      <c r="N270" s="9" t="s">
        <v>793</v>
      </c>
    </row>
    <row r="271" spans="14:14" x14ac:dyDescent="0.25">
      <c r="N271" s="9" t="s">
        <v>794</v>
      </c>
    </row>
    <row r="272" spans="14:14" x14ac:dyDescent="0.25">
      <c r="N272" s="1" t="s">
        <v>795</v>
      </c>
    </row>
    <row r="273" spans="14:14" x14ac:dyDescent="0.25">
      <c r="N273" s="1" t="s">
        <v>796</v>
      </c>
    </row>
    <row r="274" spans="14:14" x14ac:dyDescent="0.25">
      <c r="N274" s="1" t="s">
        <v>797</v>
      </c>
    </row>
    <row r="275" spans="14:14" x14ac:dyDescent="0.25">
      <c r="N275" s="1" t="s">
        <v>798</v>
      </c>
    </row>
    <row r="276" spans="14:14" x14ac:dyDescent="0.25">
      <c r="N276" s="1" t="s">
        <v>799</v>
      </c>
    </row>
    <row r="277" spans="14:14" x14ac:dyDescent="0.25">
      <c r="N277" s="1" t="s">
        <v>800</v>
      </c>
    </row>
    <row r="278" spans="14:14" x14ac:dyDescent="0.25">
      <c r="N278" s="1" t="s">
        <v>801</v>
      </c>
    </row>
    <row r="279" spans="14:14" x14ac:dyDescent="0.25">
      <c r="N279" s="1" t="s">
        <v>802</v>
      </c>
    </row>
    <row r="280" spans="14:14" x14ac:dyDescent="0.25">
      <c r="N280" s="1" t="s">
        <v>803</v>
      </c>
    </row>
    <row r="281" spans="14:14" x14ac:dyDescent="0.25">
      <c r="N281" s="1" t="s">
        <v>804</v>
      </c>
    </row>
    <row r="282" spans="14:14" x14ac:dyDescent="0.25">
      <c r="N282" s="9" t="s">
        <v>805</v>
      </c>
    </row>
    <row r="283" spans="14:14" x14ac:dyDescent="0.25">
      <c r="N283" s="9" t="s">
        <v>806</v>
      </c>
    </row>
    <row r="284" spans="14:14" x14ac:dyDescent="0.25">
      <c r="N284" s="9" t="s">
        <v>807</v>
      </c>
    </row>
    <row r="285" spans="14:14" x14ac:dyDescent="0.25">
      <c r="N285" s="9" t="s">
        <v>808</v>
      </c>
    </row>
    <row r="286" spans="14:14" x14ac:dyDescent="0.25">
      <c r="N286" s="9" t="s">
        <v>809</v>
      </c>
    </row>
    <row r="287" spans="14:14" x14ac:dyDescent="0.25">
      <c r="N287" s="9" t="s">
        <v>810</v>
      </c>
    </row>
    <row r="288" spans="14:14" x14ac:dyDescent="0.25">
      <c r="N288" s="9" t="s">
        <v>811</v>
      </c>
    </row>
    <row r="289" spans="14:14" x14ac:dyDescent="0.25">
      <c r="N289" s="9" t="s">
        <v>812</v>
      </c>
    </row>
    <row r="290" spans="14:14" x14ac:dyDescent="0.25">
      <c r="N290" s="9" t="s">
        <v>813</v>
      </c>
    </row>
    <row r="291" spans="14:14" x14ac:dyDescent="0.25">
      <c r="N291" s="9" t="s">
        <v>814</v>
      </c>
    </row>
    <row r="292" spans="14:14" x14ac:dyDescent="0.25">
      <c r="N292" s="1" t="s">
        <v>815</v>
      </c>
    </row>
    <row r="293" spans="14:14" x14ac:dyDescent="0.25">
      <c r="N293" s="1" t="s">
        <v>816</v>
      </c>
    </row>
    <row r="294" spans="14:14" x14ac:dyDescent="0.25">
      <c r="N294" s="1" t="s">
        <v>817</v>
      </c>
    </row>
    <row r="295" spans="14:14" x14ac:dyDescent="0.25">
      <c r="N295" s="1" t="s">
        <v>818</v>
      </c>
    </row>
    <row r="296" spans="14:14" x14ac:dyDescent="0.25">
      <c r="N296" s="1" t="s">
        <v>819</v>
      </c>
    </row>
    <row r="297" spans="14:14" x14ac:dyDescent="0.25">
      <c r="N297" s="1" t="s">
        <v>820</v>
      </c>
    </row>
    <row r="298" spans="14:14" x14ac:dyDescent="0.25">
      <c r="N298" s="1" t="s">
        <v>821</v>
      </c>
    </row>
    <row r="299" spans="14:14" x14ac:dyDescent="0.25">
      <c r="N299" s="1" t="s">
        <v>822</v>
      </c>
    </row>
    <row r="300" spans="14:14" x14ac:dyDescent="0.25">
      <c r="N300" s="1" t="s">
        <v>823</v>
      </c>
    </row>
    <row r="301" spans="14:14" x14ac:dyDescent="0.25">
      <c r="N301" s="1" t="s">
        <v>824</v>
      </c>
    </row>
    <row r="302" spans="14:14" x14ac:dyDescent="0.25">
      <c r="N302" s="9" t="s">
        <v>825</v>
      </c>
    </row>
    <row r="303" spans="14:14" x14ac:dyDescent="0.25">
      <c r="N303" s="9" t="s">
        <v>826</v>
      </c>
    </row>
    <row r="304" spans="14:14" x14ac:dyDescent="0.25">
      <c r="N304" s="9" t="s">
        <v>827</v>
      </c>
    </row>
    <row r="305" spans="14:14" x14ac:dyDescent="0.25">
      <c r="N305" s="9" t="s">
        <v>828</v>
      </c>
    </row>
    <row r="306" spans="14:14" x14ac:dyDescent="0.25">
      <c r="N306" s="9" t="s">
        <v>829</v>
      </c>
    </row>
    <row r="307" spans="14:14" x14ac:dyDescent="0.25">
      <c r="N307" s="9" t="s">
        <v>830</v>
      </c>
    </row>
    <row r="308" spans="14:14" x14ac:dyDescent="0.25">
      <c r="N308" s="9" t="s">
        <v>831</v>
      </c>
    </row>
    <row r="309" spans="14:14" x14ac:dyDescent="0.25">
      <c r="N309" s="9" t="s">
        <v>832</v>
      </c>
    </row>
    <row r="310" spans="14:14" x14ac:dyDescent="0.25">
      <c r="N310" s="9" t="s">
        <v>833</v>
      </c>
    </row>
    <row r="311" spans="14:14" x14ac:dyDescent="0.25">
      <c r="N311" s="9" t="s">
        <v>834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60C1-668D-4653-8055-E142659B36E8}">
  <dimension ref="A2:AF13"/>
  <sheetViews>
    <sheetView tabSelected="1" workbookViewId="0">
      <selection activeCell="S9" sqref="S9:Y9"/>
    </sheetView>
  </sheetViews>
  <sheetFormatPr defaultRowHeight="15" x14ac:dyDescent="0.25"/>
  <cols>
    <col min="1" max="1" width="4.5703125" customWidth="1"/>
    <col min="2" max="32" width="5.42578125" style="4" customWidth="1"/>
  </cols>
  <sheetData>
    <row r="2" spans="1:32" ht="15.75" thickBot="1" x14ac:dyDescent="0.3">
      <c r="B2" s="10">
        <v>0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</row>
    <row r="3" spans="1:32" ht="15.75" thickBot="1" x14ac:dyDescent="0.3">
      <c r="A3" s="8">
        <v>0</v>
      </c>
      <c r="B3" s="11" t="s">
        <v>903</v>
      </c>
      <c r="C3" s="16" t="s">
        <v>917</v>
      </c>
      <c r="D3" s="17" t="s">
        <v>916</v>
      </c>
      <c r="E3" s="17" t="s">
        <v>901</v>
      </c>
      <c r="F3" s="17" t="s">
        <v>918</v>
      </c>
      <c r="G3" s="17" t="s">
        <v>919</v>
      </c>
      <c r="H3" s="17" t="s">
        <v>920</v>
      </c>
      <c r="I3" s="17" t="s">
        <v>921</v>
      </c>
      <c r="J3" s="17" t="s">
        <v>922</v>
      </c>
      <c r="K3" s="18" t="s">
        <v>887</v>
      </c>
      <c r="L3" s="13" t="s">
        <v>856</v>
      </c>
      <c r="M3" s="14" t="s">
        <v>857</v>
      </c>
      <c r="N3" s="14" t="s">
        <v>858</v>
      </c>
      <c r="O3" s="14" t="s">
        <v>859</v>
      </c>
      <c r="P3" s="14" t="s">
        <v>860</v>
      </c>
      <c r="Q3" s="14" t="s">
        <v>861</v>
      </c>
      <c r="R3" s="15" t="s">
        <v>862</v>
      </c>
      <c r="S3" s="13" t="s">
        <v>863</v>
      </c>
      <c r="T3" s="14" t="s">
        <v>864</v>
      </c>
      <c r="U3" s="14" t="s">
        <v>865</v>
      </c>
      <c r="V3" s="14" t="s">
        <v>866</v>
      </c>
      <c r="W3" s="14" t="s">
        <v>867</v>
      </c>
      <c r="X3" s="14" t="s">
        <v>868</v>
      </c>
      <c r="Y3" s="15" t="s">
        <v>869</v>
      </c>
      <c r="Z3" s="11" t="s">
        <v>870</v>
      </c>
      <c r="AA3" s="13" t="s">
        <v>871</v>
      </c>
      <c r="AB3" s="14" t="s">
        <v>872</v>
      </c>
      <c r="AC3" s="14" t="s">
        <v>873</v>
      </c>
      <c r="AD3" s="14" t="s">
        <v>874</v>
      </c>
      <c r="AE3" s="15" t="s">
        <v>875</v>
      </c>
      <c r="AF3" s="11" t="s">
        <v>876</v>
      </c>
    </row>
    <row r="4" spans="1:32" x14ac:dyDescent="0.25">
      <c r="A4" s="8">
        <v>1</v>
      </c>
      <c r="B4" s="11" t="s">
        <v>903</v>
      </c>
      <c r="C4" s="11" t="s">
        <v>876</v>
      </c>
      <c r="D4" s="11" t="s">
        <v>876</v>
      </c>
      <c r="E4" s="11" t="s">
        <v>876</v>
      </c>
      <c r="F4" s="11" t="s">
        <v>876</v>
      </c>
      <c r="G4" s="11" t="s">
        <v>876</v>
      </c>
      <c r="H4" s="11" t="s">
        <v>876</v>
      </c>
      <c r="I4" s="11" t="s">
        <v>876</v>
      </c>
      <c r="J4" s="11" t="s">
        <v>876</v>
      </c>
      <c r="K4" s="11" t="s">
        <v>876</v>
      </c>
      <c r="L4" s="11" t="s">
        <v>877</v>
      </c>
      <c r="M4" s="11" t="s">
        <v>877</v>
      </c>
      <c r="N4" s="11" t="s">
        <v>877</v>
      </c>
      <c r="O4" s="11" t="s">
        <v>877</v>
      </c>
      <c r="P4" s="11" t="s">
        <v>877</v>
      </c>
      <c r="Q4" s="11" t="s">
        <v>877</v>
      </c>
      <c r="R4" s="11" t="s">
        <v>877</v>
      </c>
      <c r="S4" s="11" t="s">
        <v>878</v>
      </c>
      <c r="T4" s="11" t="s">
        <v>879</v>
      </c>
      <c r="U4" s="11" t="s">
        <v>880</v>
      </c>
      <c r="V4" s="11" t="s">
        <v>881</v>
      </c>
      <c r="W4" s="11" t="s">
        <v>882</v>
      </c>
      <c r="X4" s="11" t="s">
        <v>883</v>
      </c>
      <c r="Y4" s="11" t="s">
        <v>884</v>
      </c>
      <c r="Z4" s="11" t="s">
        <v>876</v>
      </c>
      <c r="AA4" s="11" t="s">
        <v>885</v>
      </c>
      <c r="AB4" s="11" t="s">
        <v>885</v>
      </c>
      <c r="AC4" s="11" t="s">
        <v>885</v>
      </c>
      <c r="AD4" s="11" t="s">
        <v>885</v>
      </c>
      <c r="AE4" s="11" t="s">
        <v>885</v>
      </c>
      <c r="AF4" s="11" t="s">
        <v>886</v>
      </c>
    </row>
    <row r="5" spans="1:32" x14ac:dyDescent="0.25">
      <c r="A5" s="8">
        <v>2</v>
      </c>
      <c r="B5" s="11" t="s">
        <v>903</v>
      </c>
      <c r="C5" s="11" t="s">
        <v>886</v>
      </c>
      <c r="D5" s="11" t="s">
        <v>917</v>
      </c>
      <c r="E5" s="11" t="s">
        <v>916</v>
      </c>
      <c r="F5" s="11" t="s">
        <v>901</v>
      </c>
      <c r="G5" s="11" t="s">
        <v>918</v>
      </c>
      <c r="H5" s="11" t="s">
        <v>919</v>
      </c>
      <c r="I5" s="11" t="s">
        <v>920</v>
      </c>
      <c r="J5" s="11" t="s">
        <v>921</v>
      </c>
      <c r="K5" s="11" t="s">
        <v>922</v>
      </c>
      <c r="L5" s="11" t="s">
        <v>887</v>
      </c>
      <c r="M5" s="11" t="s">
        <v>877</v>
      </c>
      <c r="N5" s="11" t="s">
        <v>888</v>
      </c>
      <c r="O5" s="11" t="s">
        <v>889</v>
      </c>
      <c r="P5" s="11" t="s">
        <v>890</v>
      </c>
      <c r="Q5" s="11" t="s">
        <v>891</v>
      </c>
      <c r="R5" s="11" t="s">
        <v>892</v>
      </c>
      <c r="S5" s="11" t="s">
        <v>879</v>
      </c>
      <c r="T5" s="11" t="s">
        <v>880</v>
      </c>
      <c r="U5" s="11" t="s">
        <v>881</v>
      </c>
      <c r="V5" s="11" t="s">
        <v>882</v>
      </c>
      <c r="W5" s="11" t="s">
        <v>883</v>
      </c>
      <c r="X5" s="11" t="s">
        <v>884</v>
      </c>
      <c r="Y5" s="11" t="s">
        <v>885</v>
      </c>
      <c r="Z5" s="11" t="s">
        <v>893</v>
      </c>
      <c r="AA5" s="11" t="s">
        <v>894</v>
      </c>
      <c r="AB5" s="11" t="s">
        <v>895</v>
      </c>
      <c r="AC5" s="11" t="s">
        <v>896</v>
      </c>
      <c r="AD5" s="11" t="s">
        <v>897</v>
      </c>
      <c r="AE5" s="11" t="s">
        <v>898</v>
      </c>
      <c r="AF5" s="11" t="s">
        <v>899</v>
      </c>
    </row>
    <row r="6" spans="1:32" ht="15.75" thickBot="1" x14ac:dyDescent="0.3">
      <c r="A6" s="8">
        <v>3</v>
      </c>
      <c r="B6" s="11" t="s">
        <v>903</v>
      </c>
      <c r="C6" s="11" t="s">
        <v>886</v>
      </c>
      <c r="D6" s="11" t="s">
        <v>886</v>
      </c>
      <c r="E6" s="11" t="s">
        <v>886</v>
      </c>
      <c r="F6" s="11" t="s">
        <v>886</v>
      </c>
      <c r="G6" s="11" t="s">
        <v>886</v>
      </c>
      <c r="H6" s="11" t="s">
        <v>886</v>
      </c>
      <c r="I6" s="11" t="s">
        <v>886</v>
      </c>
      <c r="J6" s="11" t="s">
        <v>886</v>
      </c>
      <c r="K6" s="11" t="s">
        <v>886</v>
      </c>
      <c r="L6" s="11" t="s">
        <v>886</v>
      </c>
      <c r="M6" s="11" t="s">
        <v>886</v>
      </c>
      <c r="N6" s="11" t="s">
        <v>886</v>
      </c>
      <c r="O6" s="11" t="s">
        <v>886</v>
      </c>
      <c r="P6" s="11" t="s">
        <v>886</v>
      </c>
      <c r="Q6" s="11" t="s">
        <v>886</v>
      </c>
      <c r="R6" s="11" t="s">
        <v>886</v>
      </c>
      <c r="S6" s="11" t="s">
        <v>900</v>
      </c>
      <c r="T6" s="11" t="s">
        <v>900</v>
      </c>
      <c r="U6" s="11" t="s">
        <v>900</v>
      </c>
      <c r="V6" s="11" t="s">
        <v>900</v>
      </c>
      <c r="W6" s="11" t="s">
        <v>900</v>
      </c>
      <c r="X6" s="11" t="s">
        <v>900</v>
      </c>
      <c r="Y6" s="11" t="s">
        <v>900</v>
      </c>
      <c r="Z6" s="11" t="s">
        <v>901</v>
      </c>
      <c r="AA6" s="11" t="s">
        <v>886</v>
      </c>
      <c r="AB6" s="11" t="s">
        <v>886</v>
      </c>
      <c r="AC6" s="11" t="s">
        <v>886</v>
      </c>
      <c r="AD6" s="11" t="s">
        <v>886</v>
      </c>
      <c r="AE6" s="11" t="s">
        <v>886</v>
      </c>
      <c r="AF6" s="11" t="s">
        <v>902</v>
      </c>
    </row>
    <row r="7" spans="1:32" ht="16.5" thickTop="1" thickBot="1" x14ac:dyDescent="0.3">
      <c r="A7" s="8">
        <v>4</v>
      </c>
      <c r="B7" s="12" t="s">
        <v>903</v>
      </c>
      <c r="C7" s="12" t="s">
        <v>903</v>
      </c>
      <c r="D7" s="12" t="s">
        <v>903</v>
      </c>
      <c r="E7" s="12" t="s">
        <v>903</v>
      </c>
      <c r="F7" s="12" t="s">
        <v>903</v>
      </c>
      <c r="G7" s="12" t="s">
        <v>903</v>
      </c>
      <c r="H7" s="12" t="s">
        <v>903</v>
      </c>
      <c r="I7" s="12" t="s">
        <v>903</v>
      </c>
      <c r="J7" s="12" t="s">
        <v>903</v>
      </c>
      <c r="K7" s="12" t="s">
        <v>903</v>
      </c>
      <c r="L7" s="12" t="s">
        <v>903</v>
      </c>
      <c r="M7" s="12" t="s">
        <v>903</v>
      </c>
      <c r="N7" s="12" t="s">
        <v>903</v>
      </c>
      <c r="O7" s="12" t="s">
        <v>903</v>
      </c>
      <c r="P7" s="12" t="s">
        <v>903</v>
      </c>
      <c r="Q7" s="12" t="s">
        <v>903</v>
      </c>
      <c r="R7" s="12" t="s">
        <v>903</v>
      </c>
      <c r="S7" s="12" t="s">
        <v>903</v>
      </c>
      <c r="T7" s="12" t="s">
        <v>903</v>
      </c>
      <c r="U7" s="12" t="s">
        <v>903</v>
      </c>
      <c r="V7" s="12" t="s">
        <v>903</v>
      </c>
      <c r="W7" s="12" t="s">
        <v>903</v>
      </c>
      <c r="X7" s="12" t="s">
        <v>903</v>
      </c>
      <c r="Y7" s="12" t="s">
        <v>903</v>
      </c>
      <c r="Z7" s="12" t="s">
        <v>903</v>
      </c>
      <c r="AA7" s="12" t="s">
        <v>903</v>
      </c>
      <c r="AB7" s="12" t="s">
        <v>903</v>
      </c>
      <c r="AC7" s="12" t="s">
        <v>903</v>
      </c>
      <c r="AD7" s="12" t="s">
        <v>903</v>
      </c>
      <c r="AE7" s="12" t="s">
        <v>903</v>
      </c>
      <c r="AF7" s="12" t="s">
        <v>903</v>
      </c>
    </row>
    <row r="8" spans="1:32" ht="15.75" thickTop="1" x14ac:dyDescent="0.25">
      <c r="A8" s="8">
        <v>5</v>
      </c>
      <c r="B8" s="11" t="s">
        <v>929</v>
      </c>
      <c r="C8" s="11" t="s">
        <v>923</v>
      </c>
      <c r="D8" s="11" t="s">
        <v>924</v>
      </c>
      <c r="E8" s="11" t="s">
        <v>925</v>
      </c>
      <c r="F8" s="11" t="s">
        <v>902</v>
      </c>
      <c r="G8" s="11" t="s">
        <v>926</v>
      </c>
      <c r="H8" s="11" t="s">
        <v>927</v>
      </c>
      <c r="I8" s="11" t="s">
        <v>928</v>
      </c>
      <c r="J8" s="11" t="s">
        <v>909</v>
      </c>
      <c r="K8" s="11" t="s">
        <v>888</v>
      </c>
      <c r="L8" s="11" t="s">
        <v>889</v>
      </c>
      <c r="M8" s="11" t="s">
        <v>890</v>
      </c>
      <c r="N8" s="11" t="s">
        <v>891</v>
      </c>
      <c r="O8" s="11" t="s">
        <v>892</v>
      </c>
      <c r="P8" s="11" t="s">
        <v>904</v>
      </c>
      <c r="Q8" s="11" t="s">
        <v>905</v>
      </c>
      <c r="R8" s="11" t="s">
        <v>877</v>
      </c>
      <c r="S8" s="11" t="s">
        <v>878</v>
      </c>
      <c r="T8" s="11" t="s">
        <v>879</v>
      </c>
      <c r="U8" s="11" t="s">
        <v>880</v>
      </c>
      <c r="V8" s="11" t="s">
        <v>881</v>
      </c>
      <c r="W8" s="11" t="s">
        <v>882</v>
      </c>
      <c r="X8" s="11" t="s">
        <v>883</v>
      </c>
      <c r="Y8" s="11" t="s">
        <v>884</v>
      </c>
      <c r="Z8" s="11" t="s">
        <v>893</v>
      </c>
      <c r="AA8" s="11" t="s">
        <v>906</v>
      </c>
      <c r="AB8" s="11" t="s">
        <v>907</v>
      </c>
      <c r="AC8" s="11" t="s">
        <v>908</v>
      </c>
      <c r="AD8" s="11" t="s">
        <v>894</v>
      </c>
      <c r="AE8" s="11" t="s">
        <v>885</v>
      </c>
      <c r="AF8" s="11" t="s">
        <v>886</v>
      </c>
    </row>
    <row r="9" spans="1:32" x14ac:dyDescent="0.25">
      <c r="A9" s="8">
        <v>6</v>
      </c>
      <c r="B9" s="11" t="s">
        <v>917</v>
      </c>
      <c r="C9" s="11" t="s">
        <v>916</v>
      </c>
      <c r="D9" s="11" t="s">
        <v>901</v>
      </c>
      <c r="E9" s="11" t="s">
        <v>918</v>
      </c>
      <c r="F9" s="11" t="s">
        <v>919</v>
      </c>
      <c r="G9" s="11" t="s">
        <v>920</v>
      </c>
      <c r="H9" s="11" t="s">
        <v>921</v>
      </c>
      <c r="I9" s="11" t="s">
        <v>922</v>
      </c>
      <c r="J9" s="11" t="s">
        <v>887</v>
      </c>
      <c r="K9" s="11" t="s">
        <v>856</v>
      </c>
      <c r="L9" s="11" t="s">
        <v>857</v>
      </c>
      <c r="M9" s="11" t="s">
        <v>858</v>
      </c>
      <c r="N9" s="11" t="s">
        <v>859</v>
      </c>
      <c r="O9" s="11" t="s">
        <v>860</v>
      </c>
      <c r="P9" s="11" t="s">
        <v>861</v>
      </c>
      <c r="Q9" s="11" t="s">
        <v>862</v>
      </c>
      <c r="R9" s="11" t="s">
        <v>876</v>
      </c>
      <c r="S9" s="11" t="s">
        <v>870</v>
      </c>
      <c r="T9" s="11" t="s">
        <v>870</v>
      </c>
      <c r="U9" s="11" t="s">
        <v>870</v>
      </c>
      <c r="V9" s="11" t="s">
        <v>870</v>
      </c>
      <c r="W9" s="11" t="s">
        <v>870</v>
      </c>
      <c r="X9" s="11" t="s">
        <v>870</v>
      </c>
      <c r="Y9" s="11" t="s">
        <v>870</v>
      </c>
      <c r="Z9" s="11" t="s">
        <v>871</v>
      </c>
      <c r="AA9" s="11" t="s">
        <v>872</v>
      </c>
      <c r="AB9" s="11" t="s">
        <v>873</v>
      </c>
      <c r="AC9" s="11" t="s">
        <v>874</v>
      </c>
      <c r="AD9" s="11" t="s">
        <v>875</v>
      </c>
      <c r="AE9" s="11" t="s">
        <v>876</v>
      </c>
      <c r="AF9" s="11" t="s">
        <v>903</v>
      </c>
    </row>
    <row r="10" spans="1:32" x14ac:dyDescent="0.25">
      <c r="A10" s="8">
        <v>7</v>
      </c>
      <c r="B10" s="11" t="s">
        <v>903</v>
      </c>
      <c r="C10" s="11" t="s">
        <v>876</v>
      </c>
      <c r="D10" s="11" t="s">
        <v>929</v>
      </c>
      <c r="E10" s="11" t="s">
        <v>923</v>
      </c>
      <c r="F10" s="11" t="s">
        <v>924</v>
      </c>
      <c r="G10" s="11" t="s">
        <v>925</v>
      </c>
      <c r="H10" s="11" t="s">
        <v>902</v>
      </c>
      <c r="I10" s="11" t="s">
        <v>926</v>
      </c>
      <c r="J10" s="11" t="s">
        <v>927</v>
      </c>
      <c r="K10" s="11" t="s">
        <v>928</v>
      </c>
      <c r="L10" s="11" t="s">
        <v>909</v>
      </c>
      <c r="M10" s="11" t="s">
        <v>856</v>
      </c>
      <c r="N10" s="11" t="s">
        <v>857</v>
      </c>
      <c r="O10" s="11" t="s">
        <v>858</v>
      </c>
      <c r="P10" s="11" t="s">
        <v>859</v>
      </c>
      <c r="Q10" s="11" t="s">
        <v>860</v>
      </c>
      <c r="R10" s="11" t="s">
        <v>861</v>
      </c>
      <c r="S10" s="11" t="s">
        <v>864</v>
      </c>
      <c r="T10" s="11" t="s">
        <v>865</v>
      </c>
      <c r="U10" s="11" t="s">
        <v>866</v>
      </c>
      <c r="V10" s="11" t="s">
        <v>867</v>
      </c>
      <c r="W10" s="11" t="s">
        <v>868</v>
      </c>
      <c r="X10" s="11" t="s">
        <v>869</v>
      </c>
      <c r="Y10" s="11" t="s">
        <v>871</v>
      </c>
      <c r="Z10" s="11" t="s">
        <v>875</v>
      </c>
      <c r="AA10" s="11" t="s">
        <v>910</v>
      </c>
      <c r="AB10" s="11" t="s">
        <v>911</v>
      </c>
      <c r="AC10" s="11" t="s">
        <v>912</v>
      </c>
      <c r="AD10" s="11" t="s">
        <v>913</v>
      </c>
      <c r="AE10" s="11" t="s">
        <v>914</v>
      </c>
      <c r="AF10" s="11" t="s">
        <v>915</v>
      </c>
    </row>
    <row r="11" spans="1:32" ht="15.75" thickBot="1" x14ac:dyDescent="0.3">
      <c r="A11" s="8">
        <v>8</v>
      </c>
      <c r="B11" s="11" t="s">
        <v>900</v>
      </c>
      <c r="C11" s="11" t="s">
        <v>900</v>
      </c>
      <c r="D11" s="11" t="s">
        <v>900</v>
      </c>
      <c r="E11" s="11" t="s">
        <v>900</v>
      </c>
      <c r="F11" s="11" t="s">
        <v>900</v>
      </c>
      <c r="G11" s="11" t="s">
        <v>900</v>
      </c>
      <c r="H11" s="11" t="s">
        <v>900</v>
      </c>
      <c r="I11" s="11" t="s">
        <v>900</v>
      </c>
      <c r="J11" s="11" t="s">
        <v>900</v>
      </c>
      <c r="K11" s="11" t="s">
        <v>900</v>
      </c>
      <c r="L11" s="11" t="s">
        <v>900</v>
      </c>
      <c r="M11" s="11" t="s">
        <v>900</v>
      </c>
      <c r="N11" s="11" t="s">
        <v>900</v>
      </c>
      <c r="O11" s="11" t="s">
        <v>900</v>
      </c>
      <c r="P11" s="11" t="s">
        <v>900</v>
      </c>
      <c r="Q11" s="11" t="s">
        <v>900</v>
      </c>
      <c r="R11" s="11" t="s">
        <v>901</v>
      </c>
      <c r="S11" s="11" t="s">
        <v>886</v>
      </c>
      <c r="T11" s="11" t="s">
        <v>886</v>
      </c>
      <c r="U11" s="11" t="s">
        <v>886</v>
      </c>
      <c r="V11" s="11" t="s">
        <v>886</v>
      </c>
      <c r="W11" s="11" t="s">
        <v>886</v>
      </c>
      <c r="X11" s="11" t="s">
        <v>886</v>
      </c>
      <c r="Y11" s="11" t="s">
        <v>886</v>
      </c>
      <c r="Z11" s="11" t="s">
        <v>900</v>
      </c>
      <c r="AA11" s="11" t="s">
        <v>900</v>
      </c>
      <c r="AB11" s="11" t="s">
        <v>900</v>
      </c>
      <c r="AC11" s="11" t="s">
        <v>900</v>
      </c>
      <c r="AD11" s="11" t="s">
        <v>900</v>
      </c>
      <c r="AE11" s="11" t="s">
        <v>916</v>
      </c>
      <c r="AF11" s="11" t="s">
        <v>886</v>
      </c>
    </row>
    <row r="12" spans="1:32" ht="16.5" thickTop="1" thickBot="1" x14ac:dyDescent="0.3">
      <c r="A12" s="8">
        <v>9</v>
      </c>
      <c r="B12" s="12" t="s">
        <v>903</v>
      </c>
      <c r="C12" s="12" t="s">
        <v>903</v>
      </c>
      <c r="D12" s="12" t="s">
        <v>903</v>
      </c>
      <c r="E12" s="12" t="s">
        <v>903</v>
      </c>
      <c r="F12" s="12" t="s">
        <v>903</v>
      </c>
      <c r="G12" s="12" t="s">
        <v>903</v>
      </c>
      <c r="H12" s="12" t="s">
        <v>903</v>
      </c>
      <c r="I12" s="12" t="s">
        <v>903</v>
      </c>
      <c r="J12" s="12" t="s">
        <v>903</v>
      </c>
      <c r="K12" s="12" t="s">
        <v>903</v>
      </c>
      <c r="L12" s="12" t="s">
        <v>903</v>
      </c>
      <c r="M12" s="12" t="s">
        <v>903</v>
      </c>
      <c r="N12" s="12" t="s">
        <v>903</v>
      </c>
      <c r="O12" s="12" t="s">
        <v>903</v>
      </c>
      <c r="P12" s="12" t="s">
        <v>903</v>
      </c>
      <c r="Q12" s="12" t="s">
        <v>903</v>
      </c>
      <c r="R12" s="12" t="s">
        <v>903</v>
      </c>
      <c r="S12" s="12" t="s">
        <v>903</v>
      </c>
      <c r="T12" s="12" t="s">
        <v>903</v>
      </c>
      <c r="U12" s="12" t="s">
        <v>903</v>
      </c>
      <c r="V12" s="12" t="s">
        <v>903</v>
      </c>
      <c r="W12" s="12" t="s">
        <v>903</v>
      </c>
      <c r="X12" s="12" t="s">
        <v>903</v>
      </c>
      <c r="Y12" s="12" t="s">
        <v>903</v>
      </c>
      <c r="Z12" s="12" t="s">
        <v>903</v>
      </c>
      <c r="AA12" s="12" t="s">
        <v>903</v>
      </c>
      <c r="AB12" s="12" t="s">
        <v>903</v>
      </c>
      <c r="AC12" s="12" t="s">
        <v>903</v>
      </c>
      <c r="AD12" s="12" t="s">
        <v>903</v>
      </c>
      <c r="AE12" s="12" t="s">
        <v>903</v>
      </c>
      <c r="AF12" s="12" t="s">
        <v>903</v>
      </c>
    </row>
    <row r="13" spans="1:3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String_buf</vt:lpstr>
      <vt:lpstr>Stablo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TCuser</dc:creator>
  <cp:lastModifiedBy>TCuser</cp:lastModifiedBy>
  <dcterms:created xsi:type="dcterms:W3CDTF">2020-11-25T15:21:16Z</dcterms:created>
  <dcterms:modified xsi:type="dcterms:W3CDTF">2020-11-26T11:38:54Z</dcterms:modified>
</cp:coreProperties>
</file>